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B568F6BC-0B3E-48A6-A897-774C40249459}" xr6:coauthVersionLast="47" xr6:coauthVersionMax="47" xr10:uidLastSave="{00000000-0000-0000-0000-000000000000}"/>
  <bookViews>
    <workbookView xWindow="-120" yWindow="-16320" windowWidth="29040" windowHeight="15840" tabRatio="752" firstSheet="6" activeTab="10"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<sst xmlns="http://schemas.openxmlformats.org/spreadsheetml/2006/main" count="4847" uniqueCount="1027">
  <si>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</si>
  <si>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</si>
  <si>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</si>
  <si>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</si>
  <si>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</si>
  <si>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</si>
  <si>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</si>
  <si>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</si>
  <si>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</si>
  <si>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</si>
  <si>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</si>
  <si>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</si>
  <si>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</si>
  <si>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</si>
  <si>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</si>
  <si>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</si>
  <si>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</si>
  <si>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</si>
  <si>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</si>
  <si>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</si>
  <si>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</si>
  <si>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</si>
  <si>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</si>
  <si>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</si>
  <si>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</si>
  <si>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</si>
  <si>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</si>
  <si>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</si>
  <si>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</si>
  <si>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</si>
  <si>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</si>
  <si>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</si>
  <si>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</si>
  <si>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</si>
  <si>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</si>
  <si>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</si>
  <si>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</si>
  <si>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</si>
  <si>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</si>
  <si>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</si>
  <si>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</si>
  <si>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</si>
  <si>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</si>
  <si>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</si>
  <si>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</si>
  <si>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</si>
  <si>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</si>
  <si>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</si>
  <si>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</si>
  <si>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</si>
  <si>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</si>
  <si>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</si>
  <si>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</si>
  <si>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</si>
  <si>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</si>
  <si>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</si>
  <si>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</si>
  <si>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</si>
  <si>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</si>
  <si>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</si>
  <si>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</si>
  <si>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</si>
  <si>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</si>
  <si>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</si>
  <si>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</si>
  <si>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</si>
  <si>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</si>
  <si>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</si>
  <si>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</si>
  <si>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</si>
  <si>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</si>
  <si>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</si>
  <si>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</si>
  <si>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</si>
  <si>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</si>
  <si>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</si>
  <si>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</si>
  <si>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</si>
  <si>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</si>
  <si>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</si>
  <si>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</si>
  <si>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</si>
  <si>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</si>
  <si>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</si>
  <si>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</si>
  <si>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</si>
  <si>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</si>
  <si>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</si>
  <si>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</si>
  <si>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</si>
  <si>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</si>
  <si>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</si>
  <si>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</si>
  <si>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</si>
  <si>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</si>
  <si>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</si>
  <si>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</si>
  <si>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</si>
  <si>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</si>
  <si>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</si>
  <si>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</si>
  <si>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</si>
  <si>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</si>
  <si>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</si>
  <si>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</si>
  <si>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</si>
  <si>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</si>
  <si>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</si>
  <si>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</si>
  <si>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</si>
  <si>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</si>
  <si>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</si>
  <si>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</si>
  <si>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</si>
  <si>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</si>
  <si>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</si>
  <si>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</si>
  <si>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</si>
  <si>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</si>
  <si>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</si>
  <si>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</si>
  <si>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</si>
  <si>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</si>
  <si>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</si>
  <si>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</si>
  <si>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</si>
  <si>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</si>
  <si>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</si>
  <si>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</si>
  <si>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</si>
  <si>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</si>
  <si>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</si>
  <si>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</si>
  <si>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</si>
  <si>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</si>
  <si>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</si>
  <si>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</si>
  <si>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</si>
  <si>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</si>
  <si>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</si>
  <si>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</si>
  <si>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</si>
  <si>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</si>
  <si>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</si>
  <si>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</si>
  <si>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</si>
  <si>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</si>
  <si>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</si>
  <si>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</si>
  <si>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</si>
  <si>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</si>
  <si>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</si>
  <si>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</si>
  <si>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</si>
  <si>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</si>
  <si>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</si>
  <si>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</si>
  <si>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</si>
  <si>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</si>
  <si>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</si>
  <si>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</si>
  <si>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</si>
  <si>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</si>
  <si>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</si>
  <si>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</si>
  <si>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</si>
  <si>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</si>
  <si>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</si>
  <si>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</si>
  <si>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</si>
  <si>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</si>
  <si>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</si>
  <si>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</si>
  <si>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</si>
  <si>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</si>
  <si>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</si>
  <si>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</si>
  <si>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</si>
  <si>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</si>
  <si>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</si>
  <si>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</si>
  <si>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</si>
  <si>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</si>
  <si>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</si>
  <si>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</si>
  <si>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</si>
  <si>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</si>
  <si>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</si>
  <si>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</si>
  <si>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</si>
  <si>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</si>
  <si>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</si>
  <si>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</si>
  <si>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</si>
  <si>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</si>
  <si>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</si>
  <si>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</si>
  <si>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</si>
  <si>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</si>
  <si>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</si>
  <si>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</si>
  <si>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</si>
  <si>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</si>
  <si>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</si>
  <si>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</si>
  <si>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</si>
  <si>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</si>
  <si>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</si>
  <si>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</si>
  <si>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</si>
  <si>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</si>
  <si>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</si>
  <si>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</si>
  <si>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</si>
  <si>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</si>
  <si>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</si>
  <si>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</si>
  <si>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</si>
  <si>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</si>
  <si>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</si>
  <si>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</si>
  <si>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</si>
  <si>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</si>
  <si>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</si>
  <si>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</si>
  <si>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</si>
  <si>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</si>
  <si>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</si>
  <si>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</si>
  <si>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</si>
  <si>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</si>
  <si>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</si>
  <si>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</si>
  <si>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</si>
  <si>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</si>
  <si>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</si>
  <si>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</si>
  <si>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</si>
  <si>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</si>
  <si>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</si>
  <si>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</si>
  <si>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</si>
  <si>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</si>
  <si>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</si>
  <si>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</si>
  <si>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</si>
  <si>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</si>
  <si>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</si>
  <si>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</si>
  <si>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</si>
  <si>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</si>
  <si>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</si>
  <si>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</si>
  <si>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</si>
  <si>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</si>
  <si>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</si>
  <si>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</si>
  <si>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</si>
  <si>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</si>
  <si>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</si>
  <si>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</si>
  <si>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</si>
  <si>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</si>
  <si>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</si>
  <si>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</si>
  <si>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</si>
  <si>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</si>
  <si>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</si>
  <si>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</si>
  <si>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</si>
  <si>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</si>
  <si>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</si>
  <si>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</si>
  <si>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</si>
  <si>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</si>
  <si>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</si>
  <si>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</si>
  <si>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</si>
  <si>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</si>
  <si>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</si>
  <si>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</si>
  <si>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</si>
  <si>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</si>
  <si>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</si>
  <si>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</si>
  <si>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</si>
  <si>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</si>
  <si>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</si>
  <si>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</si>
  <si>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</si>
  <si>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</si>
  <si>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</si>
  <si>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</si>
  <si>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</si>
  <si>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</si>
  <si>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</si>
  <si>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</si>
  <si>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</si>
  <si>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</si>
  <si>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</si>
  <si>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</si>
  <si>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</si>
  <si>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</si>
  <si>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</si>
  <si>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</si>
  <si>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</si>
  <si>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</si>
  <si>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</si>
  <si>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</si>
  <si>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</si>
  <si>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</si>
  <si>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</si>
  <si>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</si>
  <si>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</si>
  <si>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</si>
  <si>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</si>
  <si>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</si>
  <si>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</si>
  <si>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</si>
  <si>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</si>
  <si>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</si>
  <si>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</si>
  <si>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</si>
  <si>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</si>
  <si>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</si>
  <si>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</si>
  <si>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</si>
  <si>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</si>
  <si>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</si>
  <si>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</si>
  <si>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</si>
  <si>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</si>
  <si>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</si>
  <si>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</si>
  <si>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</si>
  <si>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</si>
  <si>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</si>
  <si>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</si>
  <si>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</si>
  <si>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</si>
  <si>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</si>
  <si>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</si>
  <si>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</si>
  <si>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</si>
  <si>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</si>
  <si>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</si>
  <si>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</si>
  <si>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</si>
  <si>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</si>
  <si>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</si>
  <si>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</si>
  <si>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</si>
  <si>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</si>
  <si>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</si>
  <si>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</si>
  <si>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</si>
  <si>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</si>
  <si>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</si>
  <si>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</si>
  <si>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</si>
  <si>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</si>
  <si>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</si>
  <si>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</si>
  <si>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</si>
  <si>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</si>
  <si>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</si>
  <si>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</si>
  <si>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</si>
  <si>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</si>
  <si>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</si>
  <si>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</si>
  <si>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</si>
  <si>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</si>
  <si>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</si>
  <si>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</si>
  <si>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</si>
  <si>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</si>
  <si>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</si>
  <si>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</si>
  <si>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</si>
  <si>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</si>
  <si>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</si>
  <si>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</si>
  <si>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</si>
  <si>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</si>
  <si>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</si>
  <si>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</si>
  <si>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</si>
  <si>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</si>
  <si>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</si>
  <si>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</si>
  <si>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</si>
  <si>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</si>
  <si>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</si>
  <si>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</si>
  <si>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</si>
  <si>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</si>
  <si>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</si>
  <si>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</si>
  <si>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</si>
  <si>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</si>
  <si>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</si>
  <si>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</si>
  <si>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</si>
  <si>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</si>
  <si>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</si>
  <si>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</si>
  <si>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</si>
  <si>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</si>
  <si>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</si>
  <si>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</si>
  <si>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</si>
  <si>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</si>
  <si>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</si>
  <si>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</si>
  <si>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</si>
  <si>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</si>
  <si>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</si>
  <si>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</si>
  <si>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</si>
  <si>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</si>
  <si>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</si>
  <si>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</si>
  <si>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</si>
  <si>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</si>
  <si>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</si>
  <si>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</si>
  <si>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</si>
  <si>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</si>
  <si>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</si>
  <si>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</si>
  <si>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</si>
  <si>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</si>
  <si>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</si>
  <si>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</si>
  <si>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</si>
  <si>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</si>
  <si>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</si>
  <si>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</si>
  <si>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</si>
  <si>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</si>
  <si>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</si>
  <si>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</si>
  <si>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</si>
  <si>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</si>
  <si>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</si>
  <si>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</si>
  <si>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</si>
  <si>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</si>
  <si>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</si>
  <si>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</si>
  <si>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</si>
  <si>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</si>
  <si>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</si>
  <si>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</si>
  <si>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</si>
  <si>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</si>
  <si>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</si>
  <si>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</si>
  <si>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</si>
  <si>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</si>
  <si>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</si>
  <si>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</si>
  <si>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</si>
  <si>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</si>
  <si>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</si>
  <si>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</si>
  <si>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</si>
  <si>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</si>
  <si>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</si>
  <si>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</si>
  <si>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</si>
  <si>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</si>
  <si>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</si>
  <si>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</si>
  <si>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</si>
  <si>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</si>
  <si>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</si>
  <si>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</si>
  <si>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</si>
  <si>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</si>
  <si>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</si>
  <si>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</si>
  <si>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</si>
  <si>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</si>
  <si>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</si>
  <si>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</si>
  <si>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</si>
  <si>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</si>
  <si>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</si>
  <si>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</si>
  <si>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</si>
  <si>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</si>
  <si>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</si>
  <si>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</si>
  <si>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</si>
  <si>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</si>
  <si>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</si>
  <si>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</si>
  <si>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</si>
  <si>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</si>
  <si>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</si>
  <si>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</si>
  <si>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</si>
  <si>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</si>
  <si>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</si>
  <si>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</si>
  <si>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</si>
  <si>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</si>
  <si>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</si>
  <si>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</si>
  <si>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</si>
  <si>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</si>
  <si>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</si>
  <si>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</si>
  <si>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</si>
  <si>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</si>
  <si>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</si>
  <si>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</si>
  <si>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</si>
  <si>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</si>
  <si>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</si>
  <si>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</si>
  <si>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</si>
  <si>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</si>
  <si>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</si>
  <si>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</si>
  <si>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</si>
  <si>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</si>
  <si>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</si>
  <si>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</si>
  <si>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</si>
  <si>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</si>
  <si>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</si>
  <si>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</si>
  <si>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</si>
  <si>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</si>
  <si>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</si>
  <si>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</si>
  <si>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</si>
  <si>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</si>
  <si>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</si>
  <si>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</si>
  <si>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</si>
  <si>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</si>
  <si>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</si>
  <si>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</si>
  <si>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</si>
  <si>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</si>
  <si>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</si>
  <si>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</si>
  <si>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</si>
  <si>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</si>
  <si>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</si>
  <si>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</si>
  <si>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</si>
  <si>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</si>
  <si>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</si>
  <si>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</si>
  <si>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</si>
  <si>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</si>
  <si>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</si>
  <si>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</si>
  <si>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</si>
  <si>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</si>
  <si>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</si>
  <si>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</si>
  <si>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</si>
  <si>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</si>
  <si>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</si>
  <si>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</si>
  <si>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</si>
  <si>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</si>
  <si>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</si>
  <si>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</si>
  <si>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</si>
  <si>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</si>
  <si>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</si>
  <si>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</si>
  <si>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</si>
  <si>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</si>
  <si>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</si>
  <si>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</si>
  <si>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</si>
  <si>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</si>
  <si>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</si>
  <si>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</si>
  <si>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</si>
  <si>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</si>
  <si>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</si>
  <si>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</si>
  <si>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</si>
  <si>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</si>
  <si>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</si>
  <si>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</si>
  <si>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</si>
  <si>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</si>
  <si>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</si>
  <si>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</si>
  <si>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</si>
  <si>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</si>
  <si>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</si>
  <si>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</si>
  <si>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</si>
  <si>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</si>
  <si>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</si>
  <si>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</si>
  <si>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</si>
  <si>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</si>
  <si>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</si>
  <si>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</si>
  <si>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</si>
  <si>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</si>
  <si>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</si>
  <si>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</si>
  <si>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</si>
  <si>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</si>
  <si>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</si>
  <si>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</si>
  <si>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</si>
  <si>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</si>
  <si>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</si>
  <si>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</si>
  <si>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</si>
  <si>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</si>
  <si>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</si>
  <si>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</si>
  <si>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</si>
  <si>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</si>
  <si>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</si>
  <si>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</si>
  <si>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</si>
  <si>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</si>
  <si>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</si>
  <si>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</si>
  <si>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</si>
  <si>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</si>
  <si>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</si>
  <si>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</si>
  <si>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</si>
  <si>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</si>
  <si>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</si>
  <si>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</si>
  <si>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</si>
  <si>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</si>
  <si>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</si>
  <si>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</si>
  <si>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</si>
  <si>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</si>
  <si>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</si>
  <si>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</si>
  <si>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</si>
  <si>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</si>
  <si>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</si>
  <si>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</si>
  <si>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</si>
  <si>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</si>
  <si>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</si>
  <si>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</si>
  <si>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</si>
  <si>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</si>
  <si>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</si>
  <si>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</si>
  <si>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</si>
  <si>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</si>
  <si>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</si>
  <si>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</si>
  <si>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</si>
  <si>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</si>
  <si>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</si>
  <si>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</si>
  <si>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</si>
  <si>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</si>
  <si>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</si>
  <si>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</si>
  <si>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</si>
  <si>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</si>
  <si>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</si>
  <si>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</si>
  <si>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</si>
  <si>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</si>
  <si>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</si>
  <si>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</si>
  <si>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</si>
  <si>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</si>
  <si>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</si>
  <si>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</si>
  <si>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</si>
  <si>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</si>
  <si>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</si>
  <si>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</si>
  <si>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</si>
  <si>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</si>
  <si>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</si>
  <si>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</si>
  <si>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</si>
  <si>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</si>
  <si>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</si>
  <si>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</si>
  <si>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</si>
  <si>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</si>
  <si>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</si>
  <si>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</si>
  <si>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</si>
  <si>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</si>
  <si>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</si>
  <si>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</si>
  <si>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</si>
  <si>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</si>
  <si>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</si>
  <si>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</si>
  <si>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</si>
  <si>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</si>
  <si>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</si>
  <si>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</si>
  <si>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</si>
  <si>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</si>
  <si>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</si>
  <si>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</si>
  <si>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</si>
  <si>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</si>
  <si>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</si>
  <si>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</si>
  <si>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</si>
  <si>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</si>
  <si>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</si>
  <si>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</si>
  <si>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</si>
  <si>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</si>
  <si>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</si>
  <si>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</si>
  <si>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</si>
  <si>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</si>
  <si>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</si>
  <si>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</si>
  <si>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</si>
  <si>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</si>
  <si>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</si>
  <si>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</si>
  <si>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</si>
  <si>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</si>
  <si>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</si>
  <si>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</si>
  <si>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</si>
  <si>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</si>
  <si>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</si>
  <si>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</si>
  <si>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</si>
  <si>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</si>
  <si>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</si>
  <si>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</si>
  <si>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</si>
  <si>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</si>
  <si>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</si>
  <si>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</si>
  <si>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</si>
  <si>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</si>
  <si>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</si>
  <si>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</si>
  <si>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</si>
  <si>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</si>
  <si>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</si>
  <si>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</si>
  <si>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</si>
  <si>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</si>
  <si>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</si>
  <si>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</si>
  <si>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</si>
  <si>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</si>
  <si>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</si>
  <si>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</si>
  <si>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</si>
  <si>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</si>
  <si>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</si>
  <si>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</si>
  <si>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</si>
  <si>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</si>
  <si>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</si>
  <si>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</si>
  <si>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</si>
  <si>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</si>
  <si>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</si>
  <si>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</si>
  <si>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</si>
  <si>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</si>
  <si>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</si>
  <si>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</si>
  <si>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</si>
  <si>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</si>
  <si>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</si>
  <si>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</si>
  <si>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</si>
  <si>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</si>
  <si>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</si>
  <si>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</si>
  <si>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</si>
  <si>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</si>
  <si>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</si>
  <si>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</si>
  <si>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</si>
  <si>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</si>
  <si>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</si>
  <si>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</si>
  <si>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</si>
  <si>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</si>
  <si>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</si>
  <si>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</si>
  <si>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</si>
  <si>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</si>
  <si>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</si>
  <si>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</si>
  <si>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</si>
  <si>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</si>
  <si>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</si>
  <si>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</si>
  <si>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</si>
  <si>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</si>
  <si>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</si>
  <si>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</si>
  <si>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</si>
  <si>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</si>
  <si>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</si>
  <si>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</si>
  <si>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</si>
  <si>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</si>
  <si>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</si>
  <si>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</si>
  <si>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</si>
  <si>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</si>
  <si>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</si>
  <si>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</si>
  <si>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</si>
  <si>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</si>
  <si>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</si>
  <si>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</si>
  <si>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</si>
  <si>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</si>
  <si>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</si>
  <si>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</si>
  <si>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</si>
  <si>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</si>
  <si>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</si>
  <si>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</si>
  <si>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</si>
  <si>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</si>
  <si>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</si>
  <si>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</si>
  <si>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</si>
  <si>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</si>
  <si>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</si>
  <si>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</si>
  <si>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</si>
  <si>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</si>
  <si>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</si>
  <si>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</si>
  <si>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</si>
  <si>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</si>
  <si>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</si>
  <si>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</si>
  <si>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</si>
  <si>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</si>
  <si>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</si>
  <si>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</si>
  <si>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</si>
  <si>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</si>
  <si>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</si>
  <si>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</si>
  <si>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</si>
  <si>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</si>
  <si>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</si>
  <si>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</si>
  <si>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</si>
  <si>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</si>
  <si>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</si>
  <si>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</si>
  <si>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</si>
  <si>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</si>
  <si>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</si>
  <si>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</si>
  <si>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</si>
  <si>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</si>
  <si>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</si>
  <si>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</si>
  <si>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</si>
  <si>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</si>
  <si>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</si>
  <si>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</si>
  <si>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</si>
  <si>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</si>
  <si>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</si>
  <si>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</si>
  <si>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</si>
  <si>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</si>
  <si>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</si>
  <si>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</si>
  <si>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</si>
  <si>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</si>
  <si>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</si>
  <si>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</si>
  <si>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</si>
  <si>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</si>
  <si>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</si>
  <si>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</si>
  <si>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</si>
  <si>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</si>
  <si>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</si>
  <si>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</si>
  <si>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</si>
  <si>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</si>
  <si>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</si>
  <si>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</si>
  <si>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</si>
  <si>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</si>
  <si>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</si>
  <si>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</si>
  <si>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</si>
  <si>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</si>
  <si>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</si>
  <si>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</si>
  <si>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</si>
  <si>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</si>
  <si>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</si>
  <si>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</si>
  <si>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</si>
  <si>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</si>
  <si>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</si>
  <si>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</si>
  <si>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</si>
  <si>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</si>
  <si>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</si>
  <si>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</si>
  <si>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</si>
  <si>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</si>
  <si>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</si>
  <si>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</si>
  <si>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</si>
  <si>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</si>
  <si>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</si>
  <si>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</si>
  <si>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</si>
  <si>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</si>
  <si>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</si>
  <si>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</si>
  <si>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</si>
  <si>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</si>
  <si>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</si>
  <si>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</si>
  <si>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</si>
  <si>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</si>
  <si>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</si>
  <si>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</si>
  <si>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</si>
  <si>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</si>
  <si>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</si>
  <si>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Calculated/Modeled</t>
  </si>
  <si>
    <t>ProMax</t>
  </si>
  <si>
    <t>Not Major Source</t>
  </si>
  <si>
    <t>Well stream</t>
  </si>
  <si>
    <t>Submerged fill</t>
  </si>
  <si>
    <t>OGI</t>
  </si>
  <si>
    <t>Process vessel</t>
  </si>
  <si>
    <t>BTEX Condenser</t>
  </si>
  <si>
    <t>Wet Gas</t>
  </si>
  <si>
    <t>Storage Tanks</t>
  </si>
  <si>
    <t>Combusted</t>
  </si>
  <si>
    <t>Condenser gas or dry sales gas</t>
  </si>
  <si>
    <t>Saturated</t>
  </si>
  <si>
    <t>COND LOAD1</t>
  </si>
  <si>
    <t>PW LOAD1</t>
  </si>
  <si>
    <t>Not on Federal or Indian Land</t>
  </si>
  <si>
    <t>Flare status</t>
  </si>
  <si>
    <t>Storage Tanks, Dehy Flash Tank, VRT</t>
  </si>
  <si>
    <t>Air-assisted candlestick flare</t>
  </si>
  <si>
    <t>Radial Blade</t>
  </si>
  <si>
    <t>LP Separator</t>
  </si>
  <si>
    <t>Unassisted candlestick flare</t>
  </si>
  <si>
    <t>Vapor recovery device</t>
  </si>
  <si>
    <t>VRT</t>
  </si>
  <si>
    <t>Reciprocating</t>
  </si>
  <si>
    <t>Vapor Recovery</t>
  </si>
  <si>
    <t>Condensate and produced water</t>
  </si>
  <si>
    <t>ANGELA B-FLARE1</t>
  </si>
  <si>
    <t>ANGELA B-FLARE2</t>
  </si>
  <si>
    <t>ANGELA B-BOOSTER1</t>
  </si>
  <si>
    <t>ANGELA B-VRU1</t>
  </si>
  <si>
    <t>ANGELA B-CONDENSER1</t>
  </si>
  <si>
    <t>Dehy1 Vent</t>
  </si>
  <si>
    <t>ANGELA B-CONDENSER2</t>
  </si>
  <si>
    <t>Dehy2 Vent</t>
  </si>
  <si>
    <t>ANGELA B-OIL TANK-182336</t>
  </si>
  <si>
    <t>ANGELA B-OIL TANK-182339</t>
  </si>
  <si>
    <t>ANGELA B-OIL TANK-182331</t>
  </si>
  <si>
    <t>ANGELA B-OIL TANK-182338</t>
  </si>
  <si>
    <t>ANGELA B-OIL TANK-183717</t>
  </si>
  <si>
    <t>ANGELA B-OIL TANK-182716</t>
  </si>
  <si>
    <t>ANGELA B-WATER TANK-182334</t>
  </si>
  <si>
    <t>ANGELA B-WATER TANK-182341</t>
  </si>
  <si>
    <t>ANGELA B-WATER TANK-182718</t>
  </si>
  <si>
    <t>ANGELA B-VRT-2021404</t>
  </si>
  <si>
    <t>ANGELA B-VRT-2021401</t>
  </si>
  <si>
    <t>ANGELA B-VRT-2021402</t>
  </si>
  <si>
    <t>ANGELA B-SALES SEPARATOR-2021405</t>
  </si>
  <si>
    <t>ANGELA B-LP SEPARATOR-2021418</t>
  </si>
  <si>
    <t>ANGELA B-LP SEPARATOR-202149</t>
  </si>
  <si>
    <t>ANGELA B-LP SEPARATOR-2021410</t>
  </si>
  <si>
    <t>ANGELA B-HP SEPARATOR-2021417</t>
  </si>
  <si>
    <t>ANGELA B-HP SEPARATOR-2021416</t>
  </si>
  <si>
    <t>ANGELA B-HP SEPARATOR-2021408</t>
  </si>
  <si>
    <t>ANGELA B-DEHY1</t>
  </si>
  <si>
    <t>ANGELA B-DEHY2</t>
  </si>
  <si>
    <t>ANGELA B-FLARE1, ANGELA B-CONDENSER1</t>
  </si>
  <si>
    <t>Large Dehydrator Standards</t>
  </si>
  <si>
    <t>Gas injection</t>
  </si>
  <si>
    <t>ANGELA B-FLARE1, ANGELA B-CONDENSER2</t>
  </si>
  <si>
    <t>Federally enforcable limit of &lt; 6 TPY VOC</t>
  </si>
  <si>
    <t>VRTs</t>
  </si>
  <si>
    <t>LP Sep</t>
  </si>
  <si>
    <t>ANGELA B</t>
  </si>
  <si>
    <t>27 - 4N - 6W</t>
  </si>
  <si>
    <t>Lindsay</t>
  </si>
  <si>
    <t>Grady</t>
  </si>
  <si>
    <t>Jennifer Huffhines</t>
  </si>
  <si>
    <t>Environmental &amp; Air Manager</t>
  </si>
  <si>
    <t>405-593-9924</t>
  </si>
  <si>
    <t>jhuffhines@gulfportenergy.com</t>
  </si>
  <si>
    <t>Daily</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</si>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</sst>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
    <numFmt numFmtId="167"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0" fontId="3" fillId="0" borderId="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167" fontId="2" fillId="5" borderId="5" xfId="0" applyNumberFormat="1" applyFont="1"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urrency" xfId="1" builtinId="4"/>
    <cellStyle name="Hyperlink" xfId="2" builtinId="8"/>
    <cellStyle name="Normal" xfId="0" builtinId="0"/>
    <cellStyle name="Normal 2" xfId="3" xr:uid="{58A4886B-5343-42E2-AB42-365027EC9723}"/>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RmnoMzvGHViw933tPyRvPnCpmBOs1DHYMmD+9kByhAjXZijnV+wQgyGr2v4pvOIOt0pLZy+GkSj0Yb+CrwAoRA==" saltValue="72CsoHyZAoFBeqWR04JFP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8" sqref="C8"/>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6"/>
    </row>
    <row r="5" spans="2:79" x14ac:dyDescent="0.3">
      <c r="B5" s="114" t="s">
        <v>14</v>
      </c>
      <c r="C5" s="115" t="str">
        <f>Facility!C21</f>
        <v>ANGELA B</v>
      </c>
    </row>
    <row r="6" spans="2:79" x14ac:dyDescent="0.3">
      <c r="C6" s="10"/>
    </row>
    <row r="7" spans="2:79" ht="15.6" x14ac:dyDescent="0.3">
      <c r="B7" s="49" t="s">
        <v>582</v>
      </c>
      <c r="C7" s="10"/>
    </row>
    <row r="8" spans="2:79" x14ac:dyDescent="0.3">
      <c r="B8" s="173" t="s">
        <v>469</v>
      </c>
      <c r="C8" s="227">
        <v>3</v>
      </c>
    </row>
    <row r="9" spans="2:79" ht="43.2" x14ac:dyDescent="0.3">
      <c r="B9" s="177" t="s">
        <v>583</v>
      </c>
      <c r="C9" s="178" t="s">
        <v>897</v>
      </c>
      <c r="D9" s="48"/>
    </row>
    <row r="10" spans="2:79" ht="45" customHeight="1" x14ac:dyDescent="0.3">
      <c r="B10" s="228" t="s">
        <v>584</v>
      </c>
      <c r="C10" s="229"/>
    </row>
    <row r="11" spans="2:79" ht="42.6" customHeight="1" x14ac:dyDescent="0.3">
      <c r="B11" s="228" t="s">
        <v>585</v>
      </c>
      <c r="C11" s="229"/>
      <c r="D11" s="211"/>
      <c r="E11" s="211"/>
      <c r="F11" s="211"/>
      <c r="G11" s="211"/>
      <c r="H11" s="211"/>
      <c r="I11" s="211"/>
      <c r="J11" s="211"/>
      <c r="K11" s="211"/>
      <c r="L11" s="211"/>
      <c r="M11" s="211"/>
      <c r="N11" s="211"/>
      <c r="O11" s="211"/>
    </row>
    <row r="12" spans="2:79" ht="43.2" x14ac:dyDescent="0.3">
      <c r="B12" s="230" t="s">
        <v>586</v>
      </c>
      <c r="C12" s="231" t="s">
        <v>949</v>
      </c>
      <c r="CA12" s="61"/>
    </row>
    <row r="13" spans="2:79" ht="28.8" x14ac:dyDescent="0.3">
      <c r="B13" s="230" t="s">
        <v>587</v>
      </c>
      <c r="C13" s="231"/>
      <c r="CA13" s="61"/>
    </row>
    <row r="14" spans="2:79" x14ac:dyDescent="0.3">
      <c r="B14" s="230" t="s">
        <v>585</v>
      </c>
      <c r="C14" s="232"/>
      <c r="CA14" s="61"/>
    </row>
    <row r="15" spans="2:79" ht="28.8" x14ac:dyDescent="0.3">
      <c r="B15" s="230" t="s">
        <v>588</v>
      </c>
      <c r="C15" s="178">
        <v>0</v>
      </c>
      <c r="CA15" s="61"/>
    </row>
    <row r="16" spans="2:79" x14ac:dyDescent="0.3">
      <c r="B16" s="233"/>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3" t="s">
        <v>597</v>
      </c>
      <c r="BM19" s="199" t="s">
        <v>524</v>
      </c>
      <c r="BN19" s="223" t="s">
        <v>598</v>
      </c>
      <c r="BO19" s="199" t="s">
        <v>524</v>
      </c>
      <c r="BP19" s="223" t="s">
        <v>599</v>
      </c>
      <c r="BQ19" s="199" t="s">
        <v>524</v>
      </c>
      <c r="BR19" s="223" t="s">
        <v>600</v>
      </c>
      <c r="BS19" s="199" t="s">
        <v>524</v>
      </c>
      <c r="BT19" s="223" t="s">
        <v>601</v>
      </c>
      <c r="BU19" s="199" t="s">
        <v>524</v>
      </c>
      <c r="BV19" s="199" t="s">
        <v>602</v>
      </c>
      <c r="BW19" s="199" t="s">
        <v>528</v>
      </c>
      <c r="BX19" s="244" t="s">
        <v>603</v>
      </c>
      <c r="BY19" s="134" t="s">
        <v>604</v>
      </c>
      <c r="BZ19" s="244" t="s">
        <v>605</v>
      </c>
      <c r="CA19" s="244" t="s">
        <v>606</v>
      </c>
      <c r="CB19" s="244" t="s">
        <v>607</v>
      </c>
    </row>
    <row r="20" spans="2:80" s="10" customFormat="1" x14ac:dyDescent="0.3">
      <c r="B20" s="22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5"/>
      <c r="CA20" s="245"/>
      <c r="CB20" s="245"/>
    </row>
    <row r="21" spans="2:80" s="10" customFormat="1" x14ac:dyDescent="0.3">
      <c r="B21" s="22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5"/>
      <c r="CA21" s="245"/>
      <c r="CB21" s="245"/>
    </row>
    <row r="22" spans="2:80" s="10" customFormat="1" x14ac:dyDescent="0.3">
      <c r="B22" s="22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5"/>
      <c r="CA22" s="245"/>
      <c r="CB22" s="245"/>
    </row>
    <row r="23" spans="2:80" s="10" customFormat="1" x14ac:dyDescent="0.3">
      <c r="B23" s="224"/>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5"/>
      <c r="CA23" s="245"/>
      <c r="CB23" s="245"/>
    </row>
    <row r="24" spans="2:80" s="10" customFormat="1" x14ac:dyDescent="0.3">
      <c r="B24" s="224"/>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5"/>
      <c r="CA24" s="245"/>
      <c r="CB24" s="245"/>
    </row>
    <row r="25" spans="2:80" s="10" customFormat="1" x14ac:dyDescent="0.3">
      <c r="B25" s="224"/>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5"/>
      <c r="CA25" s="245"/>
      <c r="CB25" s="245"/>
    </row>
    <row r="26" spans="2:80" s="10" customFormat="1" x14ac:dyDescent="0.3">
      <c r="B26" s="224"/>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5"/>
      <c r="CA26" s="245"/>
      <c r="CB26" s="245"/>
    </row>
    <row r="27" spans="2:80" s="10" customFormat="1" x14ac:dyDescent="0.3">
      <c r="B27" s="224"/>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5"/>
      <c r="CA27" s="245"/>
      <c r="CB27" s="245"/>
    </row>
    <row r="28" spans="2:80" s="10" customFormat="1" x14ac:dyDescent="0.3">
      <c r="B28" s="224"/>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5"/>
      <c r="CA28" s="245"/>
      <c r="CB28" s="245"/>
    </row>
    <row r="29" spans="2:80" s="10" customFormat="1" x14ac:dyDescent="0.3">
      <c r="B29" s="224"/>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5"/>
      <c r="CA29" s="245"/>
      <c r="CB29" s="245"/>
    </row>
    <row r="30" spans="2:80" s="10" customFormat="1" x14ac:dyDescent="0.3">
      <c r="B30" s="224"/>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5"/>
      <c r="CA30" s="245"/>
      <c r="CB30" s="245"/>
    </row>
    <row r="31" spans="2:80" s="10" customFormat="1" x14ac:dyDescent="0.3">
      <c r="B31" s="224"/>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5"/>
      <c r="CA31" s="245"/>
      <c r="CB31" s="245"/>
    </row>
    <row r="32" spans="2:80" s="10" customFormat="1" x14ac:dyDescent="0.3">
      <c r="B32" s="224"/>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5"/>
      <c r="CA32" s="245"/>
      <c r="CB32" s="245"/>
    </row>
    <row r="33" s="45" customFormat="1" ht="15" customHeight="1" x14ac:dyDescent="0.3"/>
  </sheetData>
  <sheetProtection algorithmName="SHA-512" hashValue="7nTA5/S79eXlDiwBWbNDoRKI7FH4LTlff++sfxc0r5FM01VMARmUy5OOhrLoaHOr8CitFvSOnxzuzqo7KFhzcA==" saltValue="PqkkY1vTr5LopYqBq/Ut+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abSelected="1" workbookViewId="0">
      <selection activeCell="K12" sqref="K12"/>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ANGELA B</v>
      </c>
      <c r="AK6" s="246"/>
      <c r="AL6" s="246"/>
      <c r="AM6" s="246"/>
      <c r="AN6" s="246"/>
      <c r="AO6" s="246"/>
      <c r="AP6" s="246"/>
      <c r="AQ6" s="246"/>
      <c r="AR6" s="246"/>
      <c r="AS6" s="246"/>
      <c r="AT6" s="246"/>
      <c r="AU6" s="246"/>
      <c r="AV6" s="246"/>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7" t="s">
        <v>473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474</v>
      </c>
      <c r="AI9" s="248"/>
      <c r="AJ9" s="249"/>
      <c r="AK9" s="250" t="s">
        <v>475</v>
      </c>
      <c r="AL9" s="251"/>
      <c r="AM9" s="251"/>
      <c r="AN9" s="251"/>
      <c r="AO9" s="251"/>
      <c r="AP9" s="251"/>
      <c r="AQ9" s="251"/>
      <c r="AR9" s="252"/>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3" t="s">
        <v>477</v>
      </c>
      <c r="BU9" s="254"/>
      <c r="BV9" s="255"/>
      <c r="BW9" s="256" t="s">
        <v>478</v>
      </c>
      <c r="BX9" s="257"/>
      <c r="BY9" s="257"/>
      <c r="BZ9" s="257"/>
      <c r="CA9" s="257"/>
      <c r="CB9" s="257"/>
      <c r="CC9" s="257"/>
      <c r="CD9" s="257"/>
      <c r="CE9" s="257"/>
      <c r="CF9" s="257"/>
      <c r="CG9" s="257"/>
      <c r="CH9" s="257"/>
      <c r="CI9" s="257"/>
      <c r="CJ9" s="257"/>
      <c r="CK9" s="257"/>
      <c r="CL9" s="257"/>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8" t="s">
        <v>512</v>
      </c>
      <c r="AG10" s="258" t="s">
        <v>513</v>
      </c>
      <c r="AH10" s="259" t="s">
        <v>514</v>
      </c>
      <c r="AI10" s="260" t="s">
        <v>515</v>
      </c>
      <c r="AJ10" s="260" t="s">
        <v>516</v>
      </c>
      <c r="AK10" s="258" t="s">
        <v>614</v>
      </c>
      <c r="AL10" s="258" t="s">
        <v>615</v>
      </c>
      <c r="AM10" s="258" t="s">
        <v>616</v>
      </c>
      <c r="AN10" s="258" t="s">
        <v>617</v>
      </c>
      <c r="AO10" s="258" t="s">
        <v>618</v>
      </c>
      <c r="AP10" s="258" t="s">
        <v>615</v>
      </c>
      <c r="AQ10" s="258" t="s">
        <v>616</v>
      </c>
      <c r="AR10" s="261"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8" t="s">
        <v>512</v>
      </c>
      <c r="BS10" s="262" t="s">
        <v>513</v>
      </c>
      <c r="BT10" s="258" t="s">
        <v>622</v>
      </c>
      <c r="BU10" s="258" t="s">
        <v>623</v>
      </c>
      <c r="BV10" s="258" t="s">
        <v>528</v>
      </c>
      <c r="BW10" s="261" t="s">
        <v>624</v>
      </c>
    </row>
    <row r="11" spans="2:90" s="10" customFormat="1" ht="28.8" x14ac:dyDescent="0.3">
      <c r="B11" s="263" t="s">
        <v>983</v>
      </c>
      <c r="C11" s="264" t="s">
        <v>978</v>
      </c>
      <c r="D11" s="263"/>
      <c r="E11" s="91" t="s">
        <v>979</v>
      </c>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c r="AI11" s="263"/>
      <c r="AJ11" s="266"/>
      <c r="AK11" s="267"/>
      <c r="AL11" s="267"/>
      <c r="AM11" s="267"/>
      <c r="AN11" s="268"/>
      <c r="AO11" s="267"/>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t="s">
        <v>949</v>
      </c>
      <c r="BU11" s="263" t="s">
        <v>949</v>
      </c>
      <c r="BV11" s="263"/>
      <c r="BW11" s="263">
        <v>203</v>
      </c>
    </row>
    <row r="12" spans="2:90" s="10" customFormat="1" x14ac:dyDescent="0.3">
      <c r="B12" s="263" t="s">
        <v>984</v>
      </c>
      <c r="C12" s="264" t="s">
        <v>978</v>
      </c>
      <c r="D12" s="263"/>
      <c r="E12" s="91" t="s">
        <v>979</v>
      </c>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c r="AI12" s="263"/>
      <c r="AJ12" s="266"/>
      <c r="AK12" s="267"/>
      <c r="AL12" s="267"/>
      <c r="AM12" s="267"/>
      <c r="AN12" s="268"/>
      <c r="AO12" s="267"/>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t="s">
        <v>949</v>
      </c>
      <c r="BU12" s="263" t="s">
        <v>949</v>
      </c>
      <c r="BV12" s="263"/>
      <c r="BW12" s="263">
        <v>86</v>
      </c>
    </row>
    <row r="13" spans="2:90" s="10" customFormat="1" x14ac:dyDescent="0.3">
      <c r="B13" s="263"/>
      <c r="C13" s="264"/>
      <c r="D13" s="263" t="s">
        <v>80</v>
      </c>
      <c r="E13" s="91"/>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c r="AI13" s="263"/>
      <c r="AJ13" s="266"/>
      <c r="AK13" s="267"/>
      <c r="AL13" s="267"/>
      <c r="AM13" s="267"/>
      <c r="AN13" s="268"/>
      <c r="AO13" s="267"/>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row>
    <row r="14" spans="2:90" s="10" customFormat="1" x14ac:dyDescent="0.3">
      <c r="B14" s="263"/>
      <c r="C14" s="264"/>
      <c r="D14" s="263" t="s">
        <v>80</v>
      </c>
      <c r="E14" s="91"/>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c r="AI14" s="263"/>
      <c r="AJ14" s="266"/>
      <c r="AK14" s="267"/>
      <c r="AL14" s="267"/>
      <c r="AM14" s="267"/>
      <c r="AN14" s="268"/>
      <c r="AO14" s="267"/>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row>
    <row r="15" spans="2:90" s="10" customFormat="1" x14ac:dyDescent="0.3">
      <c r="B15" s="263"/>
      <c r="C15" s="264"/>
      <c r="D15" s="263" t="s">
        <v>80</v>
      </c>
      <c r="E15" s="91"/>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c r="AI15" s="263"/>
      <c r="AJ15" s="266"/>
      <c r="AK15" s="267"/>
      <c r="AL15" s="267"/>
      <c r="AM15" s="267"/>
      <c r="AN15" s="268"/>
      <c r="AO15" s="267"/>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row>
    <row r="16" spans="2:90" s="10" customFormat="1" x14ac:dyDescent="0.3">
      <c r="B16" s="263"/>
      <c r="C16" s="264"/>
      <c r="D16" s="263" t="s">
        <v>80</v>
      </c>
      <c r="E16" s="91"/>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3"/>
      <c r="C17" s="264"/>
      <c r="D17" s="263" t="s">
        <v>80</v>
      </c>
      <c r="E17" s="91"/>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t="s">
        <v>80</v>
      </c>
      <c r="E18" s="91"/>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t="s">
        <v>80</v>
      </c>
      <c r="E19" s="91"/>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91"/>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91"/>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6"/>
      <c r="AK21" s="267"/>
      <c r="AL21" s="267"/>
      <c r="AM21" s="267"/>
      <c r="AN21" s="268"/>
      <c r="AO21" s="267"/>
      <c r="AP21" s="267"/>
      <c r="AQ21" s="267"/>
      <c r="AR21" s="268"/>
      <c r="AS21" s="269"/>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91"/>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6"/>
      <c r="AK22" s="267"/>
      <c r="AL22" s="267"/>
      <c r="AM22" s="267"/>
      <c r="AN22" s="268"/>
      <c r="AO22" s="267"/>
      <c r="AP22" s="267"/>
      <c r="AQ22" s="267"/>
      <c r="AR22" s="268"/>
      <c r="AS22" s="269"/>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91"/>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6"/>
      <c r="AK23" s="267"/>
      <c r="AL23" s="267"/>
      <c r="AM23" s="267"/>
      <c r="AN23" s="268"/>
      <c r="AO23" s="267"/>
      <c r="AP23" s="267"/>
      <c r="AQ23" s="267"/>
      <c r="AR23" s="268"/>
      <c r="AS23" s="269"/>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91"/>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6"/>
      <c r="AK24" s="267"/>
      <c r="AL24" s="267"/>
      <c r="AM24" s="267"/>
      <c r="AN24" s="268"/>
      <c r="AO24" s="267"/>
      <c r="AP24" s="267"/>
      <c r="AQ24" s="267"/>
      <c r="AR24" s="268"/>
      <c r="AS24" s="269"/>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80</v>
      </c>
      <c r="E25" s="91"/>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6"/>
      <c r="AK25" s="267"/>
      <c r="AL25" s="267"/>
      <c r="AM25" s="267"/>
      <c r="AN25" s="268"/>
      <c r="AO25" s="267"/>
      <c r="AP25" s="267"/>
      <c r="AQ25" s="267"/>
      <c r="AR25" s="268"/>
      <c r="AS25" s="269"/>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80</v>
      </c>
      <c r="E26" s="91"/>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6"/>
      <c r="AK26" s="267"/>
      <c r="AL26" s="267"/>
      <c r="AM26" s="267"/>
      <c r="AN26" s="268"/>
      <c r="AO26" s="267"/>
      <c r="AP26" s="267"/>
      <c r="AQ26" s="267"/>
      <c r="AR26" s="268"/>
      <c r="AS26" s="269"/>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FC8uecxfGuD7PLVw2Onh5id16J1enxJ+sBUXn1/2kE21jwdLDRF+/NgnBDlDPYWycPeWKVKLVqUw2ncKnJOkXA==" saltValue="qbmuqh1Vui/aaXcnE5Xic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0" t="s">
        <v>625</v>
      </c>
      <c r="D1" s="271" t="s">
        <v>626</v>
      </c>
      <c r="E1" s="271"/>
      <c r="F1" s="271"/>
      <c r="G1" s="271"/>
      <c r="J1" s="47"/>
    </row>
    <row r="2" spans="2:91" ht="14.85" customHeight="1" x14ac:dyDescent="0.3">
      <c r="D2" s="271"/>
      <c r="E2" s="271"/>
      <c r="F2" s="271"/>
      <c r="G2" s="271"/>
    </row>
    <row r="3" spans="2:91" ht="15.6" x14ac:dyDescent="0.3">
      <c r="B3" s="49" t="s">
        <v>368</v>
      </c>
    </row>
    <row r="4" spans="2:91" x14ac:dyDescent="0.3">
      <c r="B4" s="114" t="s">
        <v>369</v>
      </c>
      <c r="C4" s="115" t="str">
        <f>Facility!C4</f>
        <v>Gulfport Energy</v>
      </c>
    </row>
    <row r="5" spans="2:91" x14ac:dyDescent="0.3">
      <c r="B5" s="114" t="s">
        <v>14</v>
      </c>
      <c r="C5" s="115" t="str">
        <f>Facility!C21</f>
        <v>ANGELA B</v>
      </c>
    </row>
    <row r="6" spans="2:91" x14ac:dyDescent="0.3">
      <c r="BL6" s="272"/>
    </row>
    <row r="7" spans="2:91" ht="15.6" x14ac:dyDescent="0.3">
      <c r="B7" s="49" t="s">
        <v>627</v>
      </c>
      <c r="D7" s="105" t="s">
        <v>628</v>
      </c>
      <c r="BL7" s="273"/>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4" t="s">
        <v>474</v>
      </c>
      <c r="AE8" s="275" t="s">
        <v>475</v>
      </c>
      <c r="AF8" s="276"/>
      <c r="AG8" s="277"/>
      <c r="AH8" s="277"/>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78" t="s">
        <v>477</v>
      </c>
      <c r="BK8" s="279"/>
      <c r="BL8" s="280" t="s">
        <v>478</v>
      </c>
      <c r="BM8" s="281"/>
      <c r="BN8" s="282" t="s">
        <v>630</v>
      </c>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3" t="s">
        <v>631</v>
      </c>
      <c r="AE9" s="196" t="s">
        <v>632</v>
      </c>
      <c r="AF9" s="200" t="s">
        <v>633</v>
      </c>
      <c r="AG9" s="284"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5" t="s">
        <v>636</v>
      </c>
      <c r="BM9" s="285" t="s">
        <v>637</v>
      </c>
      <c r="BN9" s="286" t="s">
        <v>638</v>
      </c>
      <c r="BO9" s="286" t="s">
        <v>639</v>
      </c>
      <c r="BP9" s="286" t="s">
        <v>640</v>
      </c>
      <c r="BQ9" s="286" t="s">
        <v>641</v>
      </c>
      <c r="BR9" s="286" t="s">
        <v>642</v>
      </c>
      <c r="BS9" s="286" t="s">
        <v>643</v>
      </c>
      <c r="BT9" s="286" t="s">
        <v>644</v>
      </c>
      <c r="BU9" s="286" t="s">
        <v>645</v>
      </c>
      <c r="BV9" s="286" t="s">
        <v>646</v>
      </c>
      <c r="BW9" s="286" t="s">
        <v>647</v>
      </c>
      <c r="BX9" s="286" t="s">
        <v>648</v>
      </c>
      <c r="BY9" s="286" t="s">
        <v>649</v>
      </c>
      <c r="BZ9" s="286" t="s">
        <v>650</v>
      </c>
      <c r="CA9" s="286" t="s">
        <v>651</v>
      </c>
      <c r="CB9" s="286" t="s">
        <v>652</v>
      </c>
      <c r="CC9" s="286" t="s">
        <v>653</v>
      </c>
      <c r="CD9" s="286" t="s">
        <v>654</v>
      </c>
      <c r="CE9" s="286" t="s">
        <v>655</v>
      </c>
      <c r="CF9" s="286" t="s">
        <v>656</v>
      </c>
      <c r="CG9" s="286" t="s">
        <v>657</v>
      </c>
      <c r="CH9" s="286" t="s">
        <v>658</v>
      </c>
      <c r="CI9" s="286" t="s">
        <v>659</v>
      </c>
      <c r="CJ9" s="286" t="s">
        <v>660</v>
      </c>
      <c r="CK9" s="286" t="s">
        <v>661</v>
      </c>
      <c r="CL9" s="286" t="s">
        <v>662</v>
      </c>
      <c r="CM9" s="285" t="s">
        <v>663</v>
      </c>
    </row>
    <row r="10" spans="2:91" s="10" customFormat="1" x14ac:dyDescent="0.3">
      <c r="B10" s="224"/>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9"/>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4"/>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9"/>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4"/>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9"/>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4"/>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9"/>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4"/>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9"/>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4"/>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9"/>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4"/>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9"/>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4"/>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9"/>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4"/>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9"/>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4"/>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9"/>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4"/>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9"/>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4"/>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9"/>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4"/>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9"/>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IqYay+5Bk5uxXuGO+XbPFKfM0SE9N/VsTNLXvsAGw8Z97vDHsrDuazY3QdWsqSXyGqeolgv3mkB9sw+QPBHa0g==" saltValue="5TrBjHy9oxG4zVuTURBkA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AJ15" sqref="AJ15"/>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ANGELA B</v>
      </c>
    </row>
    <row r="7" spans="2:66" x14ac:dyDescent="0.3">
      <c r="B7" s="116"/>
      <c r="C7" s="116"/>
    </row>
    <row r="8" spans="2:66" ht="15.6" x14ac:dyDescent="0.3">
      <c r="B8" s="49" t="s">
        <v>468</v>
      </c>
      <c r="C8" s="116"/>
    </row>
    <row r="9" spans="2:66" ht="28.8" x14ac:dyDescent="0.3">
      <c r="B9" s="177" t="s">
        <v>665</v>
      </c>
      <c r="C9" s="178">
        <v>2</v>
      </c>
    </row>
    <row r="10" spans="2:66" x14ac:dyDescent="0.3">
      <c r="B10" s="152"/>
      <c r="C10" s="226"/>
      <c r="D10" s="287"/>
    </row>
    <row r="11" spans="2:66" ht="15.6" x14ac:dyDescent="0.3">
      <c r="B11" s="49" t="s">
        <v>666</v>
      </c>
      <c r="C11" s="288"/>
      <c r="D11" s="153" t="s">
        <v>472</v>
      </c>
      <c r="AH11" s="162"/>
    </row>
    <row r="12" spans="2:66" x14ac:dyDescent="0.3">
      <c r="B12" s="160" t="s">
        <v>667</v>
      </c>
      <c r="C12" s="289" t="s">
        <v>473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0" t="s">
        <v>474</v>
      </c>
      <c r="AE12" s="290"/>
      <c r="AF12" s="291"/>
      <c r="AG12" s="292" t="s">
        <v>475</v>
      </c>
      <c r="AH12" s="292"/>
      <c r="AI12" s="292"/>
      <c r="AJ12" s="292"/>
      <c r="AK12" s="293"/>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39" t="s">
        <v>477</v>
      </c>
      <c r="BN12" s="239"/>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4" t="s">
        <v>967</v>
      </c>
      <c r="C14" s="164">
        <v>12.307780517700223</v>
      </c>
      <c r="D14" s="164">
        <v>0.91334287881993559</v>
      </c>
      <c r="E14" s="164" t="s">
        <v>80</v>
      </c>
      <c r="F14" s="164">
        <v>1.1843470859645948E-2</v>
      </c>
      <c r="G14" s="164"/>
      <c r="H14" s="164"/>
      <c r="I14" s="164">
        <v>3.5915980976276053E-3</v>
      </c>
      <c r="J14" s="164"/>
      <c r="K14" s="164"/>
      <c r="L14" s="164">
        <v>0.37853866916052192</v>
      </c>
      <c r="M14" s="164"/>
      <c r="N14" s="164">
        <v>2.1920986338016601E-2</v>
      </c>
      <c r="O14" s="164">
        <v>4.7636605462945368E-3</v>
      </c>
      <c r="P14" s="164">
        <v>1.6808601737883441E-2</v>
      </c>
      <c r="Q14" s="164">
        <v>7.4773932274784204E-3</v>
      </c>
      <c r="R14" s="164">
        <v>9.3312085104050209E-3</v>
      </c>
      <c r="S14" s="164" t="s">
        <v>80</v>
      </c>
      <c r="T14" s="164" t="s">
        <v>80</v>
      </c>
      <c r="U14" s="164" t="s">
        <v>80</v>
      </c>
      <c r="V14" s="164" t="s">
        <v>80</v>
      </c>
      <c r="W14" s="164" t="s">
        <v>80</v>
      </c>
      <c r="X14" s="164" t="s">
        <v>80</v>
      </c>
      <c r="Y14" s="164" t="s">
        <v>80</v>
      </c>
      <c r="Z14" s="164" t="s">
        <v>80</v>
      </c>
      <c r="AA14" s="164" t="s">
        <v>80</v>
      </c>
      <c r="AB14" s="164" t="s">
        <v>80</v>
      </c>
      <c r="AC14" s="164">
        <v>0.43746698673999002</v>
      </c>
      <c r="AD14" s="164" t="s">
        <v>954</v>
      </c>
      <c r="AE14" s="164" t="s">
        <v>955</v>
      </c>
      <c r="AF14" s="164"/>
      <c r="AG14" s="164" t="s">
        <v>949</v>
      </c>
      <c r="AH14" s="164"/>
      <c r="AI14" s="164" t="s">
        <v>897</v>
      </c>
      <c r="AJ14" s="164" t="s">
        <v>958</v>
      </c>
      <c r="AK14" s="164"/>
      <c r="AL14" s="164">
        <v>5.0928746969793979</v>
      </c>
      <c r="AM14" s="164">
        <v>0.37793498433928369</v>
      </c>
      <c r="AN14" s="164" t="s">
        <v>80</v>
      </c>
      <c r="AO14" s="164">
        <v>4.9007465626121167E-3</v>
      </c>
      <c r="AP14" s="164"/>
      <c r="AQ14" s="164"/>
      <c r="AR14" s="164">
        <v>1.4861785231562504E-3</v>
      </c>
      <c r="AS14" s="164"/>
      <c r="AT14" s="164"/>
      <c r="AU14" s="164">
        <v>0.15663669068711253</v>
      </c>
      <c r="AV14" s="164"/>
      <c r="AW14" s="164">
        <v>9.0707529674551434E-3</v>
      </c>
      <c r="AX14" s="164">
        <v>1.9711698812253254E-3</v>
      </c>
      <c r="AY14" s="164">
        <v>6.9552834777448719E-3</v>
      </c>
      <c r="AZ14" s="164">
        <v>3.0940937493014152E-3</v>
      </c>
      <c r="BA14" s="164">
        <v>3.8611897284434567E-3</v>
      </c>
      <c r="BB14" s="164" t="s">
        <v>80</v>
      </c>
      <c r="BC14" s="164" t="s">
        <v>80</v>
      </c>
      <c r="BD14" s="164" t="s">
        <v>80</v>
      </c>
      <c r="BE14" s="164" t="s">
        <v>80</v>
      </c>
      <c r="BF14" s="164" t="s">
        <v>80</v>
      </c>
      <c r="BG14" s="164" t="s">
        <v>80</v>
      </c>
      <c r="BH14" s="164" t="s">
        <v>80</v>
      </c>
      <c r="BI14" s="164" t="s">
        <v>80</v>
      </c>
      <c r="BJ14" s="164" t="s">
        <v>80</v>
      </c>
      <c r="BK14" s="164" t="s">
        <v>80</v>
      </c>
      <c r="BL14" s="164">
        <v>0.18102082209930626</v>
      </c>
      <c r="BM14" s="164" t="s">
        <v>949</v>
      </c>
      <c r="BN14" s="164" t="s">
        <v>80</v>
      </c>
    </row>
    <row r="15" spans="2:66" s="10" customFormat="1" x14ac:dyDescent="0.3">
      <c r="B15" s="224" t="s">
        <v>968</v>
      </c>
      <c r="C15" s="164">
        <v>17.429067416844834</v>
      </c>
      <c r="D15" s="164">
        <v>28.199675179105277</v>
      </c>
      <c r="E15" s="164"/>
      <c r="F15" s="164">
        <v>1.3972146312665694</v>
      </c>
      <c r="G15" s="164"/>
      <c r="H15" s="164"/>
      <c r="I15" s="164">
        <v>0.4500406261515707</v>
      </c>
      <c r="J15" s="164"/>
      <c r="K15" s="164"/>
      <c r="L15" s="164">
        <v>1.2179083313461937E-2</v>
      </c>
      <c r="M15" s="164"/>
      <c r="N15" s="164">
        <v>2.7830102253340665</v>
      </c>
      <c r="O15" s="164">
        <v>2.0559756038669529E-4</v>
      </c>
      <c r="P15" s="164">
        <v>2.2264333793743063</v>
      </c>
      <c r="Q15" s="164">
        <v>0.97792820618587872</v>
      </c>
      <c r="R15" s="164">
        <v>1.2485051731884276</v>
      </c>
      <c r="S15" s="164"/>
      <c r="T15" s="164"/>
      <c r="U15" s="164"/>
      <c r="V15" s="164"/>
      <c r="W15" s="164"/>
      <c r="X15" s="164"/>
      <c r="Y15" s="164"/>
      <c r="Z15" s="164"/>
      <c r="AA15" s="164"/>
      <c r="AB15" s="164"/>
      <c r="AC15" s="164">
        <v>6.8690835430003609</v>
      </c>
      <c r="AD15" s="164" t="s">
        <v>954</v>
      </c>
      <c r="AE15" s="164" t="s">
        <v>955</v>
      </c>
      <c r="AF15" s="164"/>
      <c r="AG15" s="164" t="s">
        <v>949</v>
      </c>
      <c r="AH15" s="164"/>
      <c r="AI15" s="164" t="s">
        <v>897</v>
      </c>
      <c r="AJ15" s="164" t="s">
        <v>958</v>
      </c>
      <c r="AK15" s="164"/>
      <c r="AL15" s="164">
        <v>7.212027896625445</v>
      </c>
      <c r="AM15" s="164">
        <v>11.66883110859529</v>
      </c>
      <c r="AN15" s="164"/>
      <c r="AO15" s="164">
        <v>0.57815777845513239</v>
      </c>
      <c r="AP15" s="164"/>
      <c r="AQ15" s="164"/>
      <c r="AR15" s="164">
        <v>0.18622370737306379</v>
      </c>
      <c r="AS15" s="164"/>
      <c r="AT15" s="164"/>
      <c r="AU15" s="164">
        <v>5.0396206814325275E-3</v>
      </c>
      <c r="AV15" s="164"/>
      <c r="AW15" s="164">
        <v>1.1515904380692694</v>
      </c>
      <c r="AX15" s="164">
        <v>8.5074852573804977E-5</v>
      </c>
      <c r="AY15" s="164">
        <v>0.92128277767212707</v>
      </c>
      <c r="AZ15" s="164">
        <v>0.4046599473872603</v>
      </c>
      <c r="BA15" s="164">
        <v>0.51662283028486677</v>
      </c>
      <c r="BB15" s="164"/>
      <c r="BC15" s="164"/>
      <c r="BD15" s="164"/>
      <c r="BE15" s="164"/>
      <c r="BF15" s="164"/>
      <c r="BG15" s="164"/>
      <c r="BH15" s="164"/>
      <c r="BI15" s="164"/>
      <c r="BJ15" s="164"/>
      <c r="BK15" s="164"/>
      <c r="BL15" s="164">
        <v>2.8423793971035991</v>
      </c>
      <c r="BM15" s="164" t="s">
        <v>949</v>
      </c>
      <c r="BN15" s="164" t="s">
        <v>80</v>
      </c>
    </row>
    <row r="16" spans="2:66" s="10" customFormat="1" x14ac:dyDescent="0.3">
      <c r="B16" s="224"/>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4"/>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4"/>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4"/>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4"/>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4"/>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4"/>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4"/>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4"/>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4"/>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Nixx/nNvef8Vj9d+g4v2RhmyPo+kAStaTDzVuODHC54U+9R2prUeZeCKiBVMcy1fMFwS5xUaCnW2fvxUugZtFg==" saltValue="LxrSsOb7mKKMd5H/KZB52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BM14:BM26 AG14:AG26 AI14:AI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ANGELA B</v>
      </c>
    </row>
    <row r="7" spans="2:67" x14ac:dyDescent="0.3">
      <c r="B7" s="116"/>
      <c r="C7" s="116"/>
    </row>
    <row r="8" spans="2:67" ht="15.6" x14ac:dyDescent="0.3">
      <c r="B8" s="49" t="s">
        <v>674</v>
      </c>
      <c r="AH8" s="162"/>
    </row>
    <row r="9" spans="2:67" x14ac:dyDescent="0.3">
      <c r="B9" s="160" t="s">
        <v>675</v>
      </c>
      <c r="C9" s="247" t="s">
        <v>473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0" t="s">
        <v>474</v>
      </c>
      <c r="AE9" s="290"/>
      <c r="AF9" s="291"/>
      <c r="AG9" s="292" t="s">
        <v>475</v>
      </c>
      <c r="AH9" s="292"/>
      <c r="AI9" s="292"/>
      <c r="AJ9" s="292"/>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39" t="s">
        <v>477</v>
      </c>
      <c r="BM9" s="239"/>
      <c r="BN9" s="239"/>
      <c r="BO9" s="239"/>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myzmXtbupcE0wIy4URUgWEI8W4IMxxdLi15yhyomq2Jl9zkDq1fco1Ll023lEsSzbrIQ9JzldnZ+LB3+rxtdXg==" saltValue="baP+xeqB8GMFHf4jKz7F2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10" workbookViewId="0">
      <selection activeCell="C21" sqref="C21"/>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ANGELA B</v>
      </c>
      <c r="D6" s="45"/>
      <c r="E6" s="45"/>
      <c r="F6" s="45"/>
      <c r="G6" s="45"/>
      <c r="H6" s="45"/>
      <c r="I6" s="45"/>
    </row>
    <row r="7" spans="2:9" s="45" customFormat="1" x14ac:dyDescent="0.3"/>
    <row r="8" spans="2:9" s="45" customFormat="1" ht="15.6" x14ac:dyDescent="0.3">
      <c r="B8" s="49" t="s">
        <v>682</v>
      </c>
    </row>
    <row r="9" spans="2:9" ht="28.8" x14ac:dyDescent="0.3">
      <c r="B9" s="294" t="s">
        <v>683</v>
      </c>
      <c r="C9" s="295" t="s">
        <v>897</v>
      </c>
      <c r="D9" s="296"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7"/>
      <c r="F13" s="45"/>
      <c r="G13" s="45"/>
      <c r="H13" s="45"/>
      <c r="I13" s="45"/>
    </row>
    <row r="14" spans="2:9" x14ac:dyDescent="0.3">
      <c r="B14" s="298" t="s">
        <v>689</v>
      </c>
      <c r="C14" s="78">
        <v>33</v>
      </c>
      <c r="D14" s="78" t="s">
        <v>949</v>
      </c>
      <c r="E14" s="45"/>
      <c r="F14" s="45"/>
      <c r="G14" s="45"/>
      <c r="H14" s="45"/>
      <c r="I14" s="45"/>
    </row>
    <row r="15" spans="2:9" x14ac:dyDescent="0.3">
      <c r="B15" s="298" t="s">
        <v>690</v>
      </c>
      <c r="C15" s="78">
        <v>0</v>
      </c>
      <c r="D15" s="78" t="s">
        <v>949</v>
      </c>
      <c r="E15" s="45"/>
      <c r="F15" s="45"/>
      <c r="G15" s="45"/>
      <c r="H15" s="45"/>
      <c r="I15" s="45"/>
    </row>
    <row r="16" spans="2:9" x14ac:dyDescent="0.3">
      <c r="B16" s="298" t="s">
        <v>691</v>
      </c>
      <c r="C16" s="78">
        <v>0</v>
      </c>
      <c r="D16" s="78" t="s">
        <v>949</v>
      </c>
      <c r="E16" s="45"/>
      <c r="F16" s="45"/>
      <c r="G16" s="45"/>
      <c r="H16" s="45"/>
      <c r="I16" s="45"/>
    </row>
    <row r="17" spans="2:9" ht="28.8" x14ac:dyDescent="0.3">
      <c r="B17" s="298" t="s">
        <v>692</v>
      </c>
      <c r="C17" s="78">
        <v>0</v>
      </c>
      <c r="D17" s="78" t="s">
        <v>949</v>
      </c>
      <c r="E17" s="45"/>
      <c r="F17" s="45"/>
      <c r="G17" s="45"/>
      <c r="H17" s="45"/>
      <c r="I17" s="45"/>
    </row>
    <row r="18" spans="2:9" ht="28.8" x14ac:dyDescent="0.3">
      <c r="B18" s="298" t="s">
        <v>693</v>
      </c>
      <c r="C18" s="78">
        <v>0</v>
      </c>
      <c r="D18" s="78" t="s">
        <v>949</v>
      </c>
      <c r="E18" s="45"/>
      <c r="F18" s="45"/>
      <c r="G18" s="45"/>
      <c r="H18" s="45"/>
      <c r="I18" s="45"/>
    </row>
    <row r="19" spans="2:9" ht="28.8" x14ac:dyDescent="0.3">
      <c r="B19" s="298" t="s">
        <v>694</v>
      </c>
      <c r="C19" s="78">
        <v>3</v>
      </c>
      <c r="D19" s="78" t="s">
        <v>949</v>
      </c>
      <c r="E19" s="45"/>
      <c r="F19" s="45"/>
      <c r="G19" s="45"/>
      <c r="H19" s="45"/>
      <c r="I19" s="45"/>
    </row>
    <row r="20" spans="2:9" ht="28.8" x14ac:dyDescent="0.3">
      <c r="B20" s="298" t="s">
        <v>695</v>
      </c>
      <c r="C20" s="78">
        <v>0</v>
      </c>
      <c r="D20" s="78" t="s">
        <v>949</v>
      </c>
      <c r="E20" s="45"/>
      <c r="F20" s="45"/>
      <c r="G20" s="45"/>
      <c r="H20" s="45"/>
      <c r="I20" s="45"/>
    </row>
    <row r="21" spans="2:9" ht="28.8" x14ac:dyDescent="0.3">
      <c r="B21" s="298" t="s">
        <v>696</v>
      </c>
      <c r="C21" s="78">
        <v>2</v>
      </c>
      <c r="D21" s="78" t="s">
        <v>949</v>
      </c>
      <c r="E21" s="45"/>
      <c r="F21" s="45"/>
      <c r="G21" s="45"/>
      <c r="H21" s="45"/>
      <c r="I21" s="45"/>
    </row>
    <row r="22" spans="2:9" ht="28.8" x14ac:dyDescent="0.3">
      <c r="B22" s="298" t="s">
        <v>697</v>
      </c>
      <c r="C22" s="78">
        <v>0</v>
      </c>
      <c r="D22" s="78" t="s">
        <v>949</v>
      </c>
      <c r="E22" s="45"/>
      <c r="F22" s="45"/>
      <c r="G22" s="45"/>
      <c r="H22" s="45"/>
      <c r="I22" s="45"/>
    </row>
    <row r="23" spans="2:9" s="45" customFormat="1" x14ac:dyDescent="0.3"/>
    <row r="24" spans="2:9" s="45" customFormat="1" x14ac:dyDescent="0.3">
      <c r="D24" s="299" t="s">
        <v>698</v>
      </c>
    </row>
    <row r="25" spans="2:9" x14ac:dyDescent="0.3">
      <c r="B25" s="300" t="s">
        <v>699</v>
      </c>
      <c r="C25" s="78" t="s">
        <v>949</v>
      </c>
      <c r="D25" s="78"/>
      <c r="E25" s="45"/>
      <c r="F25" s="45"/>
      <c r="G25" s="45"/>
      <c r="H25" s="45"/>
      <c r="I25" s="45"/>
    </row>
    <row r="26" spans="2:9" x14ac:dyDescent="0.3">
      <c r="B26" s="300"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8" t="s">
        <v>703</v>
      </c>
      <c r="C30" s="301" t="s">
        <v>776</v>
      </c>
      <c r="D30" s="77"/>
      <c r="E30" s="45"/>
      <c r="F30" s="45"/>
      <c r="G30" s="45"/>
      <c r="H30" s="45"/>
      <c r="I30" s="45"/>
    </row>
    <row r="31" spans="2:9" ht="28.8" x14ac:dyDescent="0.3">
      <c r="B31" s="298" t="s">
        <v>704</v>
      </c>
      <c r="C31" s="301" t="s">
        <v>776</v>
      </c>
      <c r="D31" s="77"/>
      <c r="E31" s="45"/>
      <c r="F31" s="45"/>
      <c r="G31" s="45"/>
      <c r="H31" s="45"/>
      <c r="I31" s="45"/>
    </row>
    <row r="32" spans="2:9" ht="43.2" x14ac:dyDescent="0.3">
      <c r="B32" s="298" t="s">
        <v>705</v>
      </c>
      <c r="C32" s="301" t="s">
        <v>788</v>
      </c>
      <c r="D32" s="80"/>
      <c r="E32" s="45"/>
      <c r="F32" s="45"/>
      <c r="G32" s="45"/>
      <c r="H32" s="45"/>
      <c r="I32" s="45"/>
    </row>
    <row r="33" spans="2:9" ht="28.8" x14ac:dyDescent="0.3">
      <c r="B33" s="298" t="s">
        <v>706</v>
      </c>
      <c r="C33" s="295">
        <v>3</v>
      </c>
      <c r="D33" s="10"/>
      <c r="E33" s="45"/>
      <c r="F33" s="45"/>
      <c r="G33" s="45"/>
      <c r="H33" s="45"/>
      <c r="I33" s="45"/>
    </row>
    <row r="34" spans="2:9" ht="28.8" x14ac:dyDescent="0.3">
      <c r="B34" s="298" t="s">
        <v>707</v>
      </c>
      <c r="C34" s="295">
        <v>30</v>
      </c>
      <c r="D34" s="302" t="s">
        <v>702</v>
      </c>
      <c r="E34" s="45"/>
      <c r="F34" s="45"/>
      <c r="G34" s="45"/>
      <c r="H34" s="45"/>
      <c r="I34" s="45"/>
    </row>
    <row r="35" spans="2:9" ht="28.8" x14ac:dyDescent="0.3">
      <c r="B35" s="298" t="s">
        <v>708</v>
      </c>
      <c r="C35" s="301" t="s">
        <v>793</v>
      </c>
      <c r="D35" s="78"/>
      <c r="E35" s="45"/>
      <c r="F35" s="45"/>
      <c r="G35" s="45"/>
      <c r="H35" s="45"/>
      <c r="I35" s="45"/>
    </row>
    <row r="36" spans="2:9" ht="43.2" x14ac:dyDescent="0.3">
      <c r="B36" s="298" t="s">
        <v>709</v>
      </c>
      <c r="C36" s="295" t="s">
        <v>949</v>
      </c>
      <c r="D36" s="10"/>
      <c r="E36" s="45"/>
      <c r="F36" s="45"/>
      <c r="G36" s="45"/>
      <c r="H36" s="45"/>
      <c r="I36" s="45"/>
    </row>
    <row r="37" spans="2:9" ht="28.8" x14ac:dyDescent="0.3">
      <c r="B37" s="303" t="s">
        <v>872</v>
      </c>
      <c r="C37" s="304" t="s">
        <v>949</v>
      </c>
      <c r="D37" s="10"/>
      <c r="E37" s="45"/>
      <c r="F37" s="45"/>
      <c r="G37" s="45"/>
      <c r="H37" s="45"/>
      <c r="I37" s="45"/>
    </row>
    <row r="38" spans="2:9" ht="28.8" x14ac:dyDescent="0.3">
      <c r="B38" s="305" t="s">
        <v>710</v>
      </c>
      <c r="C38" s="295"/>
      <c r="D38" s="10"/>
      <c r="E38" s="45"/>
      <c r="F38" s="45"/>
      <c r="G38" s="45"/>
      <c r="H38" s="45"/>
      <c r="I38" s="45"/>
    </row>
    <row r="39" spans="2:9" ht="28.8" x14ac:dyDescent="0.3">
      <c r="B39" s="305" t="s">
        <v>711</v>
      </c>
      <c r="C39" s="295"/>
      <c r="D39" s="10"/>
      <c r="E39" s="45"/>
      <c r="F39" s="45"/>
      <c r="G39" s="45"/>
      <c r="H39" s="45"/>
      <c r="I39" s="45"/>
    </row>
    <row r="40" spans="2:9" ht="28.8" x14ac:dyDescent="0.3">
      <c r="B40" s="305" t="s">
        <v>712</v>
      </c>
      <c r="C40" s="295"/>
      <c r="D40" s="306" t="s">
        <v>713</v>
      </c>
      <c r="E40" s="306"/>
      <c r="F40" s="306"/>
      <c r="G40" s="306"/>
      <c r="H40" s="306"/>
      <c r="I40" s="306"/>
    </row>
    <row r="41" spans="2:9" ht="43.2" x14ac:dyDescent="0.3">
      <c r="B41" s="305" t="s">
        <v>714</v>
      </c>
      <c r="C41" s="295"/>
      <c r="D41" s="307" t="s">
        <v>715</v>
      </c>
      <c r="E41" s="307" t="s">
        <v>716</v>
      </c>
      <c r="F41" s="307" t="s">
        <v>717</v>
      </c>
      <c r="G41" s="307" t="s">
        <v>718</v>
      </c>
      <c r="H41" s="307" t="s">
        <v>719</v>
      </c>
      <c r="I41" s="307" t="s">
        <v>720</v>
      </c>
    </row>
    <row r="42" spans="2:9" x14ac:dyDescent="0.3">
      <c r="B42" s="303" t="s">
        <v>721</v>
      </c>
      <c r="C42" s="295" t="s">
        <v>949</v>
      </c>
      <c r="D42" s="78"/>
      <c r="E42" s="78"/>
      <c r="F42" s="78"/>
      <c r="G42" s="78"/>
      <c r="H42" s="78"/>
      <c r="I42" s="78"/>
    </row>
    <row r="43" spans="2:9" x14ac:dyDescent="0.3">
      <c r="B43" s="303" t="s">
        <v>722</v>
      </c>
      <c r="C43" s="295" t="s">
        <v>897</v>
      </c>
      <c r="D43" s="78" t="s">
        <v>981</v>
      </c>
      <c r="E43" s="78">
        <v>1</v>
      </c>
      <c r="F43" s="78" t="s">
        <v>982</v>
      </c>
      <c r="G43" s="78">
        <v>2</v>
      </c>
      <c r="H43" s="78"/>
      <c r="I43" s="7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11"/>
      <c r="G80" s="311"/>
      <c r="H80" s="311"/>
      <c r="I80" s="311"/>
      <c r="J80" s="311"/>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45NvPZ9+dlVNXws88H+x28gBZ8f4rYIRaa4p2+yCk0M2OFPHDw6EmYxF7K95vdWH1t6CLHorDHQBDHpE95WI7g==" saltValue="T8rc2BApt6UWsjMbWN07K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27" sqref="C27:C2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ANGELA B</v>
      </c>
      <c r="D5" s="45"/>
      <c r="E5" s="45"/>
      <c r="F5" s="45"/>
      <c r="G5" s="45"/>
      <c r="H5" s="45"/>
      <c r="I5" s="45"/>
    </row>
    <row r="6" spans="2:9" s="45" customFormat="1" x14ac:dyDescent="0.3"/>
    <row r="7" spans="2:9" s="45" customFormat="1" ht="15.6" x14ac:dyDescent="0.3">
      <c r="B7" s="49" t="s">
        <v>740</v>
      </c>
    </row>
    <row r="8" spans="2:9" x14ac:dyDescent="0.3">
      <c r="B8" s="76" t="s">
        <v>741</v>
      </c>
      <c r="C8" s="315">
        <f>IF(ICR_ID="","",ICR_ID)</f>
        <v>16</v>
      </c>
      <c r="D8" s="45"/>
      <c r="E8" s="45"/>
      <c r="F8" s="45"/>
      <c r="G8" s="45"/>
      <c r="H8" s="45"/>
      <c r="I8" s="45"/>
    </row>
    <row r="9" spans="2:9" ht="44.25" customHeight="1" x14ac:dyDescent="0.3">
      <c r="B9" s="303" t="s">
        <v>742</v>
      </c>
      <c r="C9" s="295" t="s">
        <v>897</v>
      </c>
      <c r="D9" s="45"/>
      <c r="E9" s="45"/>
      <c r="F9" s="45"/>
      <c r="G9" s="45"/>
      <c r="H9" s="45"/>
      <c r="I9" s="45"/>
    </row>
    <row r="10" spans="2:9" ht="46.5" customHeight="1" x14ac:dyDescent="0.3">
      <c r="B10" s="303" t="s">
        <v>743</v>
      </c>
      <c r="C10" s="295" t="s">
        <v>949</v>
      </c>
      <c r="D10" s="45"/>
      <c r="E10" s="45"/>
      <c r="F10" s="45"/>
      <c r="G10" s="45"/>
      <c r="H10" s="45"/>
      <c r="I10" s="45"/>
    </row>
    <row r="11" spans="2:9" ht="31.5" customHeight="1" x14ac:dyDescent="0.3">
      <c r="B11" s="303" t="s">
        <v>528</v>
      </c>
      <c r="C11" s="295"/>
      <c r="D11" s="45"/>
      <c r="E11" s="45"/>
      <c r="F11" s="45"/>
      <c r="G11" s="45"/>
      <c r="H11" s="45"/>
      <c r="I11" s="45"/>
    </row>
    <row r="12" spans="2:9" ht="31.5" customHeight="1" x14ac:dyDescent="0.3">
      <c r="B12" s="303" t="s">
        <v>744</v>
      </c>
      <c r="C12" s="295" t="s">
        <v>949</v>
      </c>
      <c r="D12" s="45"/>
      <c r="E12" s="45"/>
      <c r="F12" s="45"/>
      <c r="G12" s="45"/>
      <c r="H12" s="45"/>
      <c r="I12" s="45"/>
    </row>
    <row r="13" spans="2:9" ht="31.5" customHeight="1" x14ac:dyDescent="0.3">
      <c r="B13" s="303" t="s">
        <v>745</v>
      </c>
      <c r="C13" s="295" t="s">
        <v>949</v>
      </c>
      <c r="D13" s="45"/>
      <c r="E13" s="45"/>
      <c r="F13" s="45"/>
      <c r="G13" s="45"/>
      <c r="H13" s="45"/>
      <c r="I13" s="45"/>
    </row>
    <row r="14" spans="2:9" ht="31.5" customHeight="1" x14ac:dyDescent="0.3">
      <c r="B14" s="303" t="s">
        <v>746</v>
      </c>
      <c r="C14" s="295" t="s">
        <v>897</v>
      </c>
      <c r="D14" s="45"/>
      <c r="E14" s="45"/>
      <c r="F14" s="45"/>
      <c r="G14" s="45"/>
      <c r="H14" s="45"/>
      <c r="I14" s="45"/>
    </row>
    <row r="15" spans="2:9" ht="31.5" customHeight="1" x14ac:dyDescent="0.3">
      <c r="B15" s="303" t="s">
        <v>747</v>
      </c>
      <c r="C15" s="295" t="s">
        <v>949</v>
      </c>
      <c r="D15" s="45"/>
      <c r="E15" s="45"/>
      <c r="F15" s="45"/>
      <c r="G15" s="45"/>
      <c r="H15" s="45"/>
      <c r="I15" s="45"/>
    </row>
    <row r="16" spans="2:9" ht="31.5" customHeight="1" x14ac:dyDescent="0.3">
      <c r="B16" s="303" t="s">
        <v>748</v>
      </c>
      <c r="C16" s="295" t="s">
        <v>949</v>
      </c>
      <c r="D16" s="45"/>
      <c r="E16" s="45"/>
      <c r="F16" s="45"/>
      <c r="G16" s="45"/>
      <c r="H16" s="45"/>
      <c r="I16" s="45"/>
    </row>
    <row r="17" spans="2:32" ht="28.8" x14ac:dyDescent="0.3">
      <c r="B17" s="107" t="s">
        <v>749</v>
      </c>
      <c r="C17" s="295" t="s">
        <v>949</v>
      </c>
      <c r="D17" s="45"/>
      <c r="E17" s="45"/>
      <c r="F17" s="45"/>
      <c r="G17" s="45"/>
      <c r="H17" s="45"/>
      <c r="I17" s="45"/>
    </row>
    <row r="18" spans="2:32" x14ac:dyDescent="0.3">
      <c r="B18" s="111" t="s">
        <v>750</v>
      </c>
      <c r="C18" s="245"/>
      <c r="D18" s="45"/>
      <c r="E18" s="45"/>
      <c r="F18" s="45"/>
      <c r="G18" s="45"/>
      <c r="H18" s="45"/>
      <c r="I18" s="45"/>
    </row>
    <row r="19" spans="2:32" ht="57.6" x14ac:dyDescent="0.3">
      <c r="B19" s="107" t="s">
        <v>751</v>
      </c>
      <c r="C19" s="301" t="s">
        <v>959</v>
      </c>
      <c r="D19" s="74"/>
      <c r="E19" s="45"/>
      <c r="F19" s="45"/>
      <c r="G19" s="45"/>
      <c r="H19" s="45"/>
      <c r="I19" s="45"/>
    </row>
    <row r="20" spans="2:32" ht="28.8" x14ac:dyDescent="0.3">
      <c r="B20" s="107" t="s">
        <v>752</v>
      </c>
      <c r="C20" s="316" t="s">
        <v>753</v>
      </c>
      <c r="D20" s="316" t="s">
        <v>754</v>
      </c>
      <c r="E20" s="316" t="s">
        <v>755</v>
      </c>
      <c r="F20" s="316" t="s">
        <v>756</v>
      </c>
      <c r="G20" s="316" t="s">
        <v>757</v>
      </c>
      <c r="H20" s="316" t="s">
        <v>758</v>
      </c>
      <c r="I20" s="45"/>
    </row>
    <row r="21" spans="2:32" x14ac:dyDescent="0.3">
      <c r="B21" s="111" t="s">
        <v>759</v>
      </c>
      <c r="C21" s="80" t="s">
        <v>801</v>
      </c>
      <c r="D21" s="80" t="s">
        <v>801</v>
      </c>
      <c r="E21" s="80" t="s">
        <v>801</v>
      </c>
      <c r="F21" s="80" t="s">
        <v>801</v>
      </c>
      <c r="G21" s="80" t="s">
        <v>801</v>
      </c>
      <c r="H21" s="80" t="s">
        <v>801</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v>20</v>
      </c>
      <c r="D27" s="317"/>
      <c r="E27" s="317"/>
      <c r="F27" s="317"/>
      <c r="G27" s="317"/>
      <c r="H27" s="45"/>
      <c r="I27" s="45"/>
    </row>
    <row r="28" spans="2:32" ht="41.85" customHeight="1" x14ac:dyDescent="0.3">
      <c r="B28" s="318" t="s">
        <v>765</v>
      </c>
      <c r="C28" s="301">
        <v>0</v>
      </c>
      <c r="D28" s="317"/>
      <c r="E28" s="317"/>
      <c r="F28" s="317"/>
      <c r="G28" s="317"/>
      <c r="H28" s="45"/>
      <c r="I28" s="45"/>
    </row>
    <row r="29" spans="2:32" ht="57.6" x14ac:dyDescent="0.3">
      <c r="B29" s="318" t="s">
        <v>766</v>
      </c>
      <c r="C29" s="301">
        <v>0</v>
      </c>
      <c r="D29" s="317"/>
      <c r="E29" s="317"/>
      <c r="F29" s="317"/>
      <c r="G29" s="317"/>
      <c r="H29" s="45"/>
      <c r="I29" s="45"/>
    </row>
    <row r="30" spans="2:32" x14ac:dyDescent="0.3">
      <c r="B30" s="45"/>
      <c r="C30" s="45"/>
      <c r="D30" s="45"/>
      <c r="E30" s="317"/>
      <c r="F30" s="317"/>
      <c r="G30" s="317"/>
      <c r="H30" s="45"/>
      <c r="I30" s="45"/>
    </row>
    <row r="31" spans="2:32" ht="15.6" x14ac:dyDescent="0.3">
      <c r="B31" s="49" t="s">
        <v>767</v>
      </c>
      <c r="C31" s="105"/>
      <c r="D31" s="184"/>
      <c r="E31" s="45"/>
      <c r="F31" s="317"/>
      <c r="G31" s="317"/>
      <c r="H31" s="45"/>
      <c r="I31" s="45"/>
    </row>
    <row r="32" spans="2:32" x14ac:dyDescent="0.3">
      <c r="B32" s="160"/>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5" t="s">
        <v>774</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8"/>
      <c r="AD34" s="108"/>
      <c r="AE34" s="164"/>
      <c r="AF34" s="164"/>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FIOaTaPIW24wnjgPfEA/Ck0zEmYoli62kBNQHtvCoTmJl53wGtFReBNX8M5bSowy+x0Mtc/aMi5gAAeO+0j3g==" saltValue="QUif/kEx81lrJ/1MGMIwz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t="str">
        <f>'Control Devices'!B11</f>
        <v>ANGELA B-FLARE1</v>
      </c>
      <c r="B2" s="328" t="str">
        <f t="shared" si="0"/>
        <v>ANGELA B-FLARE1</v>
      </c>
    </row>
    <row r="3" spans="1:3" x14ac:dyDescent="0.3">
      <c r="A3" s="328" t="str">
        <f>'Control Devices'!B12</f>
        <v>ANGELA B-FLARE2</v>
      </c>
      <c r="B3" s="328" t="str">
        <f t="shared" si="0"/>
        <v>ANGELA B-FLARE2</v>
      </c>
    </row>
    <row r="4" spans="1:3" x14ac:dyDescent="0.3">
      <c r="A4" s="328" t="str">
        <f>'Control Devices'!B13</f>
        <v>ANGELA B-BOOSTER1</v>
      </c>
      <c r="B4" s="328" t="str">
        <f t="shared" si="0"/>
        <v>ANGELA B-BOOSTER1</v>
      </c>
    </row>
    <row r="5" spans="1:3" x14ac:dyDescent="0.3">
      <c r="A5" s="328" t="str">
        <f>'Control Devices'!B14</f>
        <v>ANGELA B-VRU1</v>
      </c>
      <c r="B5" s="328" t="str">
        <f t="shared" si="0"/>
        <v>ANGELA B-VRU1</v>
      </c>
    </row>
    <row r="6" spans="1:3" x14ac:dyDescent="0.3">
      <c r="A6" s="328" t="str">
        <f>'Control Devices'!B15</f>
        <v>ANGELA B-CONDENSER1</v>
      </c>
      <c r="B6" s="328" t="str">
        <f t="shared" si="0"/>
        <v>ANGELA B-CONDENSER1</v>
      </c>
    </row>
    <row r="7" spans="1:3" x14ac:dyDescent="0.3">
      <c r="A7" s="328" t="str">
        <f>'Control Devices'!B16</f>
        <v>ANGELA B-CONDENSER2</v>
      </c>
      <c r="B7" s="328" t="str">
        <f t="shared" si="0"/>
        <v>ANGELA B-CONDENSER2</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sqwQ5CpvWKZ0kXn40l2563Eip/16+HojTYhN+ngMEUu4bnarJ6aDy5GP+8ioDLYVRiH+k9UwDg84RVPzhYyiTA==" saltValue="rDB2MsnVK5E3PSH/yldLP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3"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fd5Pp3NESdcfaH0FPSb9v8me5EUnV1Veu4TBWmLYdGCxJGPPniYA3SWIr2ur63d0oZDujsX4IWwitIcsO6GzwQ==" saltValue="MbFq4K5THbvWBXdBtIJXyQ=="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TDglhSVboPm9MIJAIATXHYnmpG/0pJfNoBsSH2/kFtWK7jb7yEoK2NgxZ20lnsqlkP2Yv+swd1cMPxEA4pNENw==" saltValue="U+o8odA4YxcXqQ/S8CK58A=="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workbookViewId="0">
      <selection activeCell="D5" sqref="D5"/>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1017</v>
      </c>
    </row>
    <row r="22" spans="2:3" x14ac:dyDescent="0.3">
      <c r="B22" s="76" t="s">
        <v>309</v>
      </c>
      <c r="C22" s="77">
        <v>16</v>
      </c>
    </row>
    <row r="23" spans="2:3" x14ac:dyDescent="0.3">
      <c r="B23" s="76" t="s">
        <v>310</v>
      </c>
      <c r="C23" s="80" t="s">
        <v>948</v>
      </c>
    </row>
    <row r="24" spans="2:3" x14ac:dyDescent="0.3">
      <c r="B24" s="76" t="s">
        <v>311</v>
      </c>
      <c r="C24" s="80"/>
    </row>
    <row r="25" spans="2:3" x14ac:dyDescent="0.3">
      <c r="B25" s="76" t="s">
        <v>312</v>
      </c>
      <c r="C25" s="77" t="s">
        <v>1018</v>
      </c>
    </row>
    <row r="26" spans="2:3" x14ac:dyDescent="0.3">
      <c r="B26" s="76" t="s">
        <v>313</v>
      </c>
      <c r="C26" s="77" t="s">
        <v>1019</v>
      </c>
    </row>
    <row r="27" spans="2:3" x14ac:dyDescent="0.3">
      <c r="B27" s="76" t="s">
        <v>314</v>
      </c>
      <c r="C27" s="77" t="s">
        <v>943</v>
      </c>
    </row>
    <row r="28" spans="2:3" x14ac:dyDescent="0.3">
      <c r="B28" s="76" t="s">
        <v>315</v>
      </c>
      <c r="C28" s="77">
        <v>73052</v>
      </c>
    </row>
    <row r="29" spans="2:3" x14ac:dyDescent="0.3">
      <c r="B29" s="76" t="s">
        <v>316</v>
      </c>
      <c r="C29" s="77" t="s">
        <v>1020</v>
      </c>
    </row>
    <row r="30" spans="2:3" x14ac:dyDescent="0.3">
      <c r="B30" s="76" t="s">
        <v>317</v>
      </c>
      <c r="C30" s="77">
        <v>34.789732999999998</v>
      </c>
    </row>
    <row r="31" spans="2:3" x14ac:dyDescent="0.3">
      <c r="B31" s="76" t="s">
        <v>318</v>
      </c>
      <c r="C31" s="77">
        <v>-97.818527000000003</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1021</v>
      </c>
    </row>
    <row r="38" spans="2:3" x14ac:dyDescent="0.3">
      <c r="B38" s="76" t="s">
        <v>302</v>
      </c>
      <c r="C38" s="77" t="s">
        <v>1022</v>
      </c>
    </row>
    <row r="39" spans="2:3" x14ac:dyDescent="0.3">
      <c r="B39" s="76" t="s">
        <v>303</v>
      </c>
      <c r="C39" s="77" t="s">
        <v>1023</v>
      </c>
    </row>
    <row r="40" spans="2:3" x14ac:dyDescent="0.3">
      <c r="B40" s="76" t="s">
        <v>304</v>
      </c>
      <c r="C40" s="77"/>
    </row>
    <row r="41" spans="2:3" x14ac:dyDescent="0.3">
      <c r="B41" s="76" t="s">
        <v>305</v>
      </c>
      <c r="C41" s="77" t="s">
        <v>1024</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1025</v>
      </c>
    </row>
    <row r="49" spans="2:3" ht="28.8" x14ac:dyDescent="0.3">
      <c r="B49" s="85" t="s">
        <v>323</v>
      </c>
      <c r="C49" s="77">
        <v>21</v>
      </c>
    </row>
    <row r="50" spans="2:3" ht="28.8" x14ac:dyDescent="0.3">
      <c r="B50" s="85" t="s">
        <v>324</v>
      </c>
      <c r="C50" s="77">
        <v>33</v>
      </c>
    </row>
    <row r="51" spans="2:3" x14ac:dyDescent="0.3">
      <c r="B51" s="86" t="s">
        <v>325</v>
      </c>
      <c r="C51" s="87">
        <v>10</v>
      </c>
    </row>
    <row r="52" spans="2:3" x14ac:dyDescent="0.3">
      <c r="B52" s="88" t="s">
        <v>326</v>
      </c>
      <c r="C52" s="89" t="s">
        <v>1026</v>
      </c>
    </row>
    <row r="53" spans="2:3" x14ac:dyDescent="0.3">
      <c r="B53" s="81"/>
      <c r="C53" s="82"/>
    </row>
    <row r="54" spans="2:3" ht="72" x14ac:dyDescent="0.3">
      <c r="B54" s="90" t="s">
        <v>327</v>
      </c>
      <c r="C54" s="91">
        <v>11624863.300000001</v>
      </c>
    </row>
    <row r="55" spans="2:3" x14ac:dyDescent="0.3">
      <c r="B55" s="92" t="s">
        <v>328</v>
      </c>
      <c r="C55" s="77" t="s">
        <v>949</v>
      </c>
    </row>
    <row r="56" spans="2:3" ht="72" x14ac:dyDescent="0.3">
      <c r="B56" s="86" t="s">
        <v>329</v>
      </c>
      <c r="C56" s="77">
        <v>299674.64</v>
      </c>
    </row>
    <row r="57" spans="2:3" ht="28.8" x14ac:dyDescent="0.3">
      <c r="B57" s="86" t="s">
        <v>330</v>
      </c>
      <c r="C57" s="93">
        <v>1241.1269214062499</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897</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897</v>
      </c>
    </row>
    <row r="92" spans="2:4" x14ac:dyDescent="0.3">
      <c r="B92" s="111" t="s">
        <v>356</v>
      </c>
      <c r="C92" s="110" t="s">
        <v>949</v>
      </c>
    </row>
    <row r="93" spans="2:4" ht="28.8" x14ac:dyDescent="0.3">
      <c r="B93" s="112" t="s">
        <v>357</v>
      </c>
      <c r="C93" s="110" t="s">
        <v>897</v>
      </c>
      <c r="D93" s="45"/>
    </row>
    <row r="94" spans="2:4" x14ac:dyDescent="0.3">
      <c r="B94" s="111" t="s">
        <v>358</v>
      </c>
      <c r="C94" s="110" t="s">
        <v>897</v>
      </c>
    </row>
    <row r="95" spans="2:4" x14ac:dyDescent="0.3">
      <c r="B95" s="111" t="s">
        <v>359</v>
      </c>
      <c r="C95" s="110" t="s">
        <v>897</v>
      </c>
    </row>
    <row r="96" spans="2:4" x14ac:dyDescent="0.3">
      <c r="B96" s="111" t="s">
        <v>360</v>
      </c>
      <c r="C96" s="110" t="s">
        <v>949</v>
      </c>
    </row>
    <row r="97" spans="2:3" x14ac:dyDescent="0.3">
      <c r="B97" s="111" t="s">
        <v>361</v>
      </c>
      <c r="C97" s="110" t="s">
        <v>949</v>
      </c>
    </row>
    <row r="98" spans="2:3" x14ac:dyDescent="0.3">
      <c r="B98" s="111" t="s">
        <v>362</v>
      </c>
      <c r="C98" s="110" t="s">
        <v>949</v>
      </c>
    </row>
    <row r="99" spans="2:3" x14ac:dyDescent="0.3">
      <c r="B99" s="111" t="s">
        <v>363</v>
      </c>
      <c r="C99" s="110" t="s">
        <v>897</v>
      </c>
    </row>
    <row r="100" spans="2:3" x14ac:dyDescent="0.3">
      <c r="B100" s="111" t="s">
        <v>364</v>
      </c>
      <c r="C100" s="110" t="s">
        <v>949</v>
      </c>
    </row>
    <row r="101" spans="2:3" ht="28.8" x14ac:dyDescent="0.3">
      <c r="B101" s="107" t="s">
        <v>365</v>
      </c>
      <c r="C101" s="110" t="s">
        <v>897</v>
      </c>
    </row>
    <row r="102" spans="2:3" x14ac:dyDescent="0.3">
      <c r="B102" s="113" t="s">
        <v>366</v>
      </c>
      <c r="C102" s="110">
        <v>558757</v>
      </c>
    </row>
  </sheetData>
  <sheetProtection algorithmName="SHA-512" hashValue="1suqlThx8R0TxAkNJ9HVY8n8lgC4Sv+rTgUJPP55Vd9dYWmitoL7mBf6qSt1X1W4OlMA3Bz+XRukzDahYrbdlg==" saltValue="t6HWnYaGQn+I+LrDMVANog=="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D48" sqref="D21:D48"/>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ANGELA B</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44274</v>
      </c>
      <c r="D10" s="121">
        <v>44274</v>
      </c>
    </row>
    <row r="11" spans="2:5" x14ac:dyDescent="0.3">
      <c r="B11" s="120"/>
      <c r="C11" s="122" t="s">
        <v>373</v>
      </c>
      <c r="D11" s="122" t="s">
        <v>374</v>
      </c>
    </row>
    <row r="12" spans="2:5" x14ac:dyDescent="0.3">
      <c r="B12" s="123" t="s">
        <v>375</v>
      </c>
      <c r="C12" s="124" t="s">
        <v>376</v>
      </c>
      <c r="D12" s="124" t="s">
        <v>376</v>
      </c>
    </row>
    <row r="13" spans="2:5" x14ac:dyDescent="0.3">
      <c r="B13" s="125" t="s">
        <v>377</v>
      </c>
      <c r="C13" s="126">
        <v>1.389</v>
      </c>
      <c r="D13" s="126">
        <v>1.327</v>
      </c>
    </row>
    <row r="14" spans="2:5" x14ac:dyDescent="0.3">
      <c r="B14" s="127" t="s">
        <v>378</v>
      </c>
      <c r="C14" s="126">
        <v>0.73599999999999999</v>
      </c>
      <c r="D14" s="126">
        <v>0.72799999999999998</v>
      </c>
    </row>
    <row r="15" spans="2:5" x14ac:dyDescent="0.3">
      <c r="B15" s="127" t="s">
        <v>379</v>
      </c>
      <c r="C15" s="126">
        <v>5.4560000000000004</v>
      </c>
      <c r="D15" s="126">
        <v>5.9580000000000002</v>
      </c>
      <c r="E15" s="128"/>
    </row>
    <row r="16" spans="2:5" x14ac:dyDescent="0.3">
      <c r="B16" s="127" t="s">
        <v>380</v>
      </c>
      <c r="C16" s="126">
        <v>1.3260000000000001</v>
      </c>
      <c r="D16" s="126">
        <v>1.611</v>
      </c>
      <c r="E16" s="128"/>
    </row>
    <row r="17" spans="2:5" x14ac:dyDescent="0.3">
      <c r="B17" s="127" t="s">
        <v>381</v>
      </c>
      <c r="C17" s="126">
        <v>0.161</v>
      </c>
      <c r="D17" s="126">
        <v>0.19700000000000001</v>
      </c>
      <c r="E17" s="128"/>
    </row>
    <row r="18" spans="2:5" x14ac:dyDescent="0.3">
      <c r="B18" s="127" t="s">
        <v>382</v>
      </c>
      <c r="C18" s="126">
        <v>0.308</v>
      </c>
      <c r="D18" s="126">
        <v>0.42199999999999999</v>
      </c>
      <c r="E18" s="128"/>
    </row>
    <row r="19" spans="2:5" x14ac:dyDescent="0.3">
      <c r="B19" s="127" t="s">
        <v>383</v>
      </c>
      <c r="C19" s="126">
        <v>9.8000000000000004E-2</v>
      </c>
      <c r="D19" s="126">
        <v>0.126</v>
      </c>
      <c r="E19" s="128"/>
    </row>
    <row r="20" spans="2:5" x14ac:dyDescent="0.3">
      <c r="B20" s="127" t="s">
        <v>384</v>
      </c>
      <c r="C20" s="126">
        <v>0.10100000000000001</v>
      </c>
      <c r="D20" s="126">
        <v>0.14199999999999999</v>
      </c>
      <c r="E20" s="128"/>
    </row>
    <row r="21" spans="2:5" x14ac:dyDescent="0.3">
      <c r="B21" s="127" t="s">
        <v>385</v>
      </c>
      <c r="C21" s="126" t="s">
        <v>890</v>
      </c>
      <c r="D21" s="126" t="s">
        <v>890</v>
      </c>
      <c r="E21" s="128"/>
    </row>
    <row r="22" spans="2:5" x14ac:dyDescent="0.3">
      <c r="B22" s="127" t="s">
        <v>386</v>
      </c>
      <c r="C22" s="126" t="s">
        <v>890</v>
      </c>
      <c r="D22" s="126" t="s">
        <v>890</v>
      </c>
      <c r="E22" s="128"/>
    </row>
    <row r="23" spans="2:5" x14ac:dyDescent="0.3">
      <c r="B23" s="127" t="s">
        <v>387</v>
      </c>
      <c r="C23" s="126" t="s">
        <v>890</v>
      </c>
      <c r="D23" s="126" t="s">
        <v>890</v>
      </c>
      <c r="E23" s="128"/>
    </row>
    <row r="24" spans="2:5" x14ac:dyDescent="0.3">
      <c r="B24" s="127" t="s">
        <v>388</v>
      </c>
      <c r="C24" s="126" t="s">
        <v>890</v>
      </c>
      <c r="D24" s="126" t="s">
        <v>890</v>
      </c>
      <c r="E24" s="128"/>
    </row>
    <row r="25" spans="2:5" ht="14.85" customHeight="1" x14ac:dyDescent="0.3">
      <c r="B25" s="129" t="s">
        <v>389</v>
      </c>
      <c r="C25" s="126" t="s">
        <v>890</v>
      </c>
      <c r="D25" s="126" t="s">
        <v>890</v>
      </c>
      <c r="E25" s="128"/>
    </row>
    <row r="26" spans="2:5" ht="14.85" customHeight="1" x14ac:dyDescent="0.3">
      <c r="B26" s="129" t="s">
        <v>390</v>
      </c>
      <c r="C26" s="126" t="s">
        <v>890</v>
      </c>
      <c r="D26" s="126" t="s">
        <v>890</v>
      </c>
      <c r="E26" s="128"/>
    </row>
    <row r="27" spans="2:5" ht="14.85" customHeight="1" x14ac:dyDescent="0.3">
      <c r="B27" s="129" t="s">
        <v>391</v>
      </c>
      <c r="C27" s="126" t="s">
        <v>890</v>
      </c>
      <c r="D27" s="126" t="s">
        <v>890</v>
      </c>
      <c r="E27" s="128"/>
    </row>
    <row r="28" spans="2:5" x14ac:dyDescent="0.3">
      <c r="B28" s="129" t="s">
        <v>392</v>
      </c>
      <c r="C28" s="126" t="s">
        <v>890</v>
      </c>
      <c r="D28" s="126" t="s">
        <v>890</v>
      </c>
      <c r="E28" s="128"/>
    </row>
    <row r="29" spans="2:5" x14ac:dyDescent="0.3">
      <c r="B29" s="129" t="s">
        <v>393</v>
      </c>
      <c r="C29" s="126" t="s">
        <v>890</v>
      </c>
      <c r="D29" s="126" t="s">
        <v>890</v>
      </c>
      <c r="E29" s="128"/>
    </row>
    <row r="30" spans="2:5" x14ac:dyDescent="0.3">
      <c r="B30" s="129" t="s">
        <v>394</v>
      </c>
      <c r="C30" s="126" t="s">
        <v>890</v>
      </c>
      <c r="D30" s="126" t="s">
        <v>890</v>
      </c>
      <c r="E30" s="128"/>
    </row>
    <row r="31" spans="2:5" x14ac:dyDescent="0.3">
      <c r="B31" s="129" t="s">
        <v>395</v>
      </c>
      <c r="C31" s="126" t="s">
        <v>890</v>
      </c>
      <c r="D31" s="126" t="s">
        <v>890</v>
      </c>
      <c r="E31" s="128"/>
    </row>
    <row r="32" spans="2:5" x14ac:dyDescent="0.3">
      <c r="B32" s="129" t="s">
        <v>396</v>
      </c>
      <c r="C32" s="126" t="s">
        <v>890</v>
      </c>
      <c r="D32" s="126" t="s">
        <v>890</v>
      </c>
      <c r="E32" s="128"/>
    </row>
    <row r="33" spans="2:5" x14ac:dyDescent="0.3">
      <c r="B33" s="129" t="s">
        <v>397</v>
      </c>
      <c r="C33" s="126" t="s">
        <v>890</v>
      </c>
      <c r="D33" s="126" t="s">
        <v>890</v>
      </c>
      <c r="E33" s="128"/>
    </row>
    <row r="34" spans="2:5" x14ac:dyDescent="0.3">
      <c r="B34" s="129" t="s">
        <v>398</v>
      </c>
      <c r="C34" s="126" t="s">
        <v>890</v>
      </c>
      <c r="D34" s="126" t="s">
        <v>890</v>
      </c>
      <c r="E34" s="128"/>
    </row>
    <row r="35" spans="2:5" x14ac:dyDescent="0.3">
      <c r="B35" s="129" t="s">
        <v>399</v>
      </c>
      <c r="C35" s="126" t="s">
        <v>890</v>
      </c>
      <c r="D35" s="126" t="s">
        <v>890</v>
      </c>
      <c r="E35" s="128"/>
    </row>
    <row r="36" spans="2:5" x14ac:dyDescent="0.3">
      <c r="B36" s="129" t="s">
        <v>400</v>
      </c>
      <c r="C36" s="126" t="s">
        <v>890</v>
      </c>
      <c r="D36" s="126" t="s">
        <v>890</v>
      </c>
      <c r="E36" s="128"/>
    </row>
    <row r="37" spans="2:5" x14ac:dyDescent="0.3">
      <c r="B37" s="129" t="s">
        <v>401</v>
      </c>
      <c r="C37" s="126" t="s">
        <v>890</v>
      </c>
      <c r="D37" s="126" t="s">
        <v>890</v>
      </c>
      <c r="E37" s="128"/>
    </row>
    <row r="38" spans="2:5" x14ac:dyDescent="0.3">
      <c r="B38" s="129" t="s">
        <v>402</v>
      </c>
      <c r="C38" s="126" t="s">
        <v>890</v>
      </c>
      <c r="D38" s="126" t="s">
        <v>890</v>
      </c>
    </row>
    <row r="39" spans="2:5" x14ac:dyDescent="0.3">
      <c r="B39" s="129" t="s">
        <v>403</v>
      </c>
      <c r="C39" s="126" t="s">
        <v>890</v>
      </c>
      <c r="D39" s="126" t="s">
        <v>890</v>
      </c>
    </row>
    <row r="40" spans="2:5" x14ac:dyDescent="0.3">
      <c r="B40" s="129" t="s">
        <v>404</v>
      </c>
      <c r="C40" s="126" t="s">
        <v>890</v>
      </c>
      <c r="D40" s="126" t="s">
        <v>890</v>
      </c>
    </row>
    <row r="41" spans="2:5" x14ac:dyDescent="0.3">
      <c r="B41" s="129" t="s">
        <v>405</v>
      </c>
      <c r="C41" s="126" t="s">
        <v>890</v>
      </c>
      <c r="D41" s="126" t="s">
        <v>890</v>
      </c>
    </row>
    <row r="42" spans="2:5" x14ac:dyDescent="0.3">
      <c r="B42" s="129" t="s">
        <v>406</v>
      </c>
      <c r="C42" s="126" t="s">
        <v>890</v>
      </c>
      <c r="D42" s="126" t="s">
        <v>890</v>
      </c>
    </row>
    <row r="43" spans="2:5" x14ac:dyDescent="0.3">
      <c r="B43" s="129" t="s">
        <v>407</v>
      </c>
      <c r="C43" s="126" t="s">
        <v>890</v>
      </c>
      <c r="D43" s="126" t="s">
        <v>890</v>
      </c>
    </row>
    <row r="44" spans="2:5" x14ac:dyDescent="0.3">
      <c r="B44" s="129" t="s">
        <v>408</v>
      </c>
      <c r="C44" s="126" t="s">
        <v>890</v>
      </c>
      <c r="D44" s="126" t="s">
        <v>890</v>
      </c>
    </row>
    <row r="45" spans="2:5" x14ac:dyDescent="0.3">
      <c r="B45" s="129" t="s">
        <v>409</v>
      </c>
      <c r="C45" s="126" t="s">
        <v>890</v>
      </c>
      <c r="D45" s="126" t="s">
        <v>890</v>
      </c>
    </row>
    <row r="46" spans="2:5" x14ac:dyDescent="0.3">
      <c r="B46" s="129" t="s">
        <v>410</v>
      </c>
      <c r="C46" s="126" t="s">
        <v>890</v>
      </c>
      <c r="D46" s="126" t="s">
        <v>890</v>
      </c>
    </row>
    <row r="47" spans="2:5" x14ac:dyDescent="0.3">
      <c r="B47" s="129" t="s">
        <v>411</v>
      </c>
      <c r="C47" s="126" t="s">
        <v>890</v>
      </c>
      <c r="D47" s="126" t="s">
        <v>890</v>
      </c>
    </row>
    <row r="48" spans="2:5" x14ac:dyDescent="0.3">
      <c r="B48" s="125" t="s">
        <v>412</v>
      </c>
      <c r="C48" s="126" t="s">
        <v>890</v>
      </c>
      <c r="D48" s="126" t="s">
        <v>890</v>
      </c>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xhp2sjs/w7nZkYHna64VJ1fouUyOTWEgqYFOWZkTx+wqnvipv5hes7C0uIZHaaY0xyUUqZyYJTe58L23uOeSWw==" saltValue="U1yF6ctoGygUWy7Fc5iAe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1" sqref="B1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ANGELA B</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5" t="s">
        <v>424</v>
      </c>
      <c r="K10" s="135"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ht="28.8" x14ac:dyDescent="0.3">
      <c r="A11" s="10"/>
      <c r="B11" s="80" t="s">
        <v>981</v>
      </c>
      <c r="C11" s="80" t="s">
        <v>971</v>
      </c>
      <c r="D11" s="80" t="s">
        <v>972</v>
      </c>
      <c r="E11" s="80"/>
      <c r="F11" s="80">
        <v>40</v>
      </c>
      <c r="G11" s="80">
        <v>0.5</v>
      </c>
      <c r="H11" s="80">
        <v>451</v>
      </c>
      <c r="I11" s="80">
        <v>7008</v>
      </c>
      <c r="J11" s="80">
        <v>1150.6831759855561</v>
      </c>
      <c r="K11" s="80">
        <v>13244193.529780356</v>
      </c>
      <c r="L11" s="80">
        <v>1069</v>
      </c>
      <c r="M11" s="80" t="s">
        <v>890</v>
      </c>
      <c r="N11" s="80">
        <v>55</v>
      </c>
      <c r="O11" s="80" t="s">
        <v>890</v>
      </c>
      <c r="P11" s="80">
        <v>0.98</v>
      </c>
      <c r="Q11" s="80" t="s">
        <v>890</v>
      </c>
      <c r="R11" s="80"/>
      <c r="S11" s="80"/>
      <c r="T11" s="80"/>
      <c r="U11" s="80"/>
      <c r="V11" s="80"/>
      <c r="W11" s="80"/>
      <c r="X11" s="80" t="s">
        <v>973</v>
      </c>
      <c r="Y11" s="80" t="s">
        <v>897</v>
      </c>
      <c r="Z11" s="77" t="s">
        <v>970</v>
      </c>
      <c r="AA11" s="80" t="s">
        <v>949</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0" t="s">
        <v>982</v>
      </c>
      <c r="C12" s="80" t="s">
        <v>974</v>
      </c>
      <c r="D12" s="80" t="s">
        <v>975</v>
      </c>
      <c r="E12" s="80"/>
      <c r="F12" s="80">
        <v>30</v>
      </c>
      <c r="G12" s="80">
        <v>0.33333333333333331</v>
      </c>
      <c r="H12" s="80">
        <v>2083</v>
      </c>
      <c r="I12" s="80">
        <v>7008</v>
      </c>
      <c r="J12" s="80">
        <v>1152.0605034271487</v>
      </c>
      <c r="K12" s="80">
        <v>894642.46039295313</v>
      </c>
      <c r="L12" s="80">
        <v>1069</v>
      </c>
      <c r="M12" s="80" t="s">
        <v>890</v>
      </c>
      <c r="N12" s="80">
        <v>55</v>
      </c>
      <c r="O12" s="80" t="s">
        <v>890</v>
      </c>
      <c r="P12" s="80">
        <v>0.98</v>
      </c>
      <c r="Q12" s="80" t="s">
        <v>890</v>
      </c>
      <c r="R12" s="80"/>
      <c r="S12" s="80"/>
      <c r="T12" s="80"/>
      <c r="U12" s="80"/>
      <c r="V12" s="80"/>
      <c r="W12" s="80"/>
      <c r="X12" s="80"/>
      <c r="Y12" s="80" t="s">
        <v>897</v>
      </c>
      <c r="Z12" s="77" t="s">
        <v>970</v>
      </c>
      <c r="AA12" s="80" t="s">
        <v>949</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t="s">
        <v>983</v>
      </c>
      <c r="C13" s="80" t="s">
        <v>974</v>
      </c>
      <c r="D13" s="80" t="s">
        <v>976</v>
      </c>
      <c r="E13" s="80"/>
      <c r="F13" s="80" t="s">
        <v>890</v>
      </c>
      <c r="G13" s="80" t="s">
        <v>890</v>
      </c>
      <c r="H13" s="80" t="s">
        <v>890</v>
      </c>
      <c r="I13" s="80">
        <v>6456</v>
      </c>
      <c r="J13" s="80">
        <v>1152.0605034271487</v>
      </c>
      <c r="K13" s="80">
        <v>16998206.747466106</v>
      </c>
      <c r="L13" s="80" t="s">
        <v>890</v>
      </c>
      <c r="M13" s="80" t="s">
        <v>890</v>
      </c>
      <c r="N13" s="80" t="s">
        <v>890</v>
      </c>
      <c r="O13" s="80"/>
      <c r="P13" s="80">
        <v>1</v>
      </c>
      <c r="Q13" s="80" t="s">
        <v>890</v>
      </c>
      <c r="R13" s="80">
        <v>30</v>
      </c>
      <c r="S13" s="80">
        <v>60</v>
      </c>
      <c r="T13" s="80"/>
      <c r="U13" s="80"/>
      <c r="V13" s="80"/>
      <c r="W13" s="80"/>
      <c r="X13" s="80"/>
      <c r="Y13" s="80" t="s">
        <v>949</v>
      </c>
      <c r="Z13" s="77"/>
      <c r="AA13" s="80" t="s">
        <v>949</v>
      </c>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t="s">
        <v>984</v>
      </c>
      <c r="C14" s="80" t="s">
        <v>977</v>
      </c>
      <c r="D14" s="80" t="s">
        <v>976</v>
      </c>
      <c r="E14" s="80"/>
      <c r="F14" s="80" t="s">
        <v>890</v>
      </c>
      <c r="G14" s="80" t="s">
        <v>890</v>
      </c>
      <c r="H14" s="80" t="s">
        <v>890</v>
      </c>
      <c r="I14" s="80">
        <v>4320</v>
      </c>
      <c r="J14" s="80">
        <v>1751.6093657069844</v>
      </c>
      <c r="K14" s="80">
        <v>2628811.225185113</v>
      </c>
      <c r="L14" s="80" t="s">
        <v>890</v>
      </c>
      <c r="M14" s="80" t="s">
        <v>890</v>
      </c>
      <c r="N14" s="80" t="s">
        <v>890</v>
      </c>
      <c r="O14" s="80"/>
      <c r="P14" s="80">
        <v>1</v>
      </c>
      <c r="Q14" s="80" t="s">
        <v>890</v>
      </c>
      <c r="R14" s="80">
        <v>0</v>
      </c>
      <c r="S14" s="80">
        <v>30</v>
      </c>
      <c r="T14" s="80"/>
      <c r="U14" s="80"/>
      <c r="V14" s="80"/>
      <c r="W14" s="80"/>
      <c r="X14" s="80"/>
      <c r="Y14" s="80" t="s">
        <v>949</v>
      </c>
      <c r="Z14" s="77"/>
      <c r="AA14" s="80" t="s">
        <v>949</v>
      </c>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t="s">
        <v>985</v>
      </c>
      <c r="C15" s="80" t="s">
        <v>986</v>
      </c>
      <c r="D15" s="80" t="s">
        <v>811</v>
      </c>
      <c r="E15" s="80" t="s">
        <v>961</v>
      </c>
      <c r="F15" s="80" t="s">
        <v>890</v>
      </c>
      <c r="G15" s="80" t="s">
        <v>890</v>
      </c>
      <c r="H15" s="80" t="s">
        <v>890</v>
      </c>
      <c r="I15" s="80">
        <v>7008</v>
      </c>
      <c r="J15" s="80" t="s">
        <v>890</v>
      </c>
      <c r="K15" s="80">
        <v>6629876.5624432741</v>
      </c>
      <c r="L15" s="80" t="s">
        <v>890</v>
      </c>
      <c r="M15" s="80" t="s">
        <v>890</v>
      </c>
      <c r="N15" s="80" t="s">
        <v>890</v>
      </c>
      <c r="O15" s="80">
        <v>1</v>
      </c>
      <c r="P15" s="80">
        <v>0.9</v>
      </c>
      <c r="Q15" s="80" t="s">
        <v>890</v>
      </c>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t="s">
        <v>987</v>
      </c>
      <c r="C16" s="80" t="s">
        <v>988</v>
      </c>
      <c r="D16" s="80" t="s">
        <v>811</v>
      </c>
      <c r="E16" s="80" t="s">
        <v>961</v>
      </c>
      <c r="F16" s="80" t="s">
        <v>890</v>
      </c>
      <c r="G16" s="80" t="s">
        <v>890</v>
      </c>
      <c r="H16" s="80" t="s">
        <v>890</v>
      </c>
      <c r="I16" s="80">
        <v>7008</v>
      </c>
      <c r="J16" s="80" t="s">
        <v>890</v>
      </c>
      <c r="K16" s="80">
        <v>6629887.9915786088</v>
      </c>
      <c r="L16" s="80" t="s">
        <v>890</v>
      </c>
      <c r="M16" s="80" t="s">
        <v>890</v>
      </c>
      <c r="N16" s="80" t="s">
        <v>890</v>
      </c>
      <c r="O16" s="80">
        <v>1</v>
      </c>
      <c r="P16" s="80">
        <v>0.9</v>
      </c>
      <c r="Q16" s="80" t="s">
        <v>890</v>
      </c>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ANGELA B-FLARE1</v>
      </c>
      <c r="C32" s="80">
        <v>2021</v>
      </c>
      <c r="D32" s="80" t="s">
        <v>897</v>
      </c>
      <c r="E32" s="145">
        <v>36500</v>
      </c>
      <c r="F32" s="145" t="s">
        <v>890</v>
      </c>
      <c r="G32" s="145" t="s">
        <v>890</v>
      </c>
      <c r="H32" s="146" t="s">
        <v>890</v>
      </c>
      <c r="I32" s="146" t="s">
        <v>890</v>
      </c>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ANGELA B-FLARE2</v>
      </c>
      <c r="C33" s="80">
        <v>2021</v>
      </c>
      <c r="D33" s="80" t="s">
        <v>897</v>
      </c>
      <c r="E33" s="145">
        <v>15800</v>
      </c>
      <c r="F33" s="145" t="s">
        <v>890</v>
      </c>
      <c r="G33" s="145" t="s">
        <v>890</v>
      </c>
      <c r="H33" s="146" t="s">
        <v>890</v>
      </c>
      <c r="I33" s="146" t="s">
        <v>890</v>
      </c>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ANGELA B-BOOSTER1</v>
      </c>
      <c r="C34" s="80">
        <v>2021</v>
      </c>
      <c r="D34" s="80" t="s">
        <v>897</v>
      </c>
      <c r="E34" s="145" t="s">
        <v>890</v>
      </c>
      <c r="F34" s="145" t="s">
        <v>890</v>
      </c>
      <c r="G34" s="145" t="s">
        <v>890</v>
      </c>
      <c r="H34" s="146" t="s">
        <v>890</v>
      </c>
      <c r="I34" s="146" t="s">
        <v>890</v>
      </c>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ANGELA B-VRU1</v>
      </c>
      <c r="C35" s="80">
        <v>2021</v>
      </c>
      <c r="D35" s="80" t="s">
        <v>897</v>
      </c>
      <c r="E35" s="145" t="s">
        <v>890</v>
      </c>
      <c r="F35" s="145" t="s">
        <v>890</v>
      </c>
      <c r="G35" s="145" t="s">
        <v>890</v>
      </c>
      <c r="H35" s="146" t="s">
        <v>890</v>
      </c>
      <c r="I35" s="146" t="s">
        <v>890</v>
      </c>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ANGELA B-CONDENSER1</v>
      </c>
      <c r="C36" s="80">
        <v>2021</v>
      </c>
      <c r="D36" s="80" t="s">
        <v>897</v>
      </c>
      <c r="E36" s="145">
        <v>42900</v>
      </c>
      <c r="F36" s="145" t="s">
        <v>890</v>
      </c>
      <c r="G36" s="145" t="s">
        <v>890</v>
      </c>
      <c r="H36" s="146" t="s">
        <v>890</v>
      </c>
      <c r="I36" s="146" t="s">
        <v>890</v>
      </c>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ANGELA B-CONDENSER2</v>
      </c>
      <c r="C37" s="80">
        <v>2021</v>
      </c>
      <c r="D37" s="80" t="s">
        <v>897</v>
      </c>
      <c r="E37" s="145" t="s">
        <v>890</v>
      </c>
      <c r="F37" s="145" t="s">
        <v>890</v>
      </c>
      <c r="G37" s="145" t="s">
        <v>890</v>
      </c>
      <c r="H37" s="146" t="s">
        <v>890</v>
      </c>
      <c r="I37" s="146" t="s">
        <v>890</v>
      </c>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R8QmCkU8mQFMMKH8FGktxvnODCWdk38c6ds6Z7TWS9ILFB9lqo+Imyd4KHKpo2ZbcTaREm98QpNnBL03MD4uxQ==" saltValue="By3rgg/3sM1lU9Q9M6sqC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C25" sqref="C25:K2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ANGELA B</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868</v>
      </c>
      <c r="D13" s="164" t="s">
        <v>868</v>
      </c>
      <c r="E13" s="164" t="s">
        <v>871</v>
      </c>
      <c r="F13" s="164" t="s">
        <v>871</v>
      </c>
      <c r="G13" s="164" t="s">
        <v>871</v>
      </c>
      <c r="H13" s="164" t="s">
        <v>868</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868</v>
      </c>
      <c r="D16" s="164" t="s">
        <v>868</v>
      </c>
      <c r="E16" s="164" t="s">
        <v>871</v>
      </c>
      <c r="F16" s="164" t="s">
        <v>871</v>
      </c>
      <c r="G16" s="164" t="s">
        <v>871</v>
      </c>
      <c r="H16" s="164" t="s">
        <v>868</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868</v>
      </c>
      <c r="D19" s="164" t="s">
        <v>868</v>
      </c>
      <c r="E19" s="164" t="s">
        <v>871</v>
      </c>
      <c r="F19" s="164" t="s">
        <v>871</v>
      </c>
      <c r="G19" s="164" t="s">
        <v>871</v>
      </c>
      <c r="H19" s="164" t="s">
        <v>868</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868</v>
      </c>
      <c r="D21" s="164" t="s">
        <v>868</v>
      </c>
      <c r="E21" s="164" t="s">
        <v>871</v>
      </c>
      <c r="F21" s="164" t="s">
        <v>871</v>
      </c>
      <c r="G21" s="164" t="s">
        <v>871</v>
      </c>
      <c r="H21" s="164" t="s">
        <v>868</v>
      </c>
      <c r="I21" s="164" t="s">
        <v>871</v>
      </c>
      <c r="J21" s="164" t="s">
        <v>871</v>
      </c>
      <c r="K21" s="164" t="s">
        <v>871</v>
      </c>
      <c r="L21" s="165"/>
      <c r="M21" s="166" t="s">
        <v>791</v>
      </c>
    </row>
    <row r="22" spans="2:13" s="10" customFormat="1" ht="28.8" x14ac:dyDescent="0.3">
      <c r="B22" s="163" t="s">
        <v>399</v>
      </c>
      <c r="C22" s="164" t="s">
        <v>868</v>
      </c>
      <c r="D22" s="164" t="s">
        <v>868</v>
      </c>
      <c r="E22" s="164" t="s">
        <v>871</v>
      </c>
      <c r="F22" s="164" t="s">
        <v>871</v>
      </c>
      <c r="G22" s="164" t="s">
        <v>871</v>
      </c>
      <c r="H22" s="164" t="s">
        <v>868</v>
      </c>
      <c r="I22" s="164" t="s">
        <v>871</v>
      </c>
      <c r="J22" s="164" t="s">
        <v>871</v>
      </c>
      <c r="K22" s="164" t="s">
        <v>871</v>
      </c>
      <c r="L22" s="165"/>
      <c r="M22" s="166" t="s">
        <v>791</v>
      </c>
    </row>
    <row r="23" spans="2:13" s="10" customFormat="1" ht="28.8" x14ac:dyDescent="0.3">
      <c r="B23" s="163" t="s">
        <v>400</v>
      </c>
      <c r="C23" s="164" t="s">
        <v>868</v>
      </c>
      <c r="D23" s="164" t="s">
        <v>868</v>
      </c>
      <c r="E23" s="164" t="s">
        <v>871</v>
      </c>
      <c r="F23" s="164" t="s">
        <v>871</v>
      </c>
      <c r="G23" s="164" t="s">
        <v>871</v>
      </c>
      <c r="H23" s="164" t="s">
        <v>868</v>
      </c>
      <c r="I23" s="164" t="s">
        <v>871</v>
      </c>
      <c r="J23" s="164" t="s">
        <v>871</v>
      </c>
      <c r="K23" s="164" t="s">
        <v>871</v>
      </c>
      <c r="L23" s="165"/>
      <c r="M23" s="166" t="s">
        <v>791</v>
      </c>
    </row>
    <row r="24" spans="2:13" s="10" customFormat="1" ht="28.8" x14ac:dyDescent="0.3">
      <c r="B24" s="163" t="s">
        <v>401</v>
      </c>
      <c r="C24" s="164" t="s">
        <v>868</v>
      </c>
      <c r="D24" s="164" t="s">
        <v>868</v>
      </c>
      <c r="E24" s="164" t="s">
        <v>871</v>
      </c>
      <c r="F24" s="164" t="s">
        <v>871</v>
      </c>
      <c r="G24" s="164" t="s">
        <v>871</v>
      </c>
      <c r="H24" s="164" t="s">
        <v>868</v>
      </c>
      <c r="I24" s="164" t="s">
        <v>871</v>
      </c>
      <c r="J24" s="164" t="s">
        <v>871</v>
      </c>
      <c r="K24" s="164" t="s">
        <v>871</v>
      </c>
      <c r="L24" s="165"/>
      <c r="M24" s="166" t="s">
        <v>791</v>
      </c>
    </row>
    <row r="25" spans="2:13" s="10" customFormat="1" ht="28.8" x14ac:dyDescent="0.3">
      <c r="B25" s="163" t="s">
        <v>402</v>
      </c>
      <c r="C25" s="164" t="s">
        <v>868</v>
      </c>
      <c r="D25" s="164" t="s">
        <v>868</v>
      </c>
      <c r="E25" s="164" t="s">
        <v>871</v>
      </c>
      <c r="F25" s="164" t="s">
        <v>871</v>
      </c>
      <c r="G25" s="164" t="s">
        <v>871</v>
      </c>
      <c r="H25" s="164" t="s">
        <v>868</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nu4u++R4j2lLFmZ4ei5hll314odkfs6+Kn6w2gHmYWPi6tvoirhZhmdiWbtNWktriPlCY00nFCi1/ezHDrOiyg==" saltValue="WNikhZclT8pDvmaeJWIpa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zoomScale="70" zoomScaleNormal="70" workbookViewId="0">
      <selection activeCell="AO32" sqref="AO32"/>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ANGELA B</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3</v>
      </c>
      <c r="D9" s="175"/>
      <c r="I9" s="176"/>
      <c r="CC9" s="156"/>
      <c r="CF9" s="156"/>
    </row>
    <row r="10" spans="2:86" ht="30" customHeight="1" x14ac:dyDescent="0.3">
      <c r="B10" s="177" t="s">
        <v>470</v>
      </c>
      <c r="C10" s="178">
        <v>9</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989</v>
      </c>
      <c r="C14" s="202" t="s">
        <v>113</v>
      </c>
      <c r="D14" s="202"/>
      <c r="E14" s="202" t="s">
        <v>819</v>
      </c>
      <c r="F14" s="202"/>
      <c r="G14" s="202" t="s">
        <v>952</v>
      </c>
      <c r="H14" s="202" t="s">
        <v>897</v>
      </c>
      <c r="I14" s="202" t="s">
        <v>963</v>
      </c>
      <c r="J14" s="203">
        <v>2.8157895834537818</v>
      </c>
      <c r="K14" s="203">
        <v>0.6595621123505564</v>
      </c>
      <c r="L14" s="204"/>
      <c r="M14" s="204">
        <v>2.846761001608997E-3</v>
      </c>
      <c r="N14" s="204"/>
      <c r="O14" s="204"/>
      <c r="P14" s="204">
        <v>9.1668143297247333E-4</v>
      </c>
      <c r="Q14" s="204"/>
      <c r="R14" s="204"/>
      <c r="S14" s="204">
        <v>9.1948515970470893E-2</v>
      </c>
      <c r="T14" s="204"/>
      <c r="U14" s="204">
        <v>5.435583718275256E-3</v>
      </c>
      <c r="V14" s="204">
        <v>1.1787537626802387E-3</v>
      </c>
      <c r="W14" s="204">
        <v>4.3001414299219335E-3</v>
      </c>
      <c r="X14" s="204">
        <v>1.9148977776758571E-3</v>
      </c>
      <c r="Y14" s="204">
        <v>2.3852436522460766E-3</v>
      </c>
      <c r="Z14" s="204"/>
      <c r="AA14" s="204"/>
      <c r="AB14" s="204"/>
      <c r="AC14" s="204"/>
      <c r="AD14" s="204"/>
      <c r="AE14" s="204"/>
      <c r="AF14" s="204"/>
      <c r="AG14" s="204"/>
      <c r="AH14" s="204"/>
      <c r="AI14" s="204"/>
      <c r="AJ14" s="204">
        <v>0.1066264373159298</v>
      </c>
      <c r="AK14" s="204" t="s">
        <v>954</v>
      </c>
      <c r="AL14" s="204" t="s">
        <v>955</v>
      </c>
      <c r="AM14" s="204"/>
      <c r="AN14" s="204" t="s">
        <v>897</v>
      </c>
      <c r="AO14" s="204" t="s">
        <v>981</v>
      </c>
      <c r="AP14" s="203">
        <v>5.6315791669075639E-2</v>
      </c>
      <c r="AQ14" s="203">
        <v>1.3191242247011127E-2</v>
      </c>
      <c r="AR14" s="204"/>
      <c r="AS14" s="204">
        <v>5.6935220032179938E-5</v>
      </c>
      <c r="AT14" s="204"/>
      <c r="AU14" s="204"/>
      <c r="AV14" s="204">
        <v>1.8333628659449468E-5</v>
      </c>
      <c r="AW14" s="204"/>
      <c r="AX14" s="204"/>
      <c r="AY14" s="204">
        <v>1.8389703194094179E-3</v>
      </c>
      <c r="AZ14" s="204"/>
      <c r="BA14" s="204">
        <v>1.0871167436550513E-4</v>
      </c>
      <c r="BB14" s="204">
        <v>2.3575075253604774E-5</v>
      </c>
      <c r="BC14" s="204">
        <v>8.6002828598438677E-5</v>
      </c>
      <c r="BD14" s="204">
        <v>3.8297955553517141E-5</v>
      </c>
      <c r="BE14" s="204">
        <v>4.7704873044921536E-5</v>
      </c>
      <c r="BF14" s="204"/>
      <c r="BG14" s="204"/>
      <c r="BH14" s="204"/>
      <c r="BI14" s="204"/>
      <c r="BJ14" s="204"/>
      <c r="BK14" s="204"/>
      <c r="BL14" s="204"/>
      <c r="BM14" s="204"/>
      <c r="BN14" s="204"/>
      <c r="BO14" s="204"/>
      <c r="BP14" s="204">
        <v>2.1325287463185962E-3</v>
      </c>
      <c r="BQ14" s="202" t="s">
        <v>949</v>
      </c>
      <c r="BR14" s="205"/>
      <c r="BS14" s="205" t="s">
        <v>1014</v>
      </c>
      <c r="BT14" s="205" t="s">
        <v>949</v>
      </c>
      <c r="BU14" s="205" t="s">
        <v>956</v>
      </c>
      <c r="BV14" s="205" t="s">
        <v>949</v>
      </c>
      <c r="BW14" s="205" t="s">
        <v>969</v>
      </c>
      <c r="BX14" s="164" t="s">
        <v>949</v>
      </c>
      <c r="BY14" s="205"/>
      <c r="BZ14" s="205">
        <v>21000</v>
      </c>
      <c r="CA14" s="206">
        <v>25.998415534749217</v>
      </c>
      <c r="CB14" s="206">
        <v>0</v>
      </c>
      <c r="CC14" s="206">
        <v>0</v>
      </c>
      <c r="CD14" s="206">
        <v>25.998415534749217</v>
      </c>
      <c r="CE14" s="206">
        <v>0</v>
      </c>
      <c r="CF14" s="206">
        <v>5.333333333333333</v>
      </c>
      <c r="CG14" s="206">
        <v>25.998415534749217</v>
      </c>
      <c r="CH14" s="207">
        <v>0</v>
      </c>
    </row>
    <row r="15" spans="2:86" s="10" customFormat="1" x14ac:dyDescent="0.3">
      <c r="B15" s="202" t="s">
        <v>990</v>
      </c>
      <c r="C15" s="202" t="s">
        <v>113</v>
      </c>
      <c r="D15" s="202"/>
      <c r="E15" s="202" t="s">
        <v>819</v>
      </c>
      <c r="F15" s="202"/>
      <c r="G15" s="202" t="s">
        <v>952</v>
      </c>
      <c r="H15" s="202" t="s">
        <v>897</v>
      </c>
      <c r="I15" s="202" t="s">
        <v>963</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954</v>
      </c>
      <c r="AL15" s="204" t="s">
        <v>955</v>
      </c>
      <c r="AM15" s="204"/>
      <c r="AN15" s="204" t="s">
        <v>897</v>
      </c>
      <c r="AO15" s="204" t="s">
        <v>981</v>
      </c>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949</v>
      </c>
      <c r="BR15" s="205"/>
      <c r="BS15" s="205" t="s">
        <v>1014</v>
      </c>
      <c r="BT15" s="205" t="s">
        <v>949</v>
      </c>
      <c r="BU15" s="205" t="s">
        <v>956</v>
      </c>
      <c r="BV15" s="205" t="s">
        <v>949</v>
      </c>
      <c r="BW15" s="205" t="s">
        <v>969</v>
      </c>
      <c r="BX15" s="164" t="s">
        <v>949</v>
      </c>
      <c r="BY15" s="205"/>
      <c r="BZ15" s="205">
        <v>21000</v>
      </c>
      <c r="CA15" s="206">
        <v>25.998415534749217</v>
      </c>
      <c r="CB15" s="206">
        <v>0</v>
      </c>
      <c r="CC15" s="206">
        <v>0</v>
      </c>
      <c r="CD15" s="206">
        <v>25.998415534749217</v>
      </c>
      <c r="CE15" s="206">
        <v>0</v>
      </c>
      <c r="CF15" s="206">
        <v>5.333333333333333</v>
      </c>
      <c r="CG15" s="206">
        <v>25.998415534749217</v>
      </c>
      <c r="CH15" s="207">
        <v>0</v>
      </c>
    </row>
    <row r="16" spans="2:86" s="10" customFormat="1" x14ac:dyDescent="0.3">
      <c r="B16" s="202" t="s">
        <v>991</v>
      </c>
      <c r="C16" s="202" t="s">
        <v>113</v>
      </c>
      <c r="D16" s="202"/>
      <c r="E16" s="202" t="s">
        <v>819</v>
      </c>
      <c r="F16" s="202"/>
      <c r="G16" s="202" t="s">
        <v>952</v>
      </c>
      <c r="H16" s="202" t="s">
        <v>897</v>
      </c>
      <c r="I16" s="202" t="s">
        <v>963</v>
      </c>
      <c r="J16" s="202"/>
      <c r="K16" s="202"/>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954</v>
      </c>
      <c r="AL16" s="204" t="s">
        <v>955</v>
      </c>
      <c r="AM16" s="204"/>
      <c r="AN16" s="204" t="s">
        <v>897</v>
      </c>
      <c r="AO16" s="204" t="s">
        <v>981</v>
      </c>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949</v>
      </c>
      <c r="BR16" s="205"/>
      <c r="BS16" s="205" t="s">
        <v>1014</v>
      </c>
      <c r="BT16" s="205" t="s">
        <v>949</v>
      </c>
      <c r="BU16" s="205" t="s">
        <v>956</v>
      </c>
      <c r="BV16" s="205" t="s">
        <v>949</v>
      </c>
      <c r="BW16" s="205" t="s">
        <v>969</v>
      </c>
      <c r="BX16" s="164" t="s">
        <v>949</v>
      </c>
      <c r="BY16" s="205"/>
      <c r="BZ16" s="205">
        <v>21000</v>
      </c>
      <c r="CA16" s="206">
        <v>25.998415534749217</v>
      </c>
      <c r="CB16" s="206">
        <v>0</v>
      </c>
      <c r="CC16" s="206">
        <v>0</v>
      </c>
      <c r="CD16" s="206">
        <v>25.998415534749217</v>
      </c>
      <c r="CE16" s="206">
        <v>0</v>
      </c>
      <c r="CF16" s="206">
        <v>5.333333333333333</v>
      </c>
      <c r="CG16" s="206">
        <v>25.998415534749217</v>
      </c>
      <c r="CH16" s="207">
        <v>0</v>
      </c>
    </row>
    <row r="17" spans="2:86" s="10" customFormat="1" x14ac:dyDescent="0.3">
      <c r="B17" s="202" t="s">
        <v>992</v>
      </c>
      <c r="C17" s="202" t="s">
        <v>113</v>
      </c>
      <c r="D17" s="202"/>
      <c r="E17" s="202" t="s">
        <v>819</v>
      </c>
      <c r="F17" s="202"/>
      <c r="G17" s="202" t="s">
        <v>952</v>
      </c>
      <c r="H17" s="202" t="s">
        <v>897</v>
      </c>
      <c r="I17" s="202" t="s">
        <v>963</v>
      </c>
      <c r="J17" s="202"/>
      <c r="K17" s="20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954</v>
      </c>
      <c r="AL17" s="204" t="s">
        <v>955</v>
      </c>
      <c r="AM17" s="204"/>
      <c r="AN17" s="204" t="s">
        <v>897</v>
      </c>
      <c r="AO17" s="204" t="s">
        <v>981</v>
      </c>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949</v>
      </c>
      <c r="BR17" s="205"/>
      <c r="BS17" s="205" t="s">
        <v>1014</v>
      </c>
      <c r="BT17" s="205" t="s">
        <v>949</v>
      </c>
      <c r="BU17" s="205" t="s">
        <v>956</v>
      </c>
      <c r="BV17" s="205" t="s">
        <v>949</v>
      </c>
      <c r="BW17" s="205" t="s">
        <v>969</v>
      </c>
      <c r="BX17" s="164" t="s">
        <v>949</v>
      </c>
      <c r="BY17" s="205"/>
      <c r="BZ17" s="205">
        <v>21000</v>
      </c>
      <c r="CA17" s="206">
        <v>25.998415534749217</v>
      </c>
      <c r="CB17" s="206">
        <v>0</v>
      </c>
      <c r="CC17" s="206">
        <v>0</v>
      </c>
      <c r="CD17" s="206">
        <v>25.998415534749217</v>
      </c>
      <c r="CE17" s="206">
        <v>0</v>
      </c>
      <c r="CF17" s="206">
        <v>5.333333333333333</v>
      </c>
      <c r="CG17" s="206">
        <v>25.998415534749217</v>
      </c>
      <c r="CH17" s="207">
        <v>0</v>
      </c>
    </row>
    <row r="18" spans="2:86" s="10" customFormat="1" x14ac:dyDescent="0.3">
      <c r="B18" s="202" t="s">
        <v>993</v>
      </c>
      <c r="C18" s="202" t="s">
        <v>113</v>
      </c>
      <c r="D18" s="202"/>
      <c r="E18" s="202" t="s">
        <v>819</v>
      </c>
      <c r="F18" s="202"/>
      <c r="G18" s="202" t="s">
        <v>952</v>
      </c>
      <c r="H18" s="202" t="s">
        <v>897</v>
      </c>
      <c r="I18" s="202" t="s">
        <v>963</v>
      </c>
      <c r="J18" s="203"/>
      <c r="K18" s="203"/>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954</v>
      </c>
      <c r="AL18" s="204" t="s">
        <v>955</v>
      </c>
      <c r="AM18" s="204"/>
      <c r="AN18" s="204" t="s">
        <v>897</v>
      </c>
      <c r="AO18" s="204" t="s">
        <v>981</v>
      </c>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949</v>
      </c>
      <c r="BR18" s="205"/>
      <c r="BS18" s="205" t="s">
        <v>1014</v>
      </c>
      <c r="BT18" s="205" t="s">
        <v>949</v>
      </c>
      <c r="BU18" s="205" t="s">
        <v>956</v>
      </c>
      <c r="BV18" s="205" t="s">
        <v>949</v>
      </c>
      <c r="BW18" s="205" t="s">
        <v>969</v>
      </c>
      <c r="BX18" s="164" t="s">
        <v>949</v>
      </c>
      <c r="BY18" s="205"/>
      <c r="BZ18" s="205">
        <v>21000</v>
      </c>
      <c r="CA18" s="206">
        <v>25.998415534749217</v>
      </c>
      <c r="CB18" s="206">
        <v>0</v>
      </c>
      <c r="CC18" s="206">
        <v>0</v>
      </c>
      <c r="CD18" s="206">
        <v>25.998415534749217</v>
      </c>
      <c r="CE18" s="206">
        <v>0</v>
      </c>
      <c r="CF18" s="206">
        <v>5.333333333333333</v>
      </c>
      <c r="CG18" s="206">
        <v>25.998415534749217</v>
      </c>
      <c r="CH18" s="207">
        <v>0</v>
      </c>
    </row>
    <row r="19" spans="2:86" s="10" customFormat="1" x14ac:dyDescent="0.3">
      <c r="B19" s="202" t="s">
        <v>994</v>
      </c>
      <c r="C19" s="202" t="s">
        <v>113</v>
      </c>
      <c r="D19" s="202"/>
      <c r="E19" s="202" t="s">
        <v>819</v>
      </c>
      <c r="F19" s="202"/>
      <c r="G19" s="202" t="s">
        <v>952</v>
      </c>
      <c r="H19" s="202" t="s">
        <v>897</v>
      </c>
      <c r="I19" s="202" t="s">
        <v>963</v>
      </c>
      <c r="J19" s="202"/>
      <c r="K19" s="20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954</v>
      </c>
      <c r="AL19" s="204" t="s">
        <v>955</v>
      </c>
      <c r="AM19" s="204"/>
      <c r="AN19" s="204" t="s">
        <v>897</v>
      </c>
      <c r="AO19" s="204" t="s">
        <v>981</v>
      </c>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949</v>
      </c>
      <c r="BR19" s="205"/>
      <c r="BS19" s="205" t="s">
        <v>1014</v>
      </c>
      <c r="BT19" s="205" t="s">
        <v>949</v>
      </c>
      <c r="BU19" s="205" t="s">
        <v>956</v>
      </c>
      <c r="BV19" s="205" t="s">
        <v>949</v>
      </c>
      <c r="BW19" s="205" t="s">
        <v>969</v>
      </c>
      <c r="BX19" s="164" t="s">
        <v>949</v>
      </c>
      <c r="BY19" s="205"/>
      <c r="BZ19" s="205">
        <v>21000</v>
      </c>
      <c r="CA19" s="206">
        <v>25.998415534749217</v>
      </c>
      <c r="CB19" s="206">
        <v>0</v>
      </c>
      <c r="CC19" s="206">
        <v>0</v>
      </c>
      <c r="CD19" s="206">
        <v>25.998415534749217</v>
      </c>
      <c r="CE19" s="206">
        <v>0</v>
      </c>
      <c r="CF19" s="206">
        <v>5.333333333333333</v>
      </c>
      <c r="CG19" s="206">
        <v>25.998415534749217</v>
      </c>
      <c r="CH19" s="207">
        <v>0</v>
      </c>
    </row>
    <row r="20" spans="2:86" s="10" customFormat="1" x14ac:dyDescent="0.3">
      <c r="B20" s="202" t="s">
        <v>995</v>
      </c>
      <c r="C20" s="202" t="s">
        <v>951</v>
      </c>
      <c r="D20" s="202"/>
      <c r="E20" s="202" t="s">
        <v>819</v>
      </c>
      <c r="F20" s="202"/>
      <c r="G20" s="202" t="s">
        <v>952</v>
      </c>
      <c r="H20" s="202" t="s">
        <v>897</v>
      </c>
      <c r="I20" s="202" t="s">
        <v>963</v>
      </c>
      <c r="J20" s="202">
        <v>6.0608824685049418</v>
      </c>
      <c r="K20" s="202">
        <v>18.054250455041444</v>
      </c>
      <c r="L20" s="204"/>
      <c r="M20" s="204">
        <v>3.3407474425923935E-2</v>
      </c>
      <c r="N20" s="204"/>
      <c r="O20" s="204"/>
      <c r="P20" s="204">
        <v>1.1048277661042334E-2</v>
      </c>
      <c r="Q20" s="204"/>
      <c r="R20" s="204"/>
      <c r="S20" s="204">
        <v>4.1203404921702234E-2</v>
      </c>
      <c r="T20" s="204"/>
      <c r="U20" s="204">
        <v>6.6292345026243385E-2</v>
      </c>
      <c r="V20" s="204">
        <v>5.2769589219688344E-4</v>
      </c>
      <c r="W20" s="204">
        <v>5.3483815197164872E-2</v>
      </c>
      <c r="X20" s="204">
        <v>2.3869759939562918E-2</v>
      </c>
      <c r="Y20" s="204">
        <v>2.9614055257601957E-2</v>
      </c>
      <c r="Z20" s="204"/>
      <c r="AA20" s="204"/>
      <c r="AB20" s="204"/>
      <c r="AC20" s="204"/>
      <c r="AD20" s="204"/>
      <c r="AE20" s="204"/>
      <c r="AF20" s="204"/>
      <c r="AG20" s="204"/>
      <c r="AH20" s="204"/>
      <c r="AI20" s="204"/>
      <c r="AJ20" s="204">
        <v>0.20596301312427362</v>
      </c>
      <c r="AK20" s="204" t="s">
        <v>954</v>
      </c>
      <c r="AL20" s="204" t="s">
        <v>955</v>
      </c>
      <c r="AM20" s="204"/>
      <c r="AN20" s="204" t="s">
        <v>897</v>
      </c>
      <c r="AO20" s="204" t="s">
        <v>981</v>
      </c>
      <c r="AP20" s="202">
        <v>0.12121764937009884</v>
      </c>
      <c r="AQ20" s="202">
        <v>0.36108500910082891</v>
      </c>
      <c r="AR20" s="204"/>
      <c r="AS20" s="204">
        <v>6.6814948851847875E-4</v>
      </c>
      <c r="AT20" s="204"/>
      <c r="AU20" s="204"/>
      <c r="AV20" s="204">
        <v>2.2096555322084668E-4</v>
      </c>
      <c r="AW20" s="204"/>
      <c r="AX20" s="204"/>
      <c r="AY20" s="204">
        <v>8.2406809843404473E-4</v>
      </c>
      <c r="AZ20" s="204"/>
      <c r="BA20" s="204">
        <v>1.3258469005248677E-3</v>
      </c>
      <c r="BB20" s="204">
        <v>1.0553917843937669E-5</v>
      </c>
      <c r="BC20" s="204">
        <v>1.0696763039432975E-3</v>
      </c>
      <c r="BD20" s="204">
        <v>4.7739519879125839E-4</v>
      </c>
      <c r="BE20" s="204">
        <v>5.9228110515203915E-4</v>
      </c>
      <c r="BF20" s="204"/>
      <c r="BG20" s="204"/>
      <c r="BH20" s="204"/>
      <c r="BI20" s="204"/>
      <c r="BJ20" s="204"/>
      <c r="BK20" s="204"/>
      <c r="BL20" s="204"/>
      <c r="BM20" s="204"/>
      <c r="BN20" s="204"/>
      <c r="BO20" s="204"/>
      <c r="BP20" s="204">
        <v>4.1192602624854722E-3</v>
      </c>
      <c r="BQ20" s="202" t="s">
        <v>949</v>
      </c>
      <c r="BR20" s="205"/>
      <c r="BS20" s="205" t="s">
        <v>1014</v>
      </c>
      <c r="BT20" s="205" t="s">
        <v>949</v>
      </c>
      <c r="BU20" s="205" t="s">
        <v>956</v>
      </c>
      <c r="BV20" s="205" t="s">
        <v>949</v>
      </c>
      <c r="BW20" s="205" t="s">
        <v>969</v>
      </c>
      <c r="BX20" s="164" t="s">
        <v>949</v>
      </c>
      <c r="BY20" s="205"/>
      <c r="BZ20" s="205">
        <v>21000</v>
      </c>
      <c r="CA20" s="206">
        <v>0</v>
      </c>
      <c r="CB20" s="206">
        <v>1133.333333725805</v>
      </c>
      <c r="CC20" s="206">
        <v>0</v>
      </c>
      <c r="CD20" s="206">
        <v>1133.333333725805</v>
      </c>
      <c r="CE20" s="206">
        <v>0</v>
      </c>
      <c r="CF20" s="206">
        <v>5.333333333333333</v>
      </c>
      <c r="CG20" s="206">
        <v>1133.333333725805</v>
      </c>
      <c r="CH20" s="207">
        <v>0</v>
      </c>
    </row>
    <row r="21" spans="2:86" s="10" customFormat="1" x14ac:dyDescent="0.3">
      <c r="B21" s="202" t="s">
        <v>996</v>
      </c>
      <c r="C21" s="202" t="s">
        <v>951</v>
      </c>
      <c r="D21" s="202"/>
      <c r="E21" s="202" t="s">
        <v>819</v>
      </c>
      <c r="F21" s="202"/>
      <c r="G21" s="202" t="s">
        <v>952</v>
      </c>
      <c r="H21" s="202" t="s">
        <v>897</v>
      </c>
      <c r="I21" s="202" t="s">
        <v>963</v>
      </c>
      <c r="J21" s="202"/>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954</v>
      </c>
      <c r="AL21" s="204" t="s">
        <v>955</v>
      </c>
      <c r="AM21" s="204"/>
      <c r="AN21" s="204" t="s">
        <v>897</v>
      </c>
      <c r="AO21" s="204" t="s">
        <v>981</v>
      </c>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949</v>
      </c>
      <c r="BR21" s="205"/>
      <c r="BS21" s="205" t="s">
        <v>1014</v>
      </c>
      <c r="BT21" s="205" t="s">
        <v>949</v>
      </c>
      <c r="BU21" s="205" t="s">
        <v>956</v>
      </c>
      <c r="BV21" s="205" t="s">
        <v>949</v>
      </c>
      <c r="BW21" s="205" t="s">
        <v>969</v>
      </c>
      <c r="BX21" s="164" t="s">
        <v>949</v>
      </c>
      <c r="BY21" s="205"/>
      <c r="BZ21" s="205">
        <v>21000</v>
      </c>
      <c r="CA21" s="206">
        <v>0</v>
      </c>
      <c r="CB21" s="206">
        <v>1133.333333725805</v>
      </c>
      <c r="CC21" s="206">
        <v>0</v>
      </c>
      <c r="CD21" s="206">
        <v>1133.333333725805</v>
      </c>
      <c r="CE21" s="206">
        <v>0</v>
      </c>
      <c r="CF21" s="206">
        <v>5.333333333333333</v>
      </c>
      <c r="CG21" s="206">
        <v>1133.333333725805</v>
      </c>
      <c r="CH21" s="207">
        <v>0</v>
      </c>
    </row>
    <row r="22" spans="2:86" s="10" customFormat="1" x14ac:dyDescent="0.3">
      <c r="B22" s="202" t="s">
        <v>997</v>
      </c>
      <c r="C22" s="202" t="s">
        <v>951</v>
      </c>
      <c r="D22" s="202" t="s">
        <v>962</v>
      </c>
      <c r="E22" s="202" t="s">
        <v>819</v>
      </c>
      <c r="F22" s="202"/>
      <c r="G22" s="202" t="s">
        <v>952</v>
      </c>
      <c r="H22" s="202" t="s">
        <v>897</v>
      </c>
      <c r="I22" s="202" t="s">
        <v>963</v>
      </c>
      <c r="J22" s="202"/>
      <c r="K22" s="202"/>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t="s">
        <v>954</v>
      </c>
      <c r="AL22" s="204" t="s">
        <v>955</v>
      </c>
      <c r="AM22" s="204"/>
      <c r="AN22" s="204" t="s">
        <v>897</v>
      </c>
      <c r="AO22" s="204" t="s">
        <v>981</v>
      </c>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t="s">
        <v>949</v>
      </c>
      <c r="BR22" s="205"/>
      <c r="BS22" s="205" t="s">
        <v>1014</v>
      </c>
      <c r="BT22" s="205" t="s">
        <v>949</v>
      </c>
      <c r="BU22" s="205" t="s">
        <v>956</v>
      </c>
      <c r="BV22" s="205" t="s">
        <v>949</v>
      </c>
      <c r="BW22" s="205" t="s">
        <v>969</v>
      </c>
      <c r="BX22" s="164" t="s">
        <v>949</v>
      </c>
      <c r="BY22" s="205"/>
      <c r="BZ22" s="205">
        <v>21000</v>
      </c>
      <c r="CA22" s="206">
        <v>0</v>
      </c>
      <c r="CB22" s="206">
        <v>1133.333333725805</v>
      </c>
      <c r="CC22" s="206">
        <v>0</v>
      </c>
      <c r="CD22" s="206">
        <v>1133.333333725805</v>
      </c>
      <c r="CE22" s="206">
        <v>0</v>
      </c>
      <c r="CF22" s="206">
        <v>5.333333333333333</v>
      </c>
      <c r="CG22" s="206">
        <v>1133.333333725805</v>
      </c>
      <c r="CH22" s="207">
        <v>0</v>
      </c>
    </row>
    <row r="23" spans="2:86" s="10" customFormat="1" x14ac:dyDescent="0.3">
      <c r="B23" s="202" t="s">
        <v>989</v>
      </c>
      <c r="C23" s="202" t="s">
        <v>113</v>
      </c>
      <c r="D23" s="202"/>
      <c r="E23" s="202" t="s">
        <v>819</v>
      </c>
      <c r="F23" s="202"/>
      <c r="G23" s="202" t="s">
        <v>953</v>
      </c>
      <c r="H23" s="202" t="s">
        <v>897</v>
      </c>
      <c r="I23" s="202" t="s">
        <v>963</v>
      </c>
      <c r="J23" s="202">
        <v>19.335494868734752</v>
      </c>
      <c r="K23" s="202">
        <v>1.4348595606999144</v>
      </c>
      <c r="L23" s="204"/>
      <c r="M23" s="204">
        <v>1.8606065464472858E-2</v>
      </c>
      <c r="N23" s="204"/>
      <c r="O23" s="204"/>
      <c r="P23" s="204">
        <v>5.6423923458307134E-3</v>
      </c>
      <c r="Q23" s="204"/>
      <c r="R23" s="204"/>
      <c r="S23" s="204">
        <v>0.59468337809931948</v>
      </c>
      <c r="T23" s="204"/>
      <c r="U23" s="204">
        <v>3.4437819089052475E-2</v>
      </c>
      <c r="V23" s="204">
        <v>7.4836997553546806E-3</v>
      </c>
      <c r="W23" s="204">
        <v>2.6406274647655163E-2</v>
      </c>
      <c r="X23" s="204">
        <v>1.1746967552232276E-2</v>
      </c>
      <c r="Y23" s="204">
        <v>1.4659307095422886E-2</v>
      </c>
      <c r="Z23" s="204"/>
      <c r="AA23" s="204"/>
      <c r="AB23" s="204"/>
      <c r="AC23" s="204"/>
      <c r="AD23" s="204"/>
      <c r="AE23" s="204"/>
      <c r="AF23" s="204"/>
      <c r="AG23" s="204"/>
      <c r="AH23" s="204"/>
      <c r="AI23" s="204"/>
      <c r="AJ23" s="204">
        <v>0.6872596294016855</v>
      </c>
      <c r="AK23" s="204" t="s">
        <v>954</v>
      </c>
      <c r="AL23" s="204" t="s">
        <v>955</v>
      </c>
      <c r="AM23" s="204"/>
      <c r="AN23" s="204" t="s">
        <v>897</v>
      </c>
      <c r="AO23" s="204" t="s">
        <v>981</v>
      </c>
      <c r="AP23" s="203">
        <v>0.38670989737469508</v>
      </c>
      <c r="AQ23" s="203">
        <v>2.8697191213998288E-2</v>
      </c>
      <c r="AR23" s="204"/>
      <c r="AS23" s="204">
        <v>3.7212130928945716E-4</v>
      </c>
      <c r="AT23" s="204"/>
      <c r="AU23" s="204"/>
      <c r="AV23" s="204">
        <v>1.1284784691661427E-4</v>
      </c>
      <c r="AW23" s="204"/>
      <c r="AX23" s="204"/>
      <c r="AY23" s="204">
        <v>1.189366756198639E-2</v>
      </c>
      <c r="AZ23" s="204"/>
      <c r="BA23" s="204">
        <v>6.8875638178104949E-4</v>
      </c>
      <c r="BB23" s="204">
        <v>1.4967399510709361E-4</v>
      </c>
      <c r="BC23" s="204">
        <v>5.2812549295310331E-4</v>
      </c>
      <c r="BD23" s="204">
        <v>2.3493935104464554E-4</v>
      </c>
      <c r="BE23" s="204">
        <v>2.9318614190845772E-4</v>
      </c>
      <c r="BF23" s="204"/>
      <c r="BG23" s="204"/>
      <c r="BH23" s="204"/>
      <c r="BI23" s="204"/>
      <c r="BJ23" s="204"/>
      <c r="BK23" s="204"/>
      <c r="BL23" s="204"/>
      <c r="BM23" s="204"/>
      <c r="BN23" s="204"/>
      <c r="BO23" s="204"/>
      <c r="BP23" s="204">
        <v>1.374519258803371E-2</v>
      </c>
      <c r="BQ23" s="202" t="s">
        <v>949</v>
      </c>
      <c r="BR23" s="205"/>
      <c r="BS23" s="205" t="s">
        <v>1014</v>
      </c>
      <c r="BT23" s="205" t="s">
        <v>949</v>
      </c>
      <c r="BU23" s="205" t="s">
        <v>956</v>
      </c>
      <c r="BV23" s="205" t="s">
        <v>949</v>
      </c>
      <c r="BW23" s="205" t="s">
        <v>969</v>
      </c>
      <c r="BX23" s="164" t="s">
        <v>949</v>
      </c>
      <c r="BY23" s="205"/>
      <c r="BZ23" s="205">
        <v>21000</v>
      </c>
      <c r="CA23" s="206">
        <v>25.998415534749217</v>
      </c>
      <c r="CB23" s="206">
        <v>0</v>
      </c>
      <c r="CC23" s="206">
        <v>0</v>
      </c>
      <c r="CD23" s="206">
        <v>25.998415534749217</v>
      </c>
      <c r="CE23" s="206">
        <v>0</v>
      </c>
      <c r="CF23" s="206">
        <v>5.333333333333333</v>
      </c>
      <c r="CG23" s="206">
        <v>25.998415534749217</v>
      </c>
      <c r="CH23" s="207">
        <v>0</v>
      </c>
    </row>
    <row r="24" spans="2:86" s="10" customFormat="1" x14ac:dyDescent="0.3">
      <c r="B24" s="202" t="s">
        <v>990</v>
      </c>
      <c r="C24" s="202" t="s">
        <v>113</v>
      </c>
      <c r="D24" s="202"/>
      <c r="E24" s="202" t="s">
        <v>819</v>
      </c>
      <c r="F24" s="202"/>
      <c r="G24" s="202" t="s">
        <v>953</v>
      </c>
      <c r="H24" s="202" t="s">
        <v>897</v>
      </c>
      <c r="I24" s="202" t="s">
        <v>963</v>
      </c>
      <c r="J24" s="202"/>
      <c r="K24" s="202"/>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t="s">
        <v>954</v>
      </c>
      <c r="AL24" s="204" t="s">
        <v>955</v>
      </c>
      <c r="AM24" s="204"/>
      <c r="AN24" s="204" t="s">
        <v>897</v>
      </c>
      <c r="AO24" s="204" t="s">
        <v>981</v>
      </c>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t="s">
        <v>949</v>
      </c>
      <c r="BR24" s="205"/>
      <c r="BS24" s="205" t="s">
        <v>1014</v>
      </c>
      <c r="BT24" s="205" t="s">
        <v>949</v>
      </c>
      <c r="BU24" s="205" t="s">
        <v>956</v>
      </c>
      <c r="BV24" s="205" t="s">
        <v>949</v>
      </c>
      <c r="BW24" s="205" t="s">
        <v>969</v>
      </c>
      <c r="BX24" s="164" t="s">
        <v>949</v>
      </c>
      <c r="BY24" s="205"/>
      <c r="BZ24" s="205">
        <v>21000</v>
      </c>
      <c r="CA24" s="206">
        <v>25.998415534749217</v>
      </c>
      <c r="CB24" s="206">
        <v>0</v>
      </c>
      <c r="CC24" s="206">
        <v>0</v>
      </c>
      <c r="CD24" s="206">
        <v>25.998415534749217</v>
      </c>
      <c r="CE24" s="206">
        <v>0</v>
      </c>
      <c r="CF24" s="206">
        <v>5.333333333333333</v>
      </c>
      <c r="CG24" s="206">
        <v>25.998415534749217</v>
      </c>
      <c r="CH24" s="207">
        <v>0</v>
      </c>
    </row>
    <row r="25" spans="2:86" s="10" customFormat="1" x14ac:dyDescent="0.3">
      <c r="B25" s="202" t="s">
        <v>991</v>
      </c>
      <c r="C25" s="202" t="s">
        <v>113</v>
      </c>
      <c r="D25" s="202"/>
      <c r="E25" s="202" t="s">
        <v>819</v>
      </c>
      <c r="F25" s="202" t="s">
        <v>957</v>
      </c>
      <c r="G25" s="202" t="s">
        <v>953</v>
      </c>
      <c r="H25" s="202" t="s">
        <v>897</v>
      </c>
      <c r="I25" s="202" t="s">
        <v>963</v>
      </c>
      <c r="J25" s="202"/>
      <c r="K25" s="202"/>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t="s">
        <v>954</v>
      </c>
      <c r="AL25" s="204" t="s">
        <v>955</v>
      </c>
      <c r="AM25" s="204"/>
      <c r="AN25" s="204" t="s">
        <v>897</v>
      </c>
      <c r="AO25" s="204" t="s">
        <v>981</v>
      </c>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t="s">
        <v>949</v>
      </c>
      <c r="BR25" s="205"/>
      <c r="BS25" s="205" t="s">
        <v>1014</v>
      </c>
      <c r="BT25" s="205" t="s">
        <v>949</v>
      </c>
      <c r="BU25" s="205" t="s">
        <v>956</v>
      </c>
      <c r="BV25" s="205" t="s">
        <v>949</v>
      </c>
      <c r="BW25" s="205" t="s">
        <v>969</v>
      </c>
      <c r="BX25" s="164" t="s">
        <v>949</v>
      </c>
      <c r="BY25" s="205"/>
      <c r="BZ25" s="205">
        <v>21000</v>
      </c>
      <c r="CA25" s="206">
        <v>25.998415534749217</v>
      </c>
      <c r="CB25" s="206">
        <v>0</v>
      </c>
      <c r="CC25" s="206">
        <v>0</v>
      </c>
      <c r="CD25" s="206">
        <v>25.998415534749217</v>
      </c>
      <c r="CE25" s="206">
        <v>0</v>
      </c>
      <c r="CF25" s="206">
        <v>5.333333333333333</v>
      </c>
      <c r="CG25" s="206">
        <v>25.998415534749217</v>
      </c>
      <c r="CH25" s="207">
        <v>0</v>
      </c>
    </row>
    <row r="26" spans="2:86" s="10" customFormat="1" x14ac:dyDescent="0.3">
      <c r="B26" s="202" t="s">
        <v>992</v>
      </c>
      <c r="C26" s="202" t="s">
        <v>113</v>
      </c>
      <c r="D26" s="202"/>
      <c r="E26" s="202" t="s">
        <v>819</v>
      </c>
      <c r="F26" s="202"/>
      <c r="G26" s="202" t="s">
        <v>953</v>
      </c>
      <c r="H26" s="202" t="s">
        <v>897</v>
      </c>
      <c r="I26" s="202" t="s">
        <v>963</v>
      </c>
      <c r="J26" s="202"/>
      <c r="K26" s="202"/>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t="s">
        <v>954</v>
      </c>
      <c r="AL26" s="204" t="s">
        <v>955</v>
      </c>
      <c r="AM26" s="204"/>
      <c r="AN26" s="204" t="s">
        <v>897</v>
      </c>
      <c r="AO26" s="204" t="s">
        <v>981</v>
      </c>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t="s">
        <v>949</v>
      </c>
      <c r="BR26" s="205"/>
      <c r="BS26" s="205" t="s">
        <v>1014</v>
      </c>
      <c r="BT26" s="205" t="s">
        <v>949</v>
      </c>
      <c r="BU26" s="205" t="s">
        <v>956</v>
      </c>
      <c r="BV26" s="205" t="s">
        <v>949</v>
      </c>
      <c r="BW26" s="205" t="s">
        <v>969</v>
      </c>
      <c r="BX26" s="164" t="s">
        <v>949</v>
      </c>
      <c r="BY26" s="205"/>
      <c r="BZ26" s="205">
        <v>21000</v>
      </c>
      <c r="CA26" s="206">
        <v>25.998415534749217</v>
      </c>
      <c r="CB26" s="206">
        <v>0</v>
      </c>
      <c r="CC26" s="206">
        <v>0</v>
      </c>
      <c r="CD26" s="206">
        <v>25.998415534749217</v>
      </c>
      <c r="CE26" s="206">
        <v>0</v>
      </c>
      <c r="CF26" s="206">
        <v>5.333333333333333</v>
      </c>
      <c r="CG26" s="206">
        <v>25.998415534749217</v>
      </c>
      <c r="CH26" s="207">
        <v>0</v>
      </c>
    </row>
    <row r="27" spans="2:86" s="10" customFormat="1" x14ac:dyDescent="0.3">
      <c r="B27" s="202" t="s">
        <v>993</v>
      </c>
      <c r="C27" s="202" t="s">
        <v>113</v>
      </c>
      <c r="D27" s="202"/>
      <c r="E27" s="202" t="s">
        <v>819</v>
      </c>
      <c r="F27" s="202"/>
      <c r="G27" s="202" t="s">
        <v>953</v>
      </c>
      <c r="H27" s="202" t="s">
        <v>897</v>
      </c>
      <c r="I27" s="202" t="s">
        <v>963</v>
      </c>
      <c r="J27" s="202"/>
      <c r="K27" s="202"/>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t="s">
        <v>954</v>
      </c>
      <c r="AL27" s="204" t="s">
        <v>955</v>
      </c>
      <c r="AM27" s="204"/>
      <c r="AN27" s="204" t="s">
        <v>897</v>
      </c>
      <c r="AO27" s="204" t="s">
        <v>981</v>
      </c>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t="s">
        <v>949</v>
      </c>
      <c r="BR27" s="205"/>
      <c r="BS27" s="205" t="s">
        <v>1014</v>
      </c>
      <c r="BT27" s="205" t="s">
        <v>949</v>
      </c>
      <c r="BU27" s="205" t="s">
        <v>956</v>
      </c>
      <c r="BV27" s="205" t="s">
        <v>949</v>
      </c>
      <c r="BW27" s="205" t="s">
        <v>969</v>
      </c>
      <c r="BX27" s="164" t="s">
        <v>949</v>
      </c>
      <c r="BY27" s="205"/>
      <c r="BZ27" s="205">
        <v>21000</v>
      </c>
      <c r="CA27" s="206">
        <v>25.998415534749217</v>
      </c>
      <c r="CB27" s="206">
        <v>0</v>
      </c>
      <c r="CC27" s="206">
        <v>0</v>
      </c>
      <c r="CD27" s="206">
        <v>25.998415534749217</v>
      </c>
      <c r="CE27" s="206">
        <v>0</v>
      </c>
      <c r="CF27" s="206">
        <v>5.333333333333333</v>
      </c>
      <c r="CG27" s="206">
        <v>25.998415534749217</v>
      </c>
      <c r="CH27" s="207">
        <v>0</v>
      </c>
    </row>
    <row r="28" spans="2:86" s="10" customFormat="1" x14ac:dyDescent="0.3">
      <c r="B28" s="202" t="s">
        <v>994</v>
      </c>
      <c r="C28" s="202" t="s">
        <v>113</v>
      </c>
      <c r="D28" s="202"/>
      <c r="E28" s="202" t="s">
        <v>819</v>
      </c>
      <c r="F28" s="202"/>
      <c r="G28" s="202" t="s">
        <v>953</v>
      </c>
      <c r="H28" s="202" t="s">
        <v>897</v>
      </c>
      <c r="I28" s="202" t="s">
        <v>963</v>
      </c>
      <c r="J28" s="202"/>
      <c r="K28" s="202"/>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t="s">
        <v>954</v>
      </c>
      <c r="AL28" s="204" t="s">
        <v>955</v>
      </c>
      <c r="AM28" s="204"/>
      <c r="AN28" s="204" t="s">
        <v>897</v>
      </c>
      <c r="AO28" s="204" t="s">
        <v>981</v>
      </c>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t="s">
        <v>949</v>
      </c>
      <c r="BR28" s="205"/>
      <c r="BS28" s="205" t="s">
        <v>1014</v>
      </c>
      <c r="BT28" s="205" t="s">
        <v>949</v>
      </c>
      <c r="BU28" s="205" t="s">
        <v>956</v>
      </c>
      <c r="BV28" s="205" t="s">
        <v>949</v>
      </c>
      <c r="BW28" s="205" t="s">
        <v>969</v>
      </c>
      <c r="BX28" s="164" t="s">
        <v>949</v>
      </c>
      <c r="BY28" s="205"/>
      <c r="BZ28" s="205">
        <v>21000</v>
      </c>
      <c r="CA28" s="206">
        <v>25.998415534749217</v>
      </c>
      <c r="CB28" s="206">
        <v>0</v>
      </c>
      <c r="CC28" s="206">
        <v>0</v>
      </c>
      <c r="CD28" s="206">
        <v>25.998415534749217</v>
      </c>
      <c r="CE28" s="206">
        <v>0</v>
      </c>
      <c r="CF28" s="206">
        <v>5.333333333333333</v>
      </c>
      <c r="CG28" s="206">
        <v>25.998415534749217</v>
      </c>
      <c r="CH28" s="207">
        <v>0</v>
      </c>
    </row>
    <row r="29" spans="2:86" s="10" customFormat="1" x14ac:dyDescent="0.3">
      <c r="B29" s="202" t="s">
        <v>995</v>
      </c>
      <c r="C29" s="202" t="s">
        <v>951</v>
      </c>
      <c r="D29" s="202"/>
      <c r="E29" s="202" t="s">
        <v>819</v>
      </c>
      <c r="F29" s="202"/>
      <c r="G29" s="202" t="s">
        <v>953</v>
      </c>
      <c r="H29" s="202" t="s">
        <v>897</v>
      </c>
      <c r="I29" s="202" t="s">
        <v>963</v>
      </c>
      <c r="J29" s="202">
        <v>1.9183954058481476</v>
      </c>
      <c r="K29" s="202">
        <v>3.1039025793038646</v>
      </c>
      <c r="L29" s="204"/>
      <c r="M29" s="204">
        <v>0.15378964723121336</v>
      </c>
      <c r="N29" s="204"/>
      <c r="O29" s="204"/>
      <c r="P29" s="204">
        <v>4.953540249777115E-2</v>
      </c>
      <c r="Q29" s="204"/>
      <c r="R29" s="204"/>
      <c r="S29" s="204">
        <v>1.3405362959010715E-3</v>
      </c>
      <c r="T29" s="204"/>
      <c r="U29" s="204">
        <v>0.30632241548101097</v>
      </c>
      <c r="V29" s="204">
        <v>2.2629863426784801E-5</v>
      </c>
      <c r="W29" s="204">
        <v>0.2450607060186496</v>
      </c>
      <c r="X29" s="204">
        <v>0.10763932074662493</v>
      </c>
      <c r="Y29" s="204">
        <v>0.13742138527202469</v>
      </c>
      <c r="Z29" s="204"/>
      <c r="AA29" s="204"/>
      <c r="AB29" s="204"/>
      <c r="AC29" s="204"/>
      <c r="AD29" s="204"/>
      <c r="AE29" s="204"/>
      <c r="AF29" s="204"/>
      <c r="AG29" s="204"/>
      <c r="AH29" s="204"/>
      <c r="AI29" s="204"/>
      <c r="AJ29" s="204">
        <v>0.75607133738797294</v>
      </c>
      <c r="AK29" s="204" t="s">
        <v>954</v>
      </c>
      <c r="AL29" s="204" t="s">
        <v>955</v>
      </c>
      <c r="AM29" s="204"/>
      <c r="AN29" s="204" t="s">
        <v>897</v>
      </c>
      <c r="AO29" s="204" t="s">
        <v>981</v>
      </c>
      <c r="AP29" s="202">
        <v>3.8367908116962952E-2</v>
      </c>
      <c r="AQ29" s="202">
        <v>6.2078051586077293E-2</v>
      </c>
      <c r="AR29" s="204"/>
      <c r="AS29" s="204">
        <v>3.0757929446242672E-3</v>
      </c>
      <c r="AT29" s="204"/>
      <c r="AU29" s="204"/>
      <c r="AV29" s="204">
        <v>9.9070804995542291E-4</v>
      </c>
      <c r="AW29" s="204"/>
      <c r="AX29" s="204"/>
      <c r="AY29" s="204">
        <v>2.6810725918021429E-5</v>
      </c>
      <c r="AZ29" s="204"/>
      <c r="BA29" s="204">
        <v>6.1264483096202197E-3</v>
      </c>
      <c r="BB29" s="204">
        <v>4.5259726853569604E-7</v>
      </c>
      <c r="BC29" s="204">
        <v>4.901214120372992E-3</v>
      </c>
      <c r="BD29" s="204">
        <v>2.1527864149324984E-3</v>
      </c>
      <c r="BE29" s="204">
        <v>2.7484277054404937E-3</v>
      </c>
      <c r="BF29" s="204"/>
      <c r="BG29" s="204"/>
      <c r="BH29" s="204"/>
      <c r="BI29" s="204"/>
      <c r="BJ29" s="204"/>
      <c r="BK29" s="204"/>
      <c r="BL29" s="204"/>
      <c r="BM29" s="204"/>
      <c r="BN29" s="204"/>
      <c r="BO29" s="204"/>
      <c r="BP29" s="204">
        <v>1.5121426747759459E-2</v>
      </c>
      <c r="BQ29" s="202" t="s">
        <v>949</v>
      </c>
      <c r="BR29" s="205"/>
      <c r="BS29" s="205" t="s">
        <v>1014</v>
      </c>
      <c r="BT29" s="205" t="s">
        <v>949</v>
      </c>
      <c r="BU29" s="205" t="s">
        <v>956</v>
      </c>
      <c r="BV29" s="205" t="s">
        <v>949</v>
      </c>
      <c r="BW29" s="205" t="s">
        <v>969</v>
      </c>
      <c r="BX29" s="164" t="s">
        <v>949</v>
      </c>
      <c r="BY29" s="205"/>
      <c r="BZ29" s="205">
        <v>21000</v>
      </c>
      <c r="CA29" s="206">
        <v>0</v>
      </c>
      <c r="CB29" s="206">
        <v>1133.333333725805</v>
      </c>
      <c r="CC29" s="206">
        <v>0</v>
      </c>
      <c r="CD29" s="206">
        <v>1133.333333725805</v>
      </c>
      <c r="CE29" s="206">
        <v>0</v>
      </c>
      <c r="CF29" s="206">
        <v>5.333333333333333</v>
      </c>
      <c r="CG29" s="206">
        <v>1133.333333725805</v>
      </c>
      <c r="CH29" s="207">
        <v>0</v>
      </c>
    </row>
    <row r="30" spans="2:86" s="10" customFormat="1" x14ac:dyDescent="0.3">
      <c r="B30" s="202" t="s">
        <v>996</v>
      </c>
      <c r="C30" s="202" t="s">
        <v>951</v>
      </c>
      <c r="D30" s="202"/>
      <c r="E30" s="202" t="s">
        <v>819</v>
      </c>
      <c r="F30" s="202"/>
      <c r="G30" s="202" t="s">
        <v>953</v>
      </c>
      <c r="H30" s="202" t="s">
        <v>897</v>
      </c>
      <c r="I30" s="202" t="s">
        <v>963</v>
      </c>
      <c r="J30" s="202"/>
      <c r="K30" s="202"/>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t="s">
        <v>954</v>
      </c>
      <c r="AL30" s="204" t="s">
        <v>955</v>
      </c>
      <c r="AM30" s="204"/>
      <c r="AN30" s="204" t="s">
        <v>897</v>
      </c>
      <c r="AO30" s="204" t="s">
        <v>981</v>
      </c>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t="s">
        <v>949</v>
      </c>
      <c r="BR30" s="205"/>
      <c r="BS30" s="205" t="s">
        <v>1014</v>
      </c>
      <c r="BT30" s="205" t="s">
        <v>949</v>
      </c>
      <c r="BU30" s="205" t="s">
        <v>956</v>
      </c>
      <c r="BV30" s="205" t="s">
        <v>949</v>
      </c>
      <c r="BW30" s="205" t="s">
        <v>969</v>
      </c>
      <c r="BX30" s="164" t="s">
        <v>949</v>
      </c>
      <c r="BY30" s="205"/>
      <c r="BZ30" s="205">
        <v>21000</v>
      </c>
      <c r="CA30" s="206">
        <v>0</v>
      </c>
      <c r="CB30" s="206">
        <v>1133.333333725805</v>
      </c>
      <c r="CC30" s="206">
        <v>0</v>
      </c>
      <c r="CD30" s="206">
        <v>1133.333333725805</v>
      </c>
      <c r="CE30" s="206">
        <v>0</v>
      </c>
      <c r="CF30" s="206">
        <v>5.333333333333333</v>
      </c>
      <c r="CG30" s="206">
        <v>1133.333333725805</v>
      </c>
      <c r="CH30" s="207">
        <v>0</v>
      </c>
    </row>
    <row r="31" spans="2:86" s="10" customFormat="1" x14ac:dyDescent="0.3">
      <c r="B31" s="202" t="s">
        <v>997</v>
      </c>
      <c r="C31" s="202" t="s">
        <v>951</v>
      </c>
      <c r="D31" s="202" t="s">
        <v>962</v>
      </c>
      <c r="E31" s="202" t="s">
        <v>819</v>
      </c>
      <c r="F31" s="202"/>
      <c r="G31" s="202" t="s">
        <v>953</v>
      </c>
      <c r="H31" s="202" t="s">
        <v>897</v>
      </c>
      <c r="I31" s="202" t="s">
        <v>963</v>
      </c>
      <c r="J31" s="202"/>
      <c r="K31" s="202"/>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t="s">
        <v>954</v>
      </c>
      <c r="AL31" s="204" t="s">
        <v>955</v>
      </c>
      <c r="AM31" s="204"/>
      <c r="AN31" s="204" t="s">
        <v>897</v>
      </c>
      <c r="AO31" s="204" t="s">
        <v>981</v>
      </c>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t="s">
        <v>949</v>
      </c>
      <c r="BR31" s="205"/>
      <c r="BS31" s="205" t="s">
        <v>1014</v>
      </c>
      <c r="BT31" s="205" t="s">
        <v>949</v>
      </c>
      <c r="BU31" s="205" t="s">
        <v>956</v>
      </c>
      <c r="BV31" s="205" t="s">
        <v>949</v>
      </c>
      <c r="BW31" s="205" t="s">
        <v>969</v>
      </c>
      <c r="BX31" s="164" t="s">
        <v>949</v>
      </c>
      <c r="BY31" s="205"/>
      <c r="BZ31" s="205">
        <v>21000</v>
      </c>
      <c r="CA31" s="206">
        <v>0</v>
      </c>
      <c r="CB31" s="206">
        <v>1133.333333725805</v>
      </c>
      <c r="CC31" s="206">
        <v>0</v>
      </c>
      <c r="CD31" s="206">
        <v>1133.333333725805</v>
      </c>
      <c r="CE31" s="206">
        <v>0</v>
      </c>
      <c r="CF31" s="206">
        <v>5.333333333333333</v>
      </c>
      <c r="CG31" s="206">
        <v>1133.333333725805</v>
      </c>
      <c r="CH31" s="207">
        <v>0</v>
      </c>
    </row>
    <row r="32" spans="2:86" s="10" customFormat="1" x14ac:dyDescent="0.3">
      <c r="B32" s="202" t="s">
        <v>998</v>
      </c>
      <c r="C32" s="202" t="s">
        <v>113</v>
      </c>
      <c r="D32" s="202"/>
      <c r="E32" s="202" t="s">
        <v>819</v>
      </c>
      <c r="F32" s="202"/>
      <c r="G32" s="202" t="s">
        <v>952</v>
      </c>
      <c r="H32" s="202" t="s">
        <v>897</v>
      </c>
      <c r="I32" s="202" t="s">
        <v>1015</v>
      </c>
      <c r="J32" s="202">
        <v>71.579051134905797</v>
      </c>
      <c r="K32" s="202">
        <v>21.605535348740815</v>
      </c>
      <c r="L32" s="204"/>
      <c r="M32" s="204">
        <v>7.5779846256096586E-2</v>
      </c>
      <c r="N32" s="204"/>
      <c r="O32" s="204"/>
      <c r="P32" s="204">
        <v>2.6147374947241848E-2</v>
      </c>
      <c r="Q32" s="204"/>
      <c r="R32" s="204"/>
      <c r="S32" s="204">
        <v>2.4773870323080529</v>
      </c>
      <c r="T32" s="204"/>
      <c r="U32" s="204">
        <v>0.14994506663599003</v>
      </c>
      <c r="V32" s="204">
        <v>3.2455002298562997E-2</v>
      </c>
      <c r="W32" s="204">
        <v>0.12299635878634657</v>
      </c>
      <c r="X32" s="204">
        <v>5.4836480990061283E-2</v>
      </c>
      <c r="Y32" s="204">
        <v>6.8159877796285281E-2</v>
      </c>
      <c r="Z32" s="204"/>
      <c r="AA32" s="204"/>
      <c r="AB32" s="204"/>
      <c r="AC32" s="204"/>
      <c r="AD32" s="204"/>
      <c r="AE32" s="204"/>
      <c r="AF32" s="204"/>
      <c r="AG32" s="204"/>
      <c r="AH32" s="204"/>
      <c r="AI32" s="204"/>
      <c r="AJ32" s="204">
        <v>2.8847106812322907</v>
      </c>
      <c r="AK32" s="204" t="s">
        <v>954</v>
      </c>
      <c r="AL32" s="204" t="s">
        <v>955</v>
      </c>
      <c r="AM32" s="204"/>
      <c r="AN32" s="204" t="s">
        <v>897</v>
      </c>
      <c r="AO32" s="204" t="s">
        <v>984</v>
      </c>
      <c r="AP32" s="204">
        <v>1.431581022698116</v>
      </c>
      <c r="AQ32" s="204">
        <v>0.43211070697481629</v>
      </c>
      <c r="AR32" s="204"/>
      <c r="AS32" s="204">
        <v>1.5155969251219317E-3</v>
      </c>
      <c r="AT32" s="204"/>
      <c r="AU32" s="204"/>
      <c r="AV32" s="204">
        <v>5.22947498944837E-4</v>
      </c>
      <c r="AW32" s="204"/>
      <c r="AX32" s="204"/>
      <c r="AY32" s="204">
        <v>4.9547740646161062E-2</v>
      </c>
      <c r="AZ32" s="204"/>
      <c r="BA32" s="204">
        <v>2.9989013327198005E-3</v>
      </c>
      <c r="BB32" s="204">
        <v>6.4910004597126E-4</v>
      </c>
      <c r="BC32" s="204">
        <v>2.4599271757269315E-3</v>
      </c>
      <c r="BD32" s="204">
        <v>1.0967296198012256E-3</v>
      </c>
      <c r="BE32" s="204">
        <v>1.3631975559257057E-3</v>
      </c>
      <c r="BF32" s="204"/>
      <c r="BG32" s="204"/>
      <c r="BH32" s="204"/>
      <c r="BI32" s="204"/>
      <c r="BJ32" s="204"/>
      <c r="BK32" s="204"/>
      <c r="BL32" s="204"/>
      <c r="BM32" s="204"/>
      <c r="BN32" s="204"/>
      <c r="BO32" s="204"/>
      <c r="BP32" s="204">
        <v>5.7694213624645815E-2</v>
      </c>
      <c r="BQ32" s="202" t="s">
        <v>949</v>
      </c>
      <c r="BR32" s="205"/>
      <c r="BS32" s="205" t="s">
        <v>960</v>
      </c>
      <c r="BT32" s="205" t="s">
        <v>949</v>
      </c>
      <c r="BU32" s="205" t="s">
        <v>956</v>
      </c>
      <c r="BV32" s="205" t="s">
        <v>949</v>
      </c>
      <c r="BW32" s="205" t="s">
        <v>969</v>
      </c>
      <c r="BX32" s="164" t="s">
        <v>949</v>
      </c>
      <c r="BY32" s="205"/>
      <c r="BZ32" s="205">
        <v>1644.3</v>
      </c>
      <c r="CA32" s="206">
        <v>52.374868677645075</v>
      </c>
      <c r="CB32" s="206">
        <v>0</v>
      </c>
      <c r="CC32" s="206">
        <v>1.7549275182148476</v>
      </c>
      <c r="CD32" s="206">
        <v>52.374868677645075</v>
      </c>
      <c r="CE32" s="206">
        <v>3</v>
      </c>
      <c r="CF32" s="206" t="s">
        <v>890</v>
      </c>
      <c r="CG32" s="206">
        <v>52.374868677645075</v>
      </c>
      <c r="CH32" s="207">
        <v>1.7549275182148476</v>
      </c>
    </row>
    <row r="33" spans="2:86" s="10" customFormat="1" x14ac:dyDescent="0.3">
      <c r="B33" s="202" t="s">
        <v>999</v>
      </c>
      <c r="C33" s="202" t="s">
        <v>113</v>
      </c>
      <c r="D33" s="202"/>
      <c r="E33" s="202" t="s">
        <v>819</v>
      </c>
      <c r="F33" s="202"/>
      <c r="G33" s="202" t="s">
        <v>952</v>
      </c>
      <c r="H33" s="202" t="s">
        <v>897</v>
      </c>
      <c r="I33" s="202" t="s">
        <v>1015</v>
      </c>
      <c r="J33" s="202"/>
      <c r="K33" s="202"/>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t="s">
        <v>954</v>
      </c>
      <c r="AL33" s="204" t="s">
        <v>955</v>
      </c>
      <c r="AM33" s="204"/>
      <c r="AN33" s="204" t="s">
        <v>897</v>
      </c>
      <c r="AO33" s="204" t="s">
        <v>984</v>
      </c>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t="s">
        <v>949</v>
      </c>
      <c r="BR33" s="205"/>
      <c r="BS33" s="205" t="s">
        <v>960</v>
      </c>
      <c r="BT33" s="205" t="s">
        <v>949</v>
      </c>
      <c r="BU33" s="205" t="s">
        <v>956</v>
      </c>
      <c r="BV33" s="205" t="s">
        <v>949</v>
      </c>
      <c r="BW33" s="205" t="s">
        <v>969</v>
      </c>
      <c r="BX33" s="164" t="s">
        <v>949</v>
      </c>
      <c r="BY33" s="205"/>
      <c r="BZ33" s="205">
        <v>1644.3</v>
      </c>
      <c r="CA33" s="206">
        <v>52.374868677645075</v>
      </c>
      <c r="CB33" s="206">
        <v>0</v>
      </c>
      <c r="CC33" s="206">
        <v>1.7549275182148476</v>
      </c>
      <c r="CD33" s="206">
        <v>52.374868677645075</v>
      </c>
      <c r="CE33" s="206">
        <v>3</v>
      </c>
      <c r="CF33" s="206" t="s">
        <v>890</v>
      </c>
      <c r="CG33" s="206">
        <v>52.374868677645075</v>
      </c>
      <c r="CH33" s="207">
        <v>1.7549275182148476</v>
      </c>
    </row>
    <row r="34" spans="2:86" s="10" customFormat="1" x14ac:dyDescent="0.3">
      <c r="B34" s="202" t="s">
        <v>1000</v>
      </c>
      <c r="C34" s="202" t="s">
        <v>113</v>
      </c>
      <c r="D34" s="202"/>
      <c r="E34" s="202" t="s">
        <v>819</v>
      </c>
      <c r="F34" s="202"/>
      <c r="G34" s="202" t="s">
        <v>952</v>
      </c>
      <c r="H34" s="202" t="s">
        <v>897</v>
      </c>
      <c r="I34" s="202" t="s">
        <v>1015</v>
      </c>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t="s">
        <v>954</v>
      </c>
      <c r="AL34" s="204" t="s">
        <v>955</v>
      </c>
      <c r="AM34" s="204"/>
      <c r="AN34" s="204" t="s">
        <v>897</v>
      </c>
      <c r="AO34" s="204" t="s">
        <v>984</v>
      </c>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t="s">
        <v>949</v>
      </c>
      <c r="BR34" s="205"/>
      <c r="BS34" s="205" t="s">
        <v>960</v>
      </c>
      <c r="BT34" s="205" t="s">
        <v>949</v>
      </c>
      <c r="BU34" s="205" t="s">
        <v>956</v>
      </c>
      <c r="BV34" s="205" t="s">
        <v>949</v>
      </c>
      <c r="BW34" s="205" t="s">
        <v>969</v>
      </c>
      <c r="BX34" s="164" t="s">
        <v>949</v>
      </c>
      <c r="BY34" s="205"/>
      <c r="BZ34" s="205">
        <v>1644.3</v>
      </c>
      <c r="CA34" s="206">
        <v>52.374868677645075</v>
      </c>
      <c r="CB34" s="206">
        <v>0</v>
      </c>
      <c r="CC34" s="206">
        <v>1.7549275182148476</v>
      </c>
      <c r="CD34" s="206">
        <v>52.374868677645075</v>
      </c>
      <c r="CE34" s="206">
        <v>3</v>
      </c>
      <c r="CF34" s="206" t="s">
        <v>890</v>
      </c>
      <c r="CG34" s="206">
        <v>52.374868677645075</v>
      </c>
      <c r="CH34" s="207">
        <v>1.7549275182148476</v>
      </c>
    </row>
    <row r="35" spans="2:86" s="10" customFormat="1" x14ac:dyDescent="0.3">
      <c r="B35" s="202" t="s">
        <v>1001</v>
      </c>
      <c r="C35" s="202" t="s">
        <v>796</v>
      </c>
      <c r="D35" s="202" t="s">
        <v>962</v>
      </c>
      <c r="E35" s="202" t="s">
        <v>819</v>
      </c>
      <c r="F35" s="202"/>
      <c r="G35" s="202"/>
      <c r="H35" s="202" t="s">
        <v>949</v>
      </c>
      <c r="I35" s="202"/>
      <c r="J35" s="202">
        <v>0</v>
      </c>
      <c r="K35" s="202">
        <v>0</v>
      </c>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t="s">
        <v>954</v>
      </c>
      <c r="AL35" s="204" t="s">
        <v>955</v>
      </c>
      <c r="AM35" s="204"/>
      <c r="AN35" s="204" t="s">
        <v>949</v>
      </c>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t="s">
        <v>949</v>
      </c>
      <c r="BR35" s="205"/>
      <c r="BS35" s="205" t="s">
        <v>960</v>
      </c>
      <c r="BT35" s="205" t="s">
        <v>949</v>
      </c>
      <c r="BU35" s="205" t="s">
        <v>956</v>
      </c>
      <c r="BV35" s="205" t="s">
        <v>949</v>
      </c>
      <c r="BW35" s="205" t="s">
        <v>969</v>
      </c>
      <c r="BX35" s="164" t="s">
        <v>949</v>
      </c>
      <c r="BY35" s="205"/>
      <c r="BZ35" s="205">
        <v>815.6400000000001</v>
      </c>
      <c r="CA35" s="206">
        <v>0</v>
      </c>
      <c r="CB35" s="206">
        <v>0</v>
      </c>
      <c r="CC35" s="206">
        <v>24895.46292239401</v>
      </c>
      <c r="CD35" s="206">
        <v>0</v>
      </c>
      <c r="CE35" s="206">
        <v>664.99999999999989</v>
      </c>
      <c r="CF35" s="206" t="s">
        <v>890</v>
      </c>
      <c r="CG35" s="206">
        <v>0</v>
      </c>
      <c r="CH35" s="207">
        <v>24895.46292239401</v>
      </c>
    </row>
    <row r="36" spans="2:86" s="10" customFormat="1" ht="28.8" x14ac:dyDescent="0.3">
      <c r="B36" s="202" t="s">
        <v>1002</v>
      </c>
      <c r="C36" s="202" t="s">
        <v>796</v>
      </c>
      <c r="D36" s="202" t="s">
        <v>980</v>
      </c>
      <c r="E36" s="202" t="s">
        <v>819</v>
      </c>
      <c r="F36" s="202"/>
      <c r="G36" s="202" t="s">
        <v>952</v>
      </c>
      <c r="H36" s="202" t="s">
        <v>897</v>
      </c>
      <c r="I36" s="202" t="s">
        <v>1016</v>
      </c>
      <c r="J36" s="202">
        <v>119.42921612468687</v>
      </c>
      <c r="K36" s="202">
        <v>285.72853892494254</v>
      </c>
      <c r="L36" s="204"/>
      <c r="M36" s="204">
        <v>0.10978461275309292</v>
      </c>
      <c r="N36" s="204"/>
      <c r="O36" s="204"/>
      <c r="P36" s="204">
        <v>4.0957877157040044E-2</v>
      </c>
      <c r="Q36" s="204"/>
      <c r="R36" s="204"/>
      <c r="S36" s="204">
        <v>3.660033183399436</v>
      </c>
      <c r="T36" s="204"/>
      <c r="U36" s="204">
        <v>0.22488249110552785</v>
      </c>
      <c r="V36" s="204">
        <v>4.9396660822973559E-2</v>
      </c>
      <c r="W36" s="204">
        <v>0.19320475280485203</v>
      </c>
      <c r="X36" s="204">
        <v>8.6275270663573697E-2</v>
      </c>
      <c r="Y36" s="204">
        <v>0.10692948214127833</v>
      </c>
      <c r="Z36" s="204"/>
      <c r="AA36" s="204"/>
      <c r="AB36" s="204"/>
      <c r="AC36" s="204"/>
      <c r="AD36" s="204"/>
      <c r="AE36" s="204"/>
      <c r="AF36" s="204"/>
      <c r="AG36" s="204"/>
      <c r="AH36" s="204"/>
      <c r="AI36" s="204"/>
      <c r="AJ36" s="204">
        <v>4.2782595780429231</v>
      </c>
      <c r="AK36" s="204" t="s">
        <v>954</v>
      </c>
      <c r="AL36" s="204" t="s">
        <v>955</v>
      </c>
      <c r="AM36" s="204"/>
      <c r="AN36" s="204" t="s">
        <v>897</v>
      </c>
      <c r="AO36" s="204" t="s">
        <v>983</v>
      </c>
      <c r="AP36" s="204">
        <v>2.3885843224937378</v>
      </c>
      <c r="AQ36" s="204">
        <v>5.7145707784988513</v>
      </c>
      <c r="AR36" s="204"/>
      <c r="AS36" s="204">
        <v>2.1956922550618587E-3</v>
      </c>
      <c r="AT36" s="204"/>
      <c r="AU36" s="204"/>
      <c r="AV36" s="204">
        <v>8.1915754314080093E-4</v>
      </c>
      <c r="AW36" s="204"/>
      <c r="AX36" s="204"/>
      <c r="AY36" s="204">
        <v>7.3200663667988719E-2</v>
      </c>
      <c r="AZ36" s="204"/>
      <c r="BA36" s="204">
        <v>4.497649822110557E-3</v>
      </c>
      <c r="BB36" s="204">
        <v>9.8793321645947131E-4</v>
      </c>
      <c r="BC36" s="204">
        <v>3.8640950560970408E-3</v>
      </c>
      <c r="BD36" s="204">
        <v>1.7255054132714739E-3</v>
      </c>
      <c r="BE36" s="204">
        <v>2.1385896428255664E-3</v>
      </c>
      <c r="BF36" s="204"/>
      <c r="BG36" s="204"/>
      <c r="BH36" s="204"/>
      <c r="BI36" s="204"/>
      <c r="BJ36" s="204"/>
      <c r="BK36" s="204"/>
      <c r="BL36" s="204"/>
      <c r="BM36" s="204"/>
      <c r="BN36" s="204"/>
      <c r="BO36" s="204"/>
      <c r="BP36" s="204">
        <v>8.556519156085847E-2</v>
      </c>
      <c r="BQ36" s="202" t="s">
        <v>949</v>
      </c>
      <c r="BR36" s="205"/>
      <c r="BS36" s="205" t="s">
        <v>960</v>
      </c>
      <c r="BT36" s="205" t="s">
        <v>949</v>
      </c>
      <c r="BU36" s="205" t="s">
        <v>956</v>
      </c>
      <c r="BV36" s="205" t="s">
        <v>949</v>
      </c>
      <c r="BW36" s="205" t="s">
        <v>969</v>
      </c>
      <c r="BX36" s="164" t="s">
        <v>949</v>
      </c>
      <c r="BY36" s="205"/>
      <c r="BZ36" s="205">
        <v>1050.42</v>
      </c>
      <c r="CA36" s="206">
        <v>53.828509172344376</v>
      </c>
      <c r="CB36" s="206">
        <v>1134.084663526126</v>
      </c>
      <c r="CC36" s="206">
        <v>13.076923795338823</v>
      </c>
      <c r="CD36" s="206">
        <v>1187.9131726984704</v>
      </c>
      <c r="CE36" s="206">
        <v>80</v>
      </c>
      <c r="CF36" s="206" t="s">
        <v>890</v>
      </c>
      <c r="CG36" s="206">
        <v>1187.9131726984704</v>
      </c>
      <c r="CH36" s="207">
        <v>11.347570527561556</v>
      </c>
    </row>
    <row r="37" spans="2:86" s="10" customFormat="1" ht="28.8" x14ac:dyDescent="0.3">
      <c r="B37" s="202" t="s">
        <v>1003</v>
      </c>
      <c r="C37" s="202" t="s">
        <v>796</v>
      </c>
      <c r="D37" s="202" t="s">
        <v>980</v>
      </c>
      <c r="E37" s="202" t="s">
        <v>819</v>
      </c>
      <c r="F37" s="202"/>
      <c r="G37" s="202" t="s">
        <v>952</v>
      </c>
      <c r="H37" s="202" t="s">
        <v>897</v>
      </c>
      <c r="I37" s="202" t="s">
        <v>1016</v>
      </c>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t="s">
        <v>954</v>
      </c>
      <c r="AL37" s="204" t="s">
        <v>955</v>
      </c>
      <c r="AM37" s="204"/>
      <c r="AN37" s="204" t="s">
        <v>897</v>
      </c>
      <c r="AO37" s="204" t="s">
        <v>983</v>
      </c>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t="s">
        <v>949</v>
      </c>
      <c r="BR37" s="205"/>
      <c r="BS37" s="205" t="s">
        <v>960</v>
      </c>
      <c r="BT37" s="205" t="s">
        <v>949</v>
      </c>
      <c r="BU37" s="205" t="s">
        <v>956</v>
      </c>
      <c r="BV37" s="205" t="s">
        <v>949</v>
      </c>
      <c r="BW37" s="205" t="s">
        <v>969</v>
      </c>
      <c r="BX37" s="164" t="s">
        <v>949</v>
      </c>
      <c r="BY37" s="205"/>
      <c r="BZ37" s="205">
        <v>1050.42</v>
      </c>
      <c r="CA37" s="206">
        <v>53.828509172344376</v>
      </c>
      <c r="CB37" s="206">
        <v>1134.084663526126</v>
      </c>
      <c r="CC37" s="206">
        <v>13.076923795338823</v>
      </c>
      <c r="CD37" s="206">
        <v>1187.9131726984704</v>
      </c>
      <c r="CE37" s="206">
        <v>80</v>
      </c>
      <c r="CF37" s="206" t="s">
        <v>890</v>
      </c>
      <c r="CG37" s="206">
        <v>1187.9131726984704</v>
      </c>
      <c r="CH37" s="207">
        <v>11.347570527561556</v>
      </c>
    </row>
    <row r="38" spans="2:86" s="10" customFormat="1" ht="28.8" x14ac:dyDescent="0.3">
      <c r="B38" s="202" t="s">
        <v>1004</v>
      </c>
      <c r="C38" s="202" t="s">
        <v>796</v>
      </c>
      <c r="D38" s="202" t="s">
        <v>980</v>
      </c>
      <c r="E38" s="202" t="s">
        <v>819</v>
      </c>
      <c r="F38" s="202"/>
      <c r="G38" s="202" t="s">
        <v>952</v>
      </c>
      <c r="H38" s="202" t="s">
        <v>897</v>
      </c>
      <c r="I38" s="202" t="s">
        <v>1016</v>
      </c>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t="s">
        <v>954</v>
      </c>
      <c r="AL38" s="204" t="s">
        <v>955</v>
      </c>
      <c r="AM38" s="204"/>
      <c r="AN38" s="204" t="s">
        <v>897</v>
      </c>
      <c r="AO38" s="204" t="s">
        <v>983</v>
      </c>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t="s">
        <v>949</v>
      </c>
      <c r="BR38" s="205"/>
      <c r="BS38" s="205" t="s">
        <v>960</v>
      </c>
      <c r="BT38" s="205" t="s">
        <v>949</v>
      </c>
      <c r="BU38" s="205" t="s">
        <v>956</v>
      </c>
      <c r="BV38" s="205" t="s">
        <v>949</v>
      </c>
      <c r="BW38" s="205" t="s">
        <v>969</v>
      </c>
      <c r="BX38" s="164" t="s">
        <v>949</v>
      </c>
      <c r="BY38" s="205"/>
      <c r="BZ38" s="205">
        <v>1050.42</v>
      </c>
      <c r="CA38" s="206">
        <v>53.828509172344376</v>
      </c>
      <c r="CB38" s="206">
        <v>1134.084663526126</v>
      </c>
      <c r="CC38" s="206">
        <v>13.076923795338823</v>
      </c>
      <c r="CD38" s="206">
        <v>1187.9131726984704</v>
      </c>
      <c r="CE38" s="206">
        <v>80</v>
      </c>
      <c r="CF38" s="206" t="s">
        <v>890</v>
      </c>
      <c r="CG38" s="206">
        <v>1187.9131726984704</v>
      </c>
      <c r="CH38" s="207">
        <v>11.347570527561556</v>
      </c>
    </row>
    <row r="39" spans="2:86" s="10" customFormat="1" ht="28.8" x14ac:dyDescent="0.3">
      <c r="B39" s="202" t="s">
        <v>1005</v>
      </c>
      <c r="C39" s="202" t="s">
        <v>796</v>
      </c>
      <c r="D39" s="202" t="s">
        <v>980</v>
      </c>
      <c r="E39" s="202" t="s">
        <v>796</v>
      </c>
      <c r="F39" s="202" t="s">
        <v>957</v>
      </c>
      <c r="G39" s="202"/>
      <c r="H39" s="202" t="s">
        <v>949</v>
      </c>
      <c r="I39" s="202"/>
      <c r="J39" s="202">
        <v>0</v>
      </c>
      <c r="K39" s="202">
        <v>0</v>
      </c>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t="s">
        <v>954</v>
      </c>
      <c r="AL39" s="204" t="s">
        <v>955</v>
      </c>
      <c r="AM39" s="204"/>
      <c r="AN39" s="204" t="s">
        <v>949</v>
      </c>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t="s">
        <v>949</v>
      </c>
      <c r="BR39" s="205"/>
      <c r="BS39" s="205" t="s">
        <v>960</v>
      </c>
      <c r="BT39" s="205" t="s">
        <v>949</v>
      </c>
      <c r="BU39" s="205" t="s">
        <v>956</v>
      </c>
      <c r="BV39" s="205" t="s">
        <v>949</v>
      </c>
      <c r="BW39" s="205" t="s">
        <v>969</v>
      </c>
      <c r="BX39" s="164" t="s">
        <v>949</v>
      </c>
      <c r="BY39" s="205"/>
      <c r="BZ39" s="205">
        <v>804.3</v>
      </c>
      <c r="CA39" s="206">
        <v>59.190682787321258</v>
      </c>
      <c r="CB39" s="206">
        <v>1136.2373175022599</v>
      </c>
      <c r="CC39" s="206">
        <v>8218.2335812192814</v>
      </c>
      <c r="CD39" s="206">
        <v>1195.4280002895812</v>
      </c>
      <c r="CE39" s="206">
        <v>664.99999999999989</v>
      </c>
      <c r="CF39" s="206" t="s">
        <v>890</v>
      </c>
      <c r="CG39" s="206">
        <v>1195.4280002895812</v>
      </c>
      <c r="CH39" s="207">
        <v>8285.3851427522186</v>
      </c>
    </row>
    <row r="40" spans="2:86" s="10" customFormat="1" ht="28.8" x14ac:dyDescent="0.3">
      <c r="B40" s="202" t="s">
        <v>1006</v>
      </c>
      <c r="C40" s="202" t="s">
        <v>796</v>
      </c>
      <c r="D40" s="202" t="s">
        <v>980</v>
      </c>
      <c r="E40" s="202" t="s">
        <v>796</v>
      </c>
      <c r="F40" s="202" t="s">
        <v>957</v>
      </c>
      <c r="G40" s="202"/>
      <c r="H40" s="202" t="s">
        <v>949</v>
      </c>
      <c r="I40" s="202"/>
      <c r="J40" s="202">
        <v>0</v>
      </c>
      <c r="K40" s="202">
        <v>0</v>
      </c>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t="s">
        <v>954</v>
      </c>
      <c r="AL40" s="204" t="s">
        <v>955</v>
      </c>
      <c r="AM40" s="204"/>
      <c r="AN40" s="204" t="s">
        <v>949</v>
      </c>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t="s">
        <v>949</v>
      </c>
      <c r="BR40" s="205"/>
      <c r="BS40" s="205" t="s">
        <v>960</v>
      </c>
      <c r="BT40" s="205" t="s">
        <v>949</v>
      </c>
      <c r="BU40" s="205" t="s">
        <v>956</v>
      </c>
      <c r="BV40" s="205" t="s">
        <v>949</v>
      </c>
      <c r="BW40" s="205" t="s">
        <v>969</v>
      </c>
      <c r="BX40" s="164" t="s">
        <v>949</v>
      </c>
      <c r="BY40" s="205"/>
      <c r="BZ40" s="205">
        <v>804.3</v>
      </c>
      <c r="CA40" s="206">
        <v>59.190682787321258</v>
      </c>
      <c r="CB40" s="206">
        <v>1136.2373175022599</v>
      </c>
      <c r="CC40" s="206">
        <v>8218.2335812192814</v>
      </c>
      <c r="CD40" s="206">
        <v>1195.4280002895812</v>
      </c>
      <c r="CE40" s="206">
        <v>664.99999999999989</v>
      </c>
      <c r="CF40" s="206" t="s">
        <v>890</v>
      </c>
      <c r="CG40" s="206">
        <v>1195.4280002895812</v>
      </c>
      <c r="CH40" s="207">
        <v>8285.3851427522186</v>
      </c>
    </row>
    <row r="41" spans="2:86" s="10" customFormat="1" ht="28.8" x14ac:dyDescent="0.3">
      <c r="B41" s="202" t="s">
        <v>1007</v>
      </c>
      <c r="C41" s="202" t="s">
        <v>796</v>
      </c>
      <c r="D41" s="202" t="s">
        <v>980</v>
      </c>
      <c r="E41" s="202" t="s">
        <v>796</v>
      </c>
      <c r="F41" s="202" t="s">
        <v>957</v>
      </c>
      <c r="G41" s="202"/>
      <c r="H41" s="202" t="s">
        <v>949</v>
      </c>
      <c r="I41" s="202"/>
      <c r="J41" s="202">
        <v>0</v>
      </c>
      <c r="K41" s="202">
        <v>0</v>
      </c>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t="s">
        <v>954</v>
      </c>
      <c r="AL41" s="204" t="s">
        <v>955</v>
      </c>
      <c r="AM41" s="204"/>
      <c r="AN41" s="204" t="s">
        <v>949</v>
      </c>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t="s">
        <v>949</v>
      </c>
      <c r="BR41" s="205"/>
      <c r="BS41" s="205" t="s">
        <v>960</v>
      </c>
      <c r="BT41" s="205" t="s">
        <v>949</v>
      </c>
      <c r="BU41" s="205" t="s">
        <v>956</v>
      </c>
      <c r="BV41" s="205" t="s">
        <v>949</v>
      </c>
      <c r="BW41" s="205" t="s">
        <v>969</v>
      </c>
      <c r="BX41" s="164" t="s">
        <v>949</v>
      </c>
      <c r="BY41" s="205"/>
      <c r="BZ41" s="205">
        <v>804.3</v>
      </c>
      <c r="CA41" s="206">
        <v>59.190682787321258</v>
      </c>
      <c r="CB41" s="206">
        <v>1136.2373175022599</v>
      </c>
      <c r="CC41" s="206">
        <v>8218.2335812192814</v>
      </c>
      <c r="CD41" s="206">
        <v>1195.4280002895812</v>
      </c>
      <c r="CE41" s="206">
        <v>664.99999999999989</v>
      </c>
      <c r="CF41" s="206" t="s">
        <v>890</v>
      </c>
      <c r="CG41" s="206">
        <v>1195.4280002895812</v>
      </c>
      <c r="CH41" s="207">
        <v>8285.3851427522186</v>
      </c>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8"/>
      <c r="D57" s="208"/>
      <c r="E57" s="58"/>
      <c r="F57" s="58"/>
    </row>
  </sheetData>
  <sheetProtection algorithmName="SHA-512" hashValue="maaVyeZ/0u3mLLyZ6TtoLcnIVChACIq0Xk/IvFr3Tv0jzWMJwMTnvVpZnuacz90DSziiRuSUYlmfT8RAVF7axg==" saltValue="IKDjpoPqCh1AwxQrBVs1v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BQ14:BQ55 H14:H55 BT14:BT55 BX14:BX55 BV14:BV55 AN14:AN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B14" sqref="B14"/>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ANGELA B</v>
      </c>
    </row>
    <row r="7" spans="2:101" x14ac:dyDescent="0.3">
      <c r="C7" s="10"/>
    </row>
    <row r="8" spans="2:101" ht="15.6" x14ac:dyDescent="0.3">
      <c r="B8" s="49" t="s">
        <v>468</v>
      </c>
      <c r="C8" s="10"/>
    </row>
    <row r="9" spans="2:101" x14ac:dyDescent="0.3">
      <c r="B9" s="209" t="s">
        <v>539</v>
      </c>
      <c r="C9" s="210">
        <v>2</v>
      </c>
    </row>
    <row r="10" spans="2:101" x14ac:dyDescent="0.3">
      <c r="B10" s="211"/>
      <c r="C10" s="212"/>
    </row>
    <row r="11" spans="2:101" ht="15.6" x14ac:dyDescent="0.3">
      <c r="B11" s="49" t="s">
        <v>540</v>
      </c>
      <c r="D11" s="213" t="s">
        <v>472</v>
      </c>
      <c r="E11" s="213"/>
      <c r="F11" s="213"/>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9"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20" t="s">
        <v>551</v>
      </c>
      <c r="BQ13" s="196" t="s">
        <v>552</v>
      </c>
      <c r="BR13" s="196" t="s">
        <v>553</v>
      </c>
      <c r="BS13" s="199" t="s">
        <v>554</v>
      </c>
      <c r="BT13" s="199" t="s">
        <v>528</v>
      </c>
      <c r="BU13" s="221" t="s">
        <v>555</v>
      </c>
      <c r="BV13" s="219" t="s">
        <v>556</v>
      </c>
      <c r="BW13" s="222" t="s">
        <v>557</v>
      </c>
      <c r="BX13" s="196" t="s">
        <v>558</v>
      </c>
      <c r="BY13" s="196" t="s">
        <v>543</v>
      </c>
      <c r="BZ13" s="196" t="s">
        <v>559</v>
      </c>
      <c r="CA13" s="196" t="s">
        <v>560</v>
      </c>
      <c r="CB13" s="196" t="s">
        <v>543</v>
      </c>
      <c r="CC13" s="196" t="s">
        <v>561</v>
      </c>
      <c r="CD13" s="196" t="s">
        <v>562</v>
      </c>
      <c r="CE13" s="196" t="s">
        <v>543</v>
      </c>
      <c r="CF13" s="223" t="s">
        <v>563</v>
      </c>
      <c r="CG13" s="196" t="s">
        <v>564</v>
      </c>
      <c r="CH13" s="196" t="s">
        <v>565</v>
      </c>
      <c r="CI13" s="196" t="s">
        <v>566</v>
      </c>
      <c r="CJ13" s="196" t="s">
        <v>567</v>
      </c>
      <c r="CK13" s="196" t="s">
        <v>568</v>
      </c>
      <c r="CL13" s="196" t="s">
        <v>569</v>
      </c>
      <c r="CM13" s="196" t="s">
        <v>570</v>
      </c>
      <c r="CN13" s="223" t="s">
        <v>571</v>
      </c>
      <c r="CO13" s="196" t="s">
        <v>572</v>
      </c>
      <c r="CP13" s="223" t="s">
        <v>573</v>
      </c>
      <c r="CQ13" s="223" t="s">
        <v>574</v>
      </c>
      <c r="CR13" s="223" t="s">
        <v>575</v>
      </c>
      <c r="CS13" s="223" t="s">
        <v>576</v>
      </c>
      <c r="CT13" s="223" t="s">
        <v>577</v>
      </c>
      <c r="CU13" s="223" t="s">
        <v>578</v>
      </c>
      <c r="CV13" s="223" t="s">
        <v>579</v>
      </c>
      <c r="CW13" s="223" t="s">
        <v>580</v>
      </c>
    </row>
    <row r="14" spans="2:101" s="10" customFormat="1" ht="57.6" x14ac:dyDescent="0.3">
      <c r="B14" s="224" t="s">
        <v>1008</v>
      </c>
      <c r="C14" s="164" t="s">
        <v>855</v>
      </c>
      <c r="D14" s="164"/>
      <c r="E14" s="164">
        <v>63.818036318878164</v>
      </c>
      <c r="F14" s="164">
        <v>88.84643722431764</v>
      </c>
      <c r="G14" s="164"/>
      <c r="H14" s="164">
        <v>1.653583105059937</v>
      </c>
      <c r="I14" s="164"/>
      <c r="J14" s="164"/>
      <c r="K14" s="164">
        <v>0</v>
      </c>
      <c r="L14" s="164"/>
      <c r="M14" s="164"/>
      <c r="N14" s="164">
        <v>2.7804259680118486</v>
      </c>
      <c r="O14" s="164"/>
      <c r="P14" s="164">
        <v>6.7681808737284097</v>
      </c>
      <c r="Q14" s="164">
        <v>0.11846754810858469</v>
      </c>
      <c r="R14" s="164">
        <v>7.6479748300476853</v>
      </c>
      <c r="S14" s="164">
        <v>0</v>
      </c>
      <c r="T14" s="164">
        <v>7.6479748300476853</v>
      </c>
      <c r="U14" s="164">
        <v>0</v>
      </c>
      <c r="V14" s="164"/>
      <c r="W14" s="164"/>
      <c r="X14" s="164"/>
      <c r="Y14" s="164"/>
      <c r="Z14" s="164"/>
      <c r="AA14" s="164"/>
      <c r="AB14" s="164"/>
      <c r="AC14" s="164"/>
      <c r="AD14" s="164"/>
      <c r="AE14" s="164">
        <v>18.968632324956495</v>
      </c>
      <c r="AF14" s="164" t="s">
        <v>954</v>
      </c>
      <c r="AG14" s="164" t="s">
        <v>955</v>
      </c>
      <c r="AH14" s="164"/>
      <c r="AI14" s="164" t="s">
        <v>897</v>
      </c>
      <c r="AJ14" s="164" t="s">
        <v>1010</v>
      </c>
      <c r="AK14" s="164" t="s">
        <v>949</v>
      </c>
      <c r="AL14" s="164"/>
      <c r="AM14" s="164">
        <v>3.1252471121764112</v>
      </c>
      <c r="AN14" s="164">
        <v>2.4190807270009982</v>
      </c>
      <c r="AO14" s="164"/>
      <c r="AP14" s="164">
        <v>0.13414686478900015</v>
      </c>
      <c r="AQ14" s="164"/>
      <c r="AR14" s="164"/>
      <c r="AS14" s="164">
        <v>0</v>
      </c>
      <c r="AT14" s="164"/>
      <c r="AU14" s="164"/>
      <c r="AV14" s="164">
        <v>0.14674869988238065</v>
      </c>
      <c r="AW14" s="164"/>
      <c r="AX14" s="164">
        <v>0.21178035810513421</v>
      </c>
      <c r="AY14" s="164">
        <v>3.9972948901906306E-3</v>
      </c>
      <c r="AZ14" s="164">
        <v>7.9354298443512508E-2</v>
      </c>
      <c r="BA14" s="164">
        <v>0</v>
      </c>
      <c r="BB14" s="164">
        <v>7.9354298443512508E-2</v>
      </c>
      <c r="BC14" s="164">
        <v>0</v>
      </c>
      <c r="BD14" s="164"/>
      <c r="BE14" s="164"/>
      <c r="BF14" s="164"/>
      <c r="BG14" s="164"/>
      <c r="BH14" s="164"/>
      <c r="BI14" s="164"/>
      <c r="BJ14" s="164"/>
      <c r="BK14" s="164"/>
      <c r="BL14" s="164"/>
      <c r="BM14" s="164">
        <v>0.57602751611021952</v>
      </c>
      <c r="BN14" s="164" t="s">
        <v>897</v>
      </c>
      <c r="BO14" s="164" t="s">
        <v>949</v>
      </c>
      <c r="BP14" s="164" t="s">
        <v>1011</v>
      </c>
      <c r="BQ14" s="164" t="s">
        <v>949</v>
      </c>
      <c r="BR14" s="164"/>
      <c r="BS14" s="164" t="s">
        <v>949</v>
      </c>
      <c r="BT14" s="164"/>
      <c r="BU14" s="164" t="s">
        <v>897</v>
      </c>
      <c r="BV14" s="164">
        <v>68.023554276990325</v>
      </c>
      <c r="BW14" s="164" t="s">
        <v>964</v>
      </c>
      <c r="BX14" s="164" t="s">
        <v>811</v>
      </c>
      <c r="BY14" s="164" t="s">
        <v>965</v>
      </c>
      <c r="BZ14" s="164">
        <v>8.17</v>
      </c>
      <c r="CA14" s="164" t="s">
        <v>851</v>
      </c>
      <c r="CB14" s="164"/>
      <c r="CC14" s="164" t="s">
        <v>985</v>
      </c>
      <c r="CD14" s="164" t="s">
        <v>853</v>
      </c>
      <c r="CE14" s="164"/>
      <c r="CF14" s="164" t="s">
        <v>890</v>
      </c>
      <c r="CG14" s="164">
        <v>38</v>
      </c>
      <c r="CH14" s="164">
        <v>1</v>
      </c>
      <c r="CI14" s="164">
        <v>87</v>
      </c>
      <c r="CJ14" s="164">
        <v>12389.32838178354</v>
      </c>
      <c r="CK14" s="164">
        <v>4</v>
      </c>
      <c r="CL14" s="164">
        <v>1</v>
      </c>
      <c r="CM14" s="164">
        <v>87</v>
      </c>
      <c r="CN14" s="225">
        <v>12407.64484624736</v>
      </c>
      <c r="CO14" s="225">
        <v>12407.64484624736</v>
      </c>
      <c r="CP14" s="225">
        <v>7008</v>
      </c>
      <c r="CQ14" s="225">
        <v>665</v>
      </c>
      <c r="CR14" s="225">
        <v>92</v>
      </c>
      <c r="CS14" s="225">
        <v>665</v>
      </c>
      <c r="CT14" s="225" t="s">
        <v>966</v>
      </c>
      <c r="CU14" s="225">
        <v>2.2970403238678898</v>
      </c>
      <c r="CV14" s="225" t="s">
        <v>1012</v>
      </c>
      <c r="CW14" s="225" t="s">
        <v>890</v>
      </c>
    </row>
    <row r="15" spans="2:101" s="10" customFormat="1" ht="57.6" x14ac:dyDescent="0.3">
      <c r="B15" s="224" t="s">
        <v>1009</v>
      </c>
      <c r="C15" s="164" t="s">
        <v>855</v>
      </c>
      <c r="D15" s="164" t="s">
        <v>80</v>
      </c>
      <c r="E15" s="164">
        <v>63.818222730895371</v>
      </c>
      <c r="F15" s="164">
        <v>88.8463938182569</v>
      </c>
      <c r="G15" s="164"/>
      <c r="H15" s="164">
        <v>1.6535963322285716</v>
      </c>
      <c r="I15" s="164"/>
      <c r="J15" s="164"/>
      <c r="K15" s="164">
        <v>0</v>
      </c>
      <c r="L15" s="164"/>
      <c r="M15" s="164"/>
      <c r="N15" s="164">
        <v>2.7804233000192915</v>
      </c>
      <c r="O15" s="164"/>
      <c r="P15" s="164">
        <v>6.7682432218219288</v>
      </c>
      <c r="Q15" s="164">
        <v>0.11846784385962111</v>
      </c>
      <c r="R15" s="164">
        <v>7.6480510758907778</v>
      </c>
      <c r="S15" s="164">
        <v>0</v>
      </c>
      <c r="T15" s="164">
        <v>7.6480510758907778</v>
      </c>
      <c r="U15" s="164">
        <v>0</v>
      </c>
      <c r="V15" s="164"/>
      <c r="W15" s="164"/>
      <c r="X15" s="164"/>
      <c r="Y15" s="164"/>
      <c r="Z15" s="164"/>
      <c r="AA15" s="164"/>
      <c r="AB15" s="164"/>
      <c r="AC15" s="164"/>
      <c r="AD15" s="164"/>
      <c r="AE15" s="164">
        <v>18.968781773820162</v>
      </c>
      <c r="AF15" s="164" t="s">
        <v>954</v>
      </c>
      <c r="AG15" s="164" t="s">
        <v>955</v>
      </c>
      <c r="AH15" s="164"/>
      <c r="AI15" s="164" t="s">
        <v>897</v>
      </c>
      <c r="AJ15" s="164" t="s">
        <v>1013</v>
      </c>
      <c r="AK15" s="164" t="s">
        <v>949</v>
      </c>
      <c r="AL15" s="164"/>
      <c r="AM15" s="164">
        <v>3.1252424626219439</v>
      </c>
      <c r="AN15" s="164">
        <v>2.4190799183347669</v>
      </c>
      <c r="AO15" s="164"/>
      <c r="AP15" s="164">
        <v>0.13414701381990943</v>
      </c>
      <c r="AQ15" s="164"/>
      <c r="AR15" s="164"/>
      <c r="AS15" s="164">
        <v>0</v>
      </c>
      <c r="AT15" s="164"/>
      <c r="AU15" s="164"/>
      <c r="AV15" s="164">
        <v>0.14674797480792448</v>
      </c>
      <c r="AW15" s="164"/>
      <c r="AX15" s="164">
        <v>0.21178076493983458</v>
      </c>
      <c r="AY15" s="164">
        <v>3.9972899904467257E-3</v>
      </c>
      <c r="AZ15" s="164">
        <v>7.9354543905680919E-2</v>
      </c>
      <c r="BA15" s="164">
        <v>0</v>
      </c>
      <c r="BB15" s="164">
        <v>7.9354543905680919E-2</v>
      </c>
      <c r="BC15" s="164">
        <v>0</v>
      </c>
      <c r="BD15" s="164"/>
      <c r="BE15" s="164"/>
      <c r="BF15" s="164"/>
      <c r="BG15" s="164"/>
      <c r="BH15" s="164"/>
      <c r="BI15" s="164"/>
      <c r="BJ15" s="164"/>
      <c r="BK15" s="164"/>
      <c r="BL15" s="164"/>
      <c r="BM15" s="164">
        <v>0.57602758746379745</v>
      </c>
      <c r="BN15" s="164" t="s">
        <v>897</v>
      </c>
      <c r="BO15" s="164" t="s">
        <v>949</v>
      </c>
      <c r="BP15" s="164" t="s">
        <v>1011</v>
      </c>
      <c r="BQ15" s="164" t="s">
        <v>949</v>
      </c>
      <c r="BR15" s="164"/>
      <c r="BS15" s="164" t="s">
        <v>949</v>
      </c>
      <c r="BT15" s="164"/>
      <c r="BU15" s="164" t="s">
        <v>897</v>
      </c>
      <c r="BV15" s="164">
        <v>68.023547058096696</v>
      </c>
      <c r="BW15" s="164" t="s">
        <v>964</v>
      </c>
      <c r="BX15" s="164" t="s">
        <v>811</v>
      </c>
      <c r="BY15" s="164" t="s">
        <v>965</v>
      </c>
      <c r="BZ15" s="164">
        <v>8.17</v>
      </c>
      <c r="CA15" s="164" t="s">
        <v>851</v>
      </c>
      <c r="CB15" s="164"/>
      <c r="CC15" s="164" t="s">
        <v>987</v>
      </c>
      <c r="CD15" s="164" t="s">
        <v>853</v>
      </c>
      <c r="CE15" s="164"/>
      <c r="CF15" s="164" t="s">
        <v>890</v>
      </c>
      <c r="CG15" s="164">
        <v>38</v>
      </c>
      <c r="CH15" s="164">
        <v>1</v>
      </c>
      <c r="CI15" s="164">
        <v>87</v>
      </c>
      <c r="CJ15" s="164">
        <v>12389.328361328195</v>
      </c>
      <c r="CK15" s="164">
        <v>4</v>
      </c>
      <c r="CL15" s="164">
        <v>1</v>
      </c>
      <c r="CM15" s="164">
        <v>87</v>
      </c>
      <c r="CN15" s="225">
        <v>12407.64484624736</v>
      </c>
      <c r="CO15" s="225">
        <v>12407.64484624736</v>
      </c>
      <c r="CP15" s="225">
        <v>7008</v>
      </c>
      <c r="CQ15" s="225">
        <v>665</v>
      </c>
      <c r="CR15" s="225">
        <v>92</v>
      </c>
      <c r="CS15" s="225">
        <v>665</v>
      </c>
      <c r="CT15" s="225" t="s">
        <v>966</v>
      </c>
      <c r="CU15" s="225">
        <v>2.2970403238678898</v>
      </c>
      <c r="CV15" s="225" t="s">
        <v>1012</v>
      </c>
      <c r="CW15" s="225" t="s">
        <v>890</v>
      </c>
    </row>
    <row r="16" spans="2:101" s="10" customFormat="1" x14ac:dyDescent="0.3">
      <c r="B16" s="224"/>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5" t="s">
        <v>80</v>
      </c>
      <c r="CO16" s="225" t="s">
        <v>80</v>
      </c>
      <c r="CP16" s="225" t="s">
        <v>80</v>
      </c>
      <c r="CQ16" s="225" t="s">
        <v>80</v>
      </c>
      <c r="CR16" s="225" t="s">
        <v>80</v>
      </c>
      <c r="CS16" s="225" t="s">
        <v>80</v>
      </c>
      <c r="CT16" s="225" t="s">
        <v>80</v>
      </c>
      <c r="CU16" s="225" t="s">
        <v>80</v>
      </c>
      <c r="CV16" s="225" t="s">
        <v>80</v>
      </c>
      <c r="CW16" s="225" t="s">
        <v>80</v>
      </c>
    </row>
    <row r="17" spans="2:101" s="10" customFormat="1" x14ac:dyDescent="0.3">
      <c r="B17" s="224"/>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5" t="s">
        <v>80</v>
      </c>
      <c r="CO17" s="225" t="s">
        <v>80</v>
      </c>
      <c r="CP17" s="225" t="s">
        <v>80</v>
      </c>
      <c r="CQ17" s="225" t="s">
        <v>80</v>
      </c>
      <c r="CR17" s="225" t="s">
        <v>80</v>
      </c>
      <c r="CS17" s="225" t="s">
        <v>80</v>
      </c>
      <c r="CT17" s="225" t="s">
        <v>80</v>
      </c>
      <c r="CU17" s="225" t="s">
        <v>80</v>
      </c>
      <c r="CV17" s="225" t="s">
        <v>80</v>
      </c>
      <c r="CW17" s="225" t="s">
        <v>80</v>
      </c>
    </row>
    <row r="18" spans="2:101" s="10" customFormat="1" x14ac:dyDescent="0.3">
      <c r="B18" s="224"/>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5" t="s">
        <v>80</v>
      </c>
      <c r="CO18" s="225" t="s">
        <v>80</v>
      </c>
      <c r="CP18" s="225" t="s">
        <v>80</v>
      </c>
      <c r="CQ18" s="225" t="s">
        <v>80</v>
      </c>
      <c r="CR18" s="225" t="s">
        <v>80</v>
      </c>
      <c r="CS18" s="225" t="s">
        <v>80</v>
      </c>
      <c r="CT18" s="225" t="s">
        <v>80</v>
      </c>
      <c r="CU18" s="225" t="s">
        <v>80</v>
      </c>
      <c r="CV18" s="225" t="s">
        <v>80</v>
      </c>
      <c r="CW18" s="225" t="s">
        <v>80</v>
      </c>
    </row>
    <row r="19" spans="2:101" s="10" customFormat="1" x14ac:dyDescent="0.3">
      <c r="B19" s="224"/>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5" t="s">
        <v>80</v>
      </c>
      <c r="CO19" s="225" t="s">
        <v>80</v>
      </c>
      <c r="CP19" s="225" t="s">
        <v>80</v>
      </c>
      <c r="CQ19" s="225" t="s">
        <v>80</v>
      </c>
      <c r="CR19" s="225" t="s">
        <v>80</v>
      </c>
      <c r="CS19" s="225" t="s">
        <v>80</v>
      </c>
      <c r="CT19" s="225" t="s">
        <v>80</v>
      </c>
      <c r="CU19" s="225" t="s">
        <v>80</v>
      </c>
      <c r="CV19" s="225" t="s">
        <v>80</v>
      </c>
      <c r="CW19" s="225" t="s">
        <v>80</v>
      </c>
    </row>
    <row r="20" spans="2:101" s="10" customFormat="1" x14ac:dyDescent="0.3">
      <c r="B20" s="224"/>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5" t="s">
        <v>80</v>
      </c>
      <c r="CO20" s="225" t="s">
        <v>80</v>
      </c>
      <c r="CP20" s="225" t="s">
        <v>80</v>
      </c>
      <c r="CQ20" s="225" t="s">
        <v>80</v>
      </c>
      <c r="CR20" s="225" t="s">
        <v>80</v>
      </c>
      <c r="CS20" s="225" t="s">
        <v>80</v>
      </c>
      <c r="CT20" s="225" t="s">
        <v>80</v>
      </c>
      <c r="CU20" s="225" t="s">
        <v>80</v>
      </c>
      <c r="CV20" s="225" t="s">
        <v>80</v>
      </c>
      <c r="CW20" s="225" t="s">
        <v>80</v>
      </c>
    </row>
    <row r="21" spans="2:101" s="10" customFormat="1" x14ac:dyDescent="0.3">
      <c r="B21" s="224"/>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5" t="s">
        <v>80</v>
      </c>
      <c r="CO21" s="225" t="s">
        <v>80</v>
      </c>
      <c r="CP21" s="225" t="s">
        <v>80</v>
      </c>
      <c r="CQ21" s="225" t="s">
        <v>80</v>
      </c>
      <c r="CR21" s="225" t="s">
        <v>80</v>
      </c>
      <c r="CS21" s="225" t="s">
        <v>80</v>
      </c>
      <c r="CT21" s="225" t="s">
        <v>80</v>
      </c>
      <c r="CU21" s="225" t="s">
        <v>80</v>
      </c>
      <c r="CV21" s="225" t="s">
        <v>80</v>
      </c>
      <c r="CW21" s="225" t="s">
        <v>80</v>
      </c>
    </row>
    <row r="22" spans="2:101" s="10" customFormat="1" x14ac:dyDescent="0.3">
      <c r="B22" s="224"/>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5" t="s">
        <v>80</v>
      </c>
      <c r="CO22" s="225" t="s">
        <v>80</v>
      </c>
      <c r="CP22" s="225" t="s">
        <v>80</v>
      </c>
      <c r="CQ22" s="225" t="s">
        <v>80</v>
      </c>
      <c r="CR22" s="225" t="s">
        <v>80</v>
      </c>
      <c r="CS22" s="225" t="s">
        <v>80</v>
      </c>
      <c r="CT22" s="225" t="s">
        <v>80</v>
      </c>
      <c r="CU22" s="225" t="s">
        <v>80</v>
      </c>
      <c r="CV22" s="225" t="s">
        <v>80</v>
      </c>
      <c r="CW22" s="225" t="s">
        <v>80</v>
      </c>
    </row>
    <row r="23" spans="2:101" s="10" customFormat="1" x14ac:dyDescent="0.3">
      <c r="B23" s="224"/>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5" t="s">
        <v>80</v>
      </c>
      <c r="CO23" s="225" t="s">
        <v>80</v>
      </c>
      <c r="CP23" s="225" t="s">
        <v>80</v>
      </c>
      <c r="CQ23" s="225" t="s">
        <v>80</v>
      </c>
      <c r="CR23" s="225" t="s">
        <v>80</v>
      </c>
      <c r="CS23" s="225" t="s">
        <v>80</v>
      </c>
      <c r="CT23" s="225" t="s">
        <v>80</v>
      </c>
      <c r="CU23" s="225" t="s">
        <v>80</v>
      </c>
      <c r="CV23" s="225" t="s">
        <v>80</v>
      </c>
      <c r="CW23" s="225" t="s">
        <v>80</v>
      </c>
    </row>
    <row r="24" spans="2:101" s="10" customFormat="1" x14ac:dyDescent="0.3">
      <c r="B24" s="224"/>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5" t="s">
        <v>80</v>
      </c>
      <c r="CO24" s="225" t="s">
        <v>80</v>
      </c>
      <c r="CP24" s="225" t="s">
        <v>80</v>
      </c>
      <c r="CQ24" s="225" t="s">
        <v>80</v>
      </c>
      <c r="CR24" s="225" t="s">
        <v>80</v>
      </c>
      <c r="CS24" s="225" t="s">
        <v>80</v>
      </c>
      <c r="CT24" s="225" t="s">
        <v>80</v>
      </c>
      <c r="CU24" s="225" t="s">
        <v>80</v>
      </c>
      <c r="CV24" s="225" t="s">
        <v>80</v>
      </c>
      <c r="CW24" s="225" t="s">
        <v>80</v>
      </c>
    </row>
    <row r="25" spans="2:101" s="10" customFormat="1" x14ac:dyDescent="0.3">
      <c r="B25" s="224"/>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5" t="s">
        <v>80</v>
      </c>
      <c r="CO25" s="225" t="s">
        <v>80</v>
      </c>
      <c r="CP25" s="225" t="s">
        <v>80</v>
      </c>
      <c r="CQ25" s="225" t="s">
        <v>80</v>
      </c>
      <c r="CR25" s="225" t="s">
        <v>80</v>
      </c>
      <c r="CS25" s="225" t="s">
        <v>80</v>
      </c>
      <c r="CT25" s="225" t="s">
        <v>80</v>
      </c>
      <c r="CU25" s="225" t="s">
        <v>80</v>
      </c>
      <c r="CV25" s="225" t="s">
        <v>80</v>
      </c>
      <c r="CW25" s="225" t="s">
        <v>80</v>
      </c>
    </row>
    <row r="26" spans="2:101" s="10" customFormat="1" x14ac:dyDescent="0.3">
      <c r="B26" s="224"/>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5" t="s">
        <v>80</v>
      </c>
      <c r="CO26" s="225" t="s">
        <v>80</v>
      </c>
      <c r="CP26" s="225" t="s">
        <v>80</v>
      </c>
      <c r="CQ26" s="225" t="s">
        <v>80</v>
      </c>
      <c r="CR26" s="225" t="s">
        <v>80</v>
      </c>
      <c r="CS26" s="225" t="s">
        <v>80</v>
      </c>
      <c r="CT26" s="225" t="s">
        <v>80</v>
      </c>
      <c r="CU26" s="225" t="s">
        <v>80</v>
      </c>
      <c r="CV26" s="225" t="s">
        <v>80</v>
      </c>
      <c r="CW26" s="225" t="s">
        <v>80</v>
      </c>
    </row>
    <row r="27" spans="2:101" s="10" customFormat="1" x14ac:dyDescent="0.3">
      <c r="B27" s="224"/>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5" t="s">
        <v>80</v>
      </c>
      <c r="CO27" s="225" t="s">
        <v>80</v>
      </c>
      <c r="CP27" s="225" t="s">
        <v>80</v>
      </c>
      <c r="CQ27" s="225" t="s">
        <v>80</v>
      </c>
      <c r="CR27" s="225" t="s">
        <v>80</v>
      </c>
      <c r="CS27" s="225" t="s">
        <v>80</v>
      </c>
      <c r="CT27" s="225" t="s">
        <v>80</v>
      </c>
      <c r="CU27" s="225" t="s">
        <v>80</v>
      </c>
      <c r="CV27" s="225" t="s">
        <v>80</v>
      </c>
      <c r="CW27" s="225" t="s">
        <v>80</v>
      </c>
    </row>
    <row r="28" spans="2:101" s="10" customFormat="1" x14ac:dyDescent="0.3">
      <c r="B28" s="224"/>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5" t="s">
        <v>80</v>
      </c>
      <c r="CO28" s="225" t="s">
        <v>80</v>
      </c>
      <c r="CP28" s="225" t="s">
        <v>80</v>
      </c>
      <c r="CQ28" s="225" t="s">
        <v>80</v>
      </c>
      <c r="CR28" s="225" t="s">
        <v>80</v>
      </c>
      <c r="CS28" s="225" t="s">
        <v>80</v>
      </c>
      <c r="CT28" s="225" t="s">
        <v>80</v>
      </c>
      <c r="CU28" s="225" t="s">
        <v>80</v>
      </c>
      <c r="CV28" s="225" t="s">
        <v>80</v>
      </c>
      <c r="CW28" s="225" t="s">
        <v>80</v>
      </c>
    </row>
    <row r="29" spans="2:101" s="10" customFormat="1" x14ac:dyDescent="0.3">
      <c r="B29" s="224"/>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5" t="s">
        <v>80</v>
      </c>
      <c r="CO29" s="225" t="s">
        <v>80</v>
      </c>
      <c r="CP29" s="225" t="s">
        <v>80</v>
      </c>
      <c r="CQ29" s="225" t="s">
        <v>80</v>
      </c>
      <c r="CR29" s="225" t="s">
        <v>80</v>
      </c>
      <c r="CS29" s="225" t="s">
        <v>80</v>
      </c>
      <c r="CT29" s="225" t="s">
        <v>80</v>
      </c>
      <c r="CU29" s="225" t="s">
        <v>80</v>
      </c>
      <c r="CV29" s="225" t="s">
        <v>80</v>
      </c>
      <c r="CW29" s="225" t="s">
        <v>80</v>
      </c>
    </row>
    <row r="30" spans="2:101" s="10" customFormat="1" x14ac:dyDescent="0.3">
      <c r="B30" s="224"/>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5" t="s">
        <v>80</v>
      </c>
      <c r="CO30" s="225" t="s">
        <v>80</v>
      </c>
      <c r="CP30" s="225" t="s">
        <v>80</v>
      </c>
      <c r="CQ30" s="225" t="s">
        <v>80</v>
      </c>
      <c r="CR30" s="225" t="s">
        <v>80</v>
      </c>
      <c r="CS30" s="225" t="s">
        <v>80</v>
      </c>
      <c r="CT30" s="225" t="s">
        <v>80</v>
      </c>
      <c r="CU30" s="225" t="s">
        <v>80</v>
      </c>
      <c r="CV30" s="225" t="s">
        <v>80</v>
      </c>
      <c r="CW30" s="225" t="s">
        <v>80</v>
      </c>
    </row>
    <row r="31" spans="2:101" s="10" customFormat="1" x14ac:dyDescent="0.3">
      <c r="B31" s="224"/>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5" t="s">
        <v>80</v>
      </c>
      <c r="CO31" s="225" t="s">
        <v>80</v>
      </c>
      <c r="CP31" s="225" t="s">
        <v>80</v>
      </c>
      <c r="CQ31" s="225" t="s">
        <v>80</v>
      </c>
      <c r="CR31" s="225" t="s">
        <v>80</v>
      </c>
      <c r="CS31" s="225" t="s">
        <v>80</v>
      </c>
      <c r="CT31" s="225" t="s">
        <v>80</v>
      </c>
      <c r="CU31" s="225" t="s">
        <v>80</v>
      </c>
      <c r="CV31" s="225" t="s">
        <v>80</v>
      </c>
      <c r="CW31" s="225" t="s">
        <v>80</v>
      </c>
    </row>
  </sheetData>
  <sheetProtection algorithmName="SHA-512" hashValue="sh2rJe+mPL/7lcSpngAoheAIbrCd8NgcIJNZJctuGNIkIC9ZeqQcXRg2tqGnTFl9Ld2dTKh72x8wnd8z5lgbcg==" saltValue="7GXNz4kkXaXHEKy6NwO4V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Q14:BQ31 AK14:AK31 AI14:AI31 BU14:BU31 BN14:BO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CC14:CC31 AJ14:AJ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2024-05-01T14:16:42+00:00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400D053B-7551-459A-9A90-1D25C82A9D69}"/>
</file>

<file path=customXml/itemProps2.xml><?xml version="1.0" encoding="utf-8"?>
<ds:datastoreItem xmlns:ds="http://schemas.openxmlformats.org/officeDocument/2006/customXml" ds:itemID="{CA183AA9-8AFC-43B1-8B0F-7409D324CB35}">
  <ds:schemaRefs>
    <ds:schemaRef ds:uri="http://schemas.microsoft.com/office/2006/documentManagement/types"/>
    <ds:schemaRef ds:uri="http://purl.org/dc/elements/1.1/"/>
    <ds:schemaRef ds:uri="c143b1cc-7221-49c9-916e-e4275576838a"/>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72d243af-6afd-4e14-b450-fc8b48978c0f"/>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E4B0D535-1654-4E78-AA3B-E185C34ECD4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