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D60ADC22-A98E-4A5B-A153-748EDF86B90F}" xr6:coauthVersionLast="47" xr6:coauthVersionMax="47" xr10:uidLastSave="{00000000-0000-0000-0000-000000000000}"/>
  <bookViews>
    <workbookView xWindow="-120" yWindow="-16320" windowWidth="29040" windowHeight="15840" tabRatio="752" firstSheet="5" activeTab="5"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1"/>
  <c r="C4" i="16"/>
  <c r="C5" i="17"/>
  <c r="C5" i="14"/>
  <c r="C5" i="12"/>
  <c r="C5" i="10"/>
  <c r="C4" i="9"/>
  <c r="C5" i="8"/>
  <c r="C5" i="7"/>
  <c r="C4" i="6"/>
  <c r="C5" i="5"/>
  <c r="C4" i="4"/>
  <c r="C8" i="16"/>
  <c r="C6" i="17" l="1"/>
  <c r="C6" i="14"/>
  <c r="C6" i="8"/>
  <c r="C5" i="4"/>
  <c r="C6" i="7"/>
  <c r="C5" i="16"/>
  <c r="C6" i="10"/>
  <c r="C5" i="6"/>
  <c r="C5" i="9"/>
  <c r="C6" i="5"/>
  <c r="C6" i="12"/>
  <c r="C5" i="11"/>
</calcChain>
</file>

<file path=xl/sharedStrings.xml><?xml version="1.0" encoding="utf-8"?>
<sst xmlns="http://schemas.openxmlformats.org/spreadsheetml/2006/main" count="4411" uniqueCount="994">
  <si>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</si>
  <si>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</si>
  <si>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</si>
  <si>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</si>
  <si>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</si>
  <si>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</si>
  <si>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</si>
  <si>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</si>
  <si>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</si>
  <si>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</si>
  <si>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</si>
  <si>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</si>
  <si>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</si>
  <si>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</si>
  <si>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</si>
  <si>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</si>
  <si>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</si>
  <si>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</si>
  <si>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</si>
  <si>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</si>
  <si>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</si>
  <si>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</si>
  <si>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</si>
  <si>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</si>
  <si>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</si>
  <si>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</si>
  <si>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</si>
  <si>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</si>
  <si>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</si>
  <si>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</si>
  <si>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</si>
  <si>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</si>
  <si>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</si>
  <si>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</si>
  <si>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</si>
  <si>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</si>
  <si>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</si>
  <si>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</si>
  <si>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</si>
  <si>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</si>
  <si>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</si>
  <si>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</si>
  <si>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</si>
  <si>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</si>
  <si>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</si>
  <si>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</si>
  <si>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</si>
  <si>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</si>
  <si>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</si>
  <si>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</si>
  <si>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</si>
  <si>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</si>
  <si>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</si>
  <si>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</si>
  <si>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</si>
  <si>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</si>
  <si>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</si>
  <si>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</si>
  <si>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</si>
  <si>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</si>
  <si>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</si>
  <si>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</si>
  <si>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</si>
  <si>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</si>
  <si>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</si>
  <si>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</si>
  <si>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</si>
  <si>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</si>
  <si>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</si>
  <si>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</si>
  <si>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</si>
  <si>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</si>
  <si>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</si>
  <si>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</si>
  <si>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</si>
  <si>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</si>
  <si>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</si>
  <si>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</si>
  <si>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</si>
  <si>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</si>
  <si>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</si>
  <si>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</si>
  <si>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</si>
  <si>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</si>
  <si>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</si>
  <si>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</si>
  <si>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</si>
  <si>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</si>
  <si>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</si>
  <si>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</si>
  <si>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</si>
  <si>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</si>
  <si>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</si>
  <si>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</si>
  <si>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</si>
  <si>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</si>
  <si>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</si>
  <si>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</si>
  <si>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</si>
  <si>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</si>
  <si>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</si>
  <si>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</si>
  <si>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</si>
  <si>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</si>
  <si>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</si>
  <si>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</si>
  <si>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</si>
  <si>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</si>
  <si>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</si>
  <si>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</si>
  <si>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</si>
  <si>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</si>
  <si>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</si>
  <si>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</si>
  <si>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</si>
  <si>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</si>
  <si>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</si>
  <si>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</si>
  <si>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</si>
  <si>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</si>
  <si>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</si>
  <si>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</si>
  <si>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</si>
  <si>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</si>
  <si>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</si>
  <si>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</si>
  <si>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</si>
  <si>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</si>
  <si>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</si>
  <si>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</si>
  <si>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</si>
  <si>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</si>
  <si>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</si>
  <si>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</si>
  <si>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</si>
  <si>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</si>
  <si>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</si>
  <si>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</si>
  <si>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</si>
  <si>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</si>
  <si>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</si>
  <si>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</si>
  <si>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</si>
  <si>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</si>
  <si>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</si>
  <si>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</si>
  <si>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</si>
  <si>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</si>
  <si>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</si>
  <si>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</si>
  <si>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</si>
  <si>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</si>
  <si>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</si>
  <si>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</si>
  <si>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</si>
  <si>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</si>
  <si>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</si>
  <si>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</si>
  <si>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</si>
  <si>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</si>
  <si>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</si>
  <si>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</si>
  <si>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</si>
  <si>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</si>
  <si>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</si>
  <si>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</si>
  <si>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</si>
  <si>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</si>
  <si>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</si>
  <si>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</si>
  <si>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</si>
  <si>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</si>
  <si>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</si>
  <si>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</si>
  <si>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</si>
  <si>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</si>
  <si>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</si>
  <si>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</si>
  <si>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</si>
  <si>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</si>
  <si>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</si>
  <si>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</si>
  <si>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</si>
  <si>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</si>
  <si>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</si>
  <si>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</si>
  <si>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</si>
  <si>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</si>
  <si>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</si>
  <si>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</si>
  <si>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</si>
  <si>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</si>
  <si>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</si>
  <si>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</si>
  <si>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</si>
  <si>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</si>
  <si>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</si>
  <si>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</si>
  <si>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</si>
  <si>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</si>
  <si>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</si>
  <si>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</si>
  <si>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</si>
  <si>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</si>
  <si>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</si>
  <si>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</si>
  <si>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</si>
  <si>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</si>
  <si>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</si>
  <si>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</si>
  <si>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</si>
  <si>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</si>
  <si>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</si>
  <si>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</si>
  <si>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</si>
  <si>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</si>
  <si>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</si>
  <si>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</si>
  <si>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</si>
  <si>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</si>
  <si>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</si>
  <si>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</si>
  <si>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</si>
  <si>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</si>
  <si>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</si>
  <si>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</si>
  <si>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</si>
  <si>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</si>
  <si>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</si>
  <si>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</si>
  <si>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</si>
  <si>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</si>
  <si>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</si>
  <si>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</si>
  <si>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</si>
  <si>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</si>
  <si>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</si>
  <si>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</si>
  <si>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</si>
  <si>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</si>
  <si>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</si>
  <si>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</si>
  <si>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</si>
  <si>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</si>
  <si>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</si>
  <si>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</si>
  <si>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</si>
  <si>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</si>
  <si>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</si>
  <si>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</si>
  <si>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</si>
  <si>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</si>
  <si>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</si>
  <si>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</si>
  <si>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</si>
  <si>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</si>
  <si>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</si>
  <si>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</si>
  <si>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</si>
  <si>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</si>
  <si>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</si>
  <si>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</si>
  <si>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</si>
  <si>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</si>
  <si>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</si>
  <si>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</si>
  <si>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</si>
  <si>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</si>
  <si>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</si>
  <si>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</si>
  <si>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</si>
  <si>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</si>
  <si>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</si>
  <si>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</si>
  <si>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</si>
  <si>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</si>
  <si>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</si>
  <si>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</si>
  <si>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</si>
  <si>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</si>
  <si>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</si>
  <si>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</si>
  <si>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</si>
  <si>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</si>
  <si>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</si>
  <si>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</si>
  <si>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</si>
  <si>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</si>
  <si>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</si>
  <si>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</si>
  <si>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</si>
  <si>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</si>
  <si>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</si>
  <si>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</si>
  <si>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</si>
  <si>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</si>
  <si>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</si>
  <si>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</si>
  <si>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</si>
  <si>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</si>
  <si>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</si>
  <si>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</si>
  <si>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</si>
  <si>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</si>
  <si>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</si>
  <si>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</si>
  <si>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</si>
  <si>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</si>
  <si>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</si>
  <si>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</si>
  <si>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</si>
  <si>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</si>
  <si>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</si>
  <si>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</si>
  <si>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</si>
  <si>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</si>
  <si>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</si>
  <si>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</si>
  <si>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</si>
  <si>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</si>
  <si>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</si>
  <si>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</si>
  <si>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</si>
  <si>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</si>
  <si>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</si>
  <si>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</si>
  <si>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</si>
  <si>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</si>
  <si>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</si>
  <si>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</si>
  <si>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</si>
  <si>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</si>
  <si>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</si>
  <si>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</si>
  <si>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</si>
  <si>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</si>
  <si>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</si>
  <si>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</si>
  <si>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</si>
  <si>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</si>
  <si>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</si>
  <si>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</si>
  <si>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</si>
  <si>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</si>
  <si>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</si>
  <si>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</si>
  <si>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</si>
  <si>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</si>
  <si>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</si>
  <si>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</si>
  <si>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</si>
  <si>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</si>
  <si>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</si>
  <si>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</si>
  <si>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</si>
  <si>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</si>
  <si>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</si>
  <si>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</si>
  <si>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</si>
  <si>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</si>
  <si>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</si>
  <si>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</si>
  <si>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</si>
  <si>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</si>
  <si>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</si>
  <si>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</si>
  <si>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</si>
  <si>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</si>
  <si>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</si>
  <si>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</si>
  <si>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</si>
  <si>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</si>
  <si>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</si>
  <si>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</si>
  <si>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</si>
  <si>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</si>
  <si>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</si>
  <si>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</si>
  <si>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</si>
  <si>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</si>
  <si>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</si>
  <si>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</si>
  <si>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</si>
  <si>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</si>
  <si>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</si>
  <si>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</si>
  <si>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</si>
  <si>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</si>
  <si>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</si>
  <si>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</si>
  <si>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</si>
  <si>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</si>
  <si>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</si>
  <si>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</si>
  <si>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</si>
  <si>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</si>
  <si>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</si>
  <si>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</si>
  <si>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</si>
  <si>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</si>
  <si>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</si>
  <si>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</si>
  <si>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</si>
  <si>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</si>
  <si>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</si>
  <si>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</si>
  <si>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</si>
  <si>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</si>
  <si>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</si>
  <si>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</si>
  <si>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</si>
  <si>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</si>
  <si>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</si>
  <si>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</si>
  <si>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</si>
  <si>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</si>
  <si>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</si>
  <si>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</si>
  <si>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</si>
  <si>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</si>
  <si>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</si>
  <si>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</si>
  <si>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</si>
  <si>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</si>
  <si>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</si>
  <si>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</si>
  <si>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</si>
  <si>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</si>
  <si>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</si>
  <si>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</si>
  <si>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</si>
  <si>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</si>
  <si>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</si>
  <si>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</si>
  <si>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</si>
  <si>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</si>
  <si>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</si>
  <si>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</si>
  <si>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</si>
  <si>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</si>
  <si>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</si>
  <si>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</si>
  <si>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</si>
  <si>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</si>
  <si>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</si>
  <si>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</si>
  <si>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</si>
  <si>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</si>
  <si>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</si>
  <si>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</si>
  <si>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</si>
  <si>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</si>
  <si>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</si>
  <si>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</si>
  <si>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</si>
  <si>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</si>
  <si>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</si>
  <si>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</si>
  <si>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</si>
  <si>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</si>
  <si>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</si>
  <si>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</si>
  <si>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</si>
  <si>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</si>
  <si>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</si>
  <si>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</si>
  <si>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</si>
  <si>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</si>
  <si>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</si>
  <si>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</si>
  <si>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</si>
  <si>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</si>
  <si>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</si>
  <si>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</si>
  <si>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</si>
  <si>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</si>
  <si>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</si>
  <si>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</si>
  <si>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</si>
  <si>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</si>
  <si>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</si>
  <si>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</si>
  <si>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</si>
  <si>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</si>
  <si>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</si>
  <si>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</si>
  <si>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</si>
  <si>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</si>
  <si>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</si>
  <si>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</si>
  <si>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</si>
  <si>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</si>
  <si>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</si>
  <si>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</si>
  <si>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</si>
  <si>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</si>
  <si>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</si>
  <si>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</si>
  <si>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</si>
  <si>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</si>
  <si>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</si>
  <si>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</si>
  <si>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</si>
  <si>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</si>
  <si>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</si>
  <si>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</si>
  <si>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</si>
  <si>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</si>
  <si>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</si>
  <si>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</si>
  <si>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</si>
  <si>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</si>
  <si>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</si>
  <si>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</si>
  <si>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</si>
  <si>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</si>
  <si>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</si>
  <si>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</si>
  <si>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</si>
  <si>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</si>
  <si>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</si>
  <si>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</si>
  <si>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</si>
  <si>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</si>
  <si>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</si>
  <si>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</si>
  <si>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</si>
  <si>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</si>
  <si>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</si>
  <si>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</si>
  <si>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</si>
  <si>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</si>
  <si>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</si>
  <si>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</si>
  <si>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</si>
  <si>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</si>
  <si>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</si>
  <si>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</si>
  <si>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</si>
  <si>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</si>
  <si>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</si>
  <si>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</si>
  <si>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</si>
  <si>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</si>
  <si>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</si>
  <si>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</si>
  <si>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</si>
  <si>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</si>
  <si>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</si>
  <si>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</si>
  <si>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</si>
  <si>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</si>
  <si>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</si>
  <si>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</si>
  <si>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</si>
  <si>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</si>
  <si>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</si>
  <si>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</si>
  <si>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</si>
  <si>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</si>
  <si>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</si>
  <si>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</si>
  <si>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</si>
  <si>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</si>
  <si>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</si>
  <si>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</si>
  <si>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</si>
  <si>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</si>
  <si>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</si>
  <si>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</si>
  <si>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</si>
  <si>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</si>
  <si>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</si>
  <si>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</si>
  <si>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</si>
  <si>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</si>
  <si>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</si>
  <si>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</si>
  <si>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</si>
  <si>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</si>
  <si>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</si>
  <si>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</si>
  <si>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</si>
  <si>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</si>
  <si>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</si>
  <si>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</si>
  <si>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</si>
  <si>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</si>
  <si>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</si>
  <si>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</si>
  <si>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</si>
  <si>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</si>
  <si>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</si>
  <si>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</si>
  <si>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</si>
  <si>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</si>
  <si>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</si>
  <si>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</si>
  <si>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</si>
  <si>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</si>
  <si>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</si>
  <si>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</si>
  <si>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</si>
  <si>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</si>
  <si>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</si>
  <si>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</si>
  <si>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</si>
  <si>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</si>
  <si>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</si>
  <si>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</si>
  <si>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</si>
  <si>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</si>
  <si>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</si>
  <si>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</si>
  <si>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</si>
  <si>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</si>
  <si>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</si>
  <si>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</si>
  <si>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</si>
  <si>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</si>
  <si>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</si>
  <si>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</si>
  <si>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</si>
  <si>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</si>
  <si>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</si>
  <si>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</si>
  <si>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</si>
  <si>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</si>
  <si>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</si>
  <si>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</si>
  <si>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</si>
  <si>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</si>
  <si>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</si>
  <si>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</si>
  <si>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</si>
  <si>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</si>
  <si>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</si>
  <si>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</si>
  <si>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</si>
  <si>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</si>
  <si>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</si>
  <si>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</si>
  <si>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</si>
  <si>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</si>
  <si>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</si>
  <si>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</si>
  <si>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</si>
  <si>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</si>
  <si>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</si>
  <si>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</si>
  <si>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</si>
  <si>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</si>
  <si>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</si>
  <si>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</si>
  <si>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</si>
  <si>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</si>
  <si>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</si>
  <si>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</si>
  <si>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</si>
  <si>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</si>
  <si>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</si>
  <si>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</si>
  <si>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</si>
  <si>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</si>
  <si>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</si>
  <si>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</si>
  <si>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</si>
  <si>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</si>
  <si>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</si>
  <si>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</si>
  <si>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</si>
  <si>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</si>
  <si>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</si>
  <si>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</si>
  <si>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</si>
  <si>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</si>
  <si>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</si>
  <si>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</si>
  <si>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</si>
  <si>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</si>
  <si>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</si>
  <si>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</si>
  <si>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</si>
  <si>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</si>
  <si>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</si>
  <si>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</si>
  <si>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</si>
  <si>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</si>
  <si>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</si>
  <si>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</si>
  <si>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</si>
  <si>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</si>
  <si>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</si>
  <si>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</si>
  <si>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</si>
  <si>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</si>
  <si>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</si>
  <si>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</si>
  <si>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</si>
  <si>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</si>
  <si>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</si>
  <si>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</si>
  <si>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</si>
  <si>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</si>
  <si>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</si>
  <si>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</si>
  <si>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</si>
  <si>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</si>
  <si>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</si>
  <si>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</si>
  <si>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</si>
  <si>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</si>
  <si>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</si>
  <si>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</si>
  <si>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</si>
  <si>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</si>
  <si>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</si>
  <si>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</si>
  <si>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</si>
  <si>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</si>
  <si>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</si>
  <si>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</si>
  <si>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</si>
  <si>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</si>
  <si>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</si>
  <si>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</si>
  <si>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</si>
  <si>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</si>
  <si>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</si>
  <si>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</si>
  <si>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</si>
  <si>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</si>
  <si>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</si>
  <si>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</si>
  <si>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</si>
  <si>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</si>
  <si>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</si>
  <si>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</si>
  <si>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</si>
  <si>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</si>
  <si>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</si>
  <si>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</si>
  <si>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</si>
  <si>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</si>
  <si>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</si>
  <si>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</si>
  <si>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</si>
  <si>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</si>
  <si>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</si>
  <si>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</si>
  <si>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</si>
  <si>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</si>
  <si>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</si>
  <si>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</si>
  <si>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</si>
  <si>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</si>
  <si>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</si>
  <si>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</si>
  <si>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</si>
  <si>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</si>
  <si>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</si>
  <si>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</si>
  <si>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</si>
  <si>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</si>
  <si>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</si>
  <si>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</si>
  <si>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</si>
  <si>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</si>
  <si>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</si>
  <si>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</si>
  <si>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</si>
  <si>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</si>
  <si>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</si>
  <si>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</si>
  <si>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</si>
  <si>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</si>
  <si>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</si>
  <si>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</si>
  <si>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</si>
  <si>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</si>
  <si>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</si>
  <si>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</si>
  <si>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</si>
  <si>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</si>
  <si>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</si>
  <si>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</si>
  <si>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</si>
  <si>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</si>
  <si>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</si>
  <si>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</si>
  <si>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</si>
  <si>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</si>
  <si>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</si>
  <si>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</si>
  <si>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</si>
  <si>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</si>
  <si>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</si>
  <si>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</si>
  <si>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</si>
  <si>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</si>
  <si>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</si>
  <si>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</si>
  <si>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</si>
  <si>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</si>
  <si>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</si>
  <si>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</si>
  <si>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</si>
  <si>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</si>
  <si>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</si>
  <si>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</si>
  <si>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</si>
  <si>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</si>
  <si>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</si>
  <si>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</si>
  <si>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</si>
  <si>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</si>
  <si>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</si>
  <si>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</si>
  <si>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</si>
  <si>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</si>
  <si>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</si>
  <si>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</si>
  <si>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</si>
  <si>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</si>
  <si>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</si>
  <si>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</si>
  <si>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</si>
  <si>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</si>
  <si>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</si>
  <si>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</si>
  <si>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</si>
  <si>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</si>
  <si>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</si>
  <si>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</si>
  <si>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</si>
  <si>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</si>
  <si>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</si>
  <si>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</si>
  <si>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</si>
  <si>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</si>
  <si>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</si>
  <si>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</si>
  <si>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</si>
  <si>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</si>
  <si>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</si>
  <si>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</si>
  <si>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</si>
  <si>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</si>
  <si>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</si>
  <si>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</si>
  <si>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</si>
  <si>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</si>
  <si>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</si>
  <si>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</si>
  <si>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</si>
  <si>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</si>
  <si>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</si>
  <si>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</si>
  <si>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</si>
  <si>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</si>
  <si>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</si>
  <si>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</si>
  <si>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</si>
  <si>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</si>
  <si>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</si>
  <si>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</si>
  <si>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</si>
  <si>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</si>
  <si>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</si>
  <si>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</si>
  <si>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</si>
  <si>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</si>
  <si>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</si>
  <si>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</si>
  <si>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</si>
  <si>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</si>
  <si>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</si>
  <si>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</si>
  <si>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</si>
  <si>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</si>
  <si>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</si>
  <si>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</si>
  <si>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</si>
  <si>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</si>
  <si>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</si>
  <si>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</si>
  <si>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</si>
  <si>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</si>
  <si>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</si>
  <si>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</si>
  <si>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</si>
  <si>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</si>
  <si>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</si>
  <si>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</si>
  <si>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</si>
  <si>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</si>
  <si>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</si>
  <si>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</si>
  <si>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</si>
  <si>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</si>
  <si>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</si>
  <si>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</si>
  <si>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</si>
  <si>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</si>
  <si>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</si>
  <si>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</si>
  <si>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</si>
  <si>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</si>
  <si>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</si>
  <si>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</si>
  <si>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</si>
  <si>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</si>
  <si>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</si>
  <si>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</si>
  <si>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</si>
  <si>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</si>
  <si>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</si>
  <si>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</si>
  <si>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</si>
  <si>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</si>
  <si>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</si>
  <si>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</si>
  <si>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</si>
  <si>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</si>
  <si>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</si>
  <si>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</si>
  <si>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</si>
  <si>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</si>
  <si>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</si>
  <si>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</si>
  <si>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</si>
  <si>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</si>
  <si>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</si>
  <si>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</si>
  <si>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</si>
  <si>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</si>
  <si>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</si>
  <si>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</si>
  <si>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</si>
  <si>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</si>
  <si>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Gulfport Energy</t>
  </si>
  <si>
    <t>713 Market Drive</t>
  </si>
  <si>
    <t>Oklahoma City</t>
  </si>
  <si>
    <t>OK</t>
  </si>
  <si>
    <t>Stephanie Timmermeyer</t>
  </si>
  <si>
    <t>VP of EHSR &amp; Supply Chain</t>
  </si>
  <si>
    <t>405-252-4844</t>
  </si>
  <si>
    <t>stimmermeyer@gulfportenergy.com</t>
  </si>
  <si>
    <t>Well Pad</t>
  </si>
  <si>
    <t>No</t>
  </si>
  <si>
    <t>Area</t>
  </si>
  <si>
    <t>Produced Water</t>
  </si>
  <si>
    <t>Flash</t>
  </si>
  <si>
    <t>Working and Breathing</t>
  </si>
  <si>
    <t>Calculated/Modeled</t>
  </si>
  <si>
    <t>ProMax</t>
  </si>
  <si>
    <t>Not Major Source</t>
  </si>
  <si>
    <t>Well stream</t>
  </si>
  <si>
    <t>Submerged fill</t>
  </si>
  <si>
    <t>OGI</t>
  </si>
  <si>
    <t>Process vessel</t>
  </si>
  <si>
    <t>Storage Tanks, Dehy Flash Tank, VRT, LP Separator</t>
  </si>
  <si>
    <t>Condensate and Produced water</t>
  </si>
  <si>
    <t>Wet Gas</t>
  </si>
  <si>
    <t>Storage Tanks</t>
  </si>
  <si>
    <t>Pilot status</t>
  </si>
  <si>
    <t>Combusted</t>
  </si>
  <si>
    <t>Saturated</t>
  </si>
  <si>
    <t>COND LOAD1</t>
  </si>
  <si>
    <t>PW LOAD1</t>
  </si>
  <si>
    <t>Not on Federal or Indian Land</t>
  </si>
  <si>
    <t>BIG JOHN A-COMBUSTOR1</t>
  </si>
  <si>
    <t>BIG JOHN A-TANK-E40483</t>
  </si>
  <si>
    <t>BIG JOHN A-TANK-E40485</t>
  </si>
  <si>
    <t>BIG JOHN A-TANK-E40484</t>
  </si>
  <si>
    <t>BIG JOHN A-TANK-E40486</t>
  </si>
  <si>
    <t>BIG JOHN A-VRT-2E6000301</t>
  </si>
  <si>
    <t>BIG JOHN A-SALES SEPARATOR-S50709-61358</t>
  </si>
  <si>
    <t>BIG JOHN A-LP SEPARATOR-C5139264224</t>
  </si>
  <si>
    <t>Condensate and produced water</t>
  </si>
  <si>
    <t>BIG JOHN A-HP SEPARATOR-50910-62049</t>
  </si>
  <si>
    <t>BIG JOHN A-DEHY1</t>
  </si>
  <si>
    <t>Large Dehydrator Standards</t>
  </si>
  <si>
    <t>Gas injection</t>
  </si>
  <si>
    <t>BIG JOHN A</t>
  </si>
  <si>
    <t>11 - 2N - 5W</t>
  </si>
  <si>
    <t>Lindsay</t>
  </si>
  <si>
    <t>Stephens</t>
  </si>
  <si>
    <t>Jennifer Huffhines</t>
  </si>
  <si>
    <t>Environmental &amp; Air Manager</t>
  </si>
  <si>
    <t>405-593-9924</t>
  </si>
  <si>
    <t>jhuffhines@gulfportenergy.com</t>
  </si>
  <si>
    <t>Daily</t>
  </si>
  <si>
    <t>Under 4 tpy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</si>
</sst>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
    <numFmt numFmtId="167"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167" fontId="2" fillId="5" borderId="5" xfId="0" applyNumberFormat="1" applyFont="1" applyFill="1" applyBorder="1" applyAlignment="1" applyProtection="1">
      <alignment vertical="top" wrapText="1"/>
    </xf>
    <xf numFmtId="167" fontId="2" fillId="5" borderId="2"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immermeyer@gulfpor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47" workbookViewId="0">
      <selection activeCell="C48" sqref="C48"/>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neK1onbktoTTALyre/yXzVpq+m9uocU9x12P43jYwRaaq9XTH5XmUiedPjfoef4sZR5ezhvz3Q8Sy1Yl1Aj3Bg==" saltValue="cfcLiRvmeOdTXM+cd8Ix3Q=="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8" sqref="C8"/>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Gulfport Energy</v>
      </c>
      <c r="J4" s="226"/>
    </row>
    <row r="5" spans="2:79" x14ac:dyDescent="0.3">
      <c r="B5" s="114" t="s">
        <v>14</v>
      </c>
      <c r="C5" s="115" t="str">
        <f>Facility!C21</f>
        <v>BIG JOHN A</v>
      </c>
    </row>
    <row r="6" spans="2:79" x14ac:dyDescent="0.3">
      <c r="C6" s="10"/>
    </row>
    <row r="7" spans="2:79" ht="15.6" x14ac:dyDescent="0.3">
      <c r="B7" s="49" t="s">
        <v>582</v>
      </c>
      <c r="C7" s="10"/>
    </row>
    <row r="8" spans="2:79" x14ac:dyDescent="0.3">
      <c r="B8" s="173" t="s">
        <v>469</v>
      </c>
      <c r="C8" s="227">
        <v>1</v>
      </c>
    </row>
    <row r="9" spans="2:79" ht="43.2" x14ac:dyDescent="0.3">
      <c r="B9" s="177" t="s">
        <v>583</v>
      </c>
      <c r="C9" s="178" t="s">
        <v>897</v>
      </c>
      <c r="D9" s="48"/>
    </row>
    <row r="10" spans="2:79" ht="45" customHeight="1" x14ac:dyDescent="0.3">
      <c r="B10" s="228" t="s">
        <v>584</v>
      </c>
      <c r="C10" s="229"/>
    </row>
    <row r="11" spans="2:79" ht="42.6" customHeight="1" x14ac:dyDescent="0.3">
      <c r="B11" s="228" t="s">
        <v>585</v>
      </c>
      <c r="C11" s="229"/>
      <c r="D11" s="211"/>
      <c r="E11" s="211"/>
      <c r="F11" s="211"/>
      <c r="G11" s="211"/>
      <c r="H11" s="211"/>
      <c r="I11" s="211"/>
      <c r="J11" s="211"/>
      <c r="K11" s="211"/>
      <c r="L11" s="211"/>
      <c r="M11" s="211"/>
      <c r="N11" s="211"/>
      <c r="O11" s="211"/>
    </row>
    <row r="12" spans="2:79" ht="43.2" x14ac:dyDescent="0.3">
      <c r="B12" s="230" t="s">
        <v>586</v>
      </c>
      <c r="C12" s="231" t="s">
        <v>949</v>
      </c>
      <c r="CA12" s="61"/>
    </row>
    <row r="13" spans="2:79" ht="28.8" x14ac:dyDescent="0.3">
      <c r="B13" s="230" t="s">
        <v>587</v>
      </c>
      <c r="C13" s="231"/>
      <c r="CA13" s="61"/>
    </row>
    <row r="14" spans="2:79" x14ac:dyDescent="0.3">
      <c r="B14" s="230" t="s">
        <v>585</v>
      </c>
      <c r="C14" s="232"/>
      <c r="CA14" s="61"/>
    </row>
    <row r="15" spans="2:79" ht="28.8" x14ac:dyDescent="0.3">
      <c r="B15" s="230" t="s">
        <v>588</v>
      </c>
      <c r="C15" s="178">
        <v>0</v>
      </c>
      <c r="CA15" s="61"/>
    </row>
    <row r="16" spans="2:79" x14ac:dyDescent="0.3">
      <c r="B16" s="233"/>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4" t="s">
        <v>475</v>
      </c>
      <c r="AH18" s="235"/>
      <c r="AI18" s="235"/>
      <c r="AJ18" s="236"/>
      <c r="AK18" s="237" t="s">
        <v>476</v>
      </c>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9" t="s">
        <v>477</v>
      </c>
      <c r="BM18" s="239"/>
      <c r="BN18" s="239"/>
      <c r="BO18" s="239"/>
      <c r="BP18" s="239"/>
      <c r="BQ18" s="239"/>
      <c r="BR18" s="239"/>
      <c r="BS18" s="239"/>
      <c r="BT18" s="239"/>
      <c r="BU18" s="239"/>
      <c r="BV18" s="239"/>
      <c r="BW18" s="240"/>
      <c r="BX18" s="241" t="s">
        <v>478</v>
      </c>
      <c r="BY18" s="242"/>
      <c r="BZ18" s="242"/>
      <c r="CA18" s="242"/>
      <c r="CB18" s="243"/>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3" t="s">
        <v>597</v>
      </c>
      <c r="BM19" s="199" t="s">
        <v>524</v>
      </c>
      <c r="BN19" s="223" t="s">
        <v>598</v>
      </c>
      <c r="BO19" s="199" t="s">
        <v>524</v>
      </c>
      <c r="BP19" s="223" t="s">
        <v>599</v>
      </c>
      <c r="BQ19" s="199" t="s">
        <v>524</v>
      </c>
      <c r="BR19" s="223" t="s">
        <v>600</v>
      </c>
      <c r="BS19" s="199" t="s">
        <v>524</v>
      </c>
      <c r="BT19" s="223" t="s">
        <v>601</v>
      </c>
      <c r="BU19" s="199" t="s">
        <v>524</v>
      </c>
      <c r="BV19" s="199" t="s">
        <v>602</v>
      </c>
      <c r="BW19" s="199" t="s">
        <v>528</v>
      </c>
      <c r="BX19" s="244" t="s">
        <v>603</v>
      </c>
      <c r="BY19" s="134" t="s">
        <v>604</v>
      </c>
      <c r="BZ19" s="244" t="s">
        <v>605</v>
      </c>
      <c r="CA19" s="244" t="s">
        <v>606</v>
      </c>
      <c r="CB19" s="244" t="s">
        <v>607</v>
      </c>
    </row>
    <row r="20" spans="2:80" s="10" customFormat="1" x14ac:dyDescent="0.3">
      <c r="B20" s="224"/>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5"/>
      <c r="CA20" s="245"/>
      <c r="CB20" s="245"/>
    </row>
    <row r="21" spans="2:80" s="10" customFormat="1" x14ac:dyDescent="0.3">
      <c r="B21" s="224"/>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5"/>
      <c r="CA21" s="245"/>
      <c r="CB21" s="245"/>
    </row>
    <row r="22" spans="2:80" s="10" customFormat="1" x14ac:dyDescent="0.3">
      <c r="B22" s="224"/>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5"/>
      <c r="CA22" s="245"/>
      <c r="CB22" s="245"/>
    </row>
    <row r="23" spans="2:80" s="10" customFormat="1" x14ac:dyDescent="0.3">
      <c r="B23" s="224"/>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5"/>
      <c r="CA23" s="245"/>
      <c r="CB23" s="245"/>
    </row>
    <row r="24" spans="2:80" s="10" customFormat="1" x14ac:dyDescent="0.3">
      <c r="B24" s="224"/>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5"/>
      <c r="CA24" s="245"/>
      <c r="CB24" s="245"/>
    </row>
    <row r="25" spans="2:80" s="10" customFormat="1" x14ac:dyDescent="0.3">
      <c r="B25" s="224"/>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5"/>
      <c r="CA25" s="245"/>
      <c r="CB25" s="245"/>
    </row>
    <row r="26" spans="2:80" s="10" customFormat="1" x14ac:dyDescent="0.3">
      <c r="B26" s="224"/>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5"/>
      <c r="CA26" s="245"/>
      <c r="CB26" s="245"/>
    </row>
    <row r="27" spans="2:80" s="10" customFormat="1" x14ac:dyDescent="0.3">
      <c r="B27" s="224"/>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5"/>
      <c r="CA27" s="245"/>
      <c r="CB27" s="245"/>
    </row>
    <row r="28" spans="2:80" s="10" customFormat="1" x14ac:dyDescent="0.3">
      <c r="B28" s="224"/>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5"/>
      <c r="CA28" s="245"/>
      <c r="CB28" s="245"/>
    </row>
    <row r="29" spans="2:80" s="10" customFormat="1" x14ac:dyDescent="0.3">
      <c r="B29" s="224"/>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5"/>
      <c r="CA29" s="245"/>
      <c r="CB29" s="245"/>
    </row>
    <row r="30" spans="2:80" s="10" customFormat="1" x14ac:dyDescent="0.3">
      <c r="B30" s="224"/>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5"/>
      <c r="CA30" s="245"/>
      <c r="CB30" s="245"/>
    </row>
    <row r="31" spans="2:80" s="10" customFormat="1" x14ac:dyDescent="0.3">
      <c r="B31" s="224"/>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5"/>
      <c r="CA31" s="245"/>
      <c r="CB31" s="245"/>
    </row>
    <row r="32" spans="2:80" s="10" customFormat="1" x14ac:dyDescent="0.3">
      <c r="B32" s="224"/>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5"/>
      <c r="CA32" s="245"/>
      <c r="CB32" s="245"/>
    </row>
    <row r="33" s="45" customFormat="1" ht="15" customHeight="1" x14ac:dyDescent="0.3"/>
  </sheetData>
  <sheetProtection algorithmName="SHA-512" hashValue="KQ6yFjnzU6YcmxhA0UYri/XCo6H6DMWs7EYRqFARom0Bwm2TiXLw+9VXZcm9DND69gNLqfgHgIdNuMhnkwVmAQ==" saltValue="acyLj4MS9v4r0bIiN/tbv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pageSetup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B11" sqref="B11"/>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Gulfport Energy</v>
      </c>
    </row>
    <row r="6" spans="2:90" x14ac:dyDescent="0.3">
      <c r="B6" s="114" t="s">
        <v>14</v>
      </c>
      <c r="C6" s="115" t="str">
        <f>Facility!C21</f>
        <v>BIG JOHN A</v>
      </c>
      <c r="AK6" s="246"/>
      <c r="AL6" s="246"/>
      <c r="AM6" s="246"/>
      <c r="AN6" s="246"/>
      <c r="AO6" s="246"/>
      <c r="AP6" s="246"/>
      <c r="AQ6" s="246"/>
      <c r="AR6" s="246"/>
      <c r="AS6" s="246"/>
      <c r="AT6" s="246"/>
      <c r="AU6" s="246"/>
      <c r="AV6" s="246"/>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7" t="s">
        <v>473</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t="s">
        <v>474</v>
      </c>
      <c r="AI9" s="248"/>
      <c r="AJ9" s="249"/>
      <c r="AK9" s="250" t="s">
        <v>475</v>
      </c>
      <c r="AL9" s="251"/>
      <c r="AM9" s="251"/>
      <c r="AN9" s="251"/>
      <c r="AO9" s="251"/>
      <c r="AP9" s="251"/>
      <c r="AQ9" s="251"/>
      <c r="AR9" s="252"/>
      <c r="AS9" s="216" t="s">
        <v>476</v>
      </c>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53" t="s">
        <v>477</v>
      </c>
      <c r="BU9" s="254"/>
      <c r="BV9" s="255"/>
      <c r="BW9" s="256" t="s">
        <v>478</v>
      </c>
      <c r="BX9" s="257"/>
      <c r="BY9" s="257"/>
      <c r="BZ9" s="257"/>
      <c r="CA9" s="257"/>
      <c r="CB9" s="257"/>
      <c r="CC9" s="257"/>
      <c r="CD9" s="257"/>
      <c r="CE9" s="257"/>
      <c r="CF9" s="257"/>
      <c r="CG9" s="257"/>
      <c r="CH9" s="257"/>
      <c r="CI9" s="257"/>
      <c r="CJ9" s="257"/>
      <c r="CK9" s="257"/>
      <c r="CL9" s="257"/>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8" t="s">
        <v>512</v>
      </c>
      <c r="AG10" s="258" t="s">
        <v>513</v>
      </c>
      <c r="AH10" s="259" t="s">
        <v>514</v>
      </c>
      <c r="AI10" s="260" t="s">
        <v>515</v>
      </c>
      <c r="AJ10" s="260" t="s">
        <v>516</v>
      </c>
      <c r="AK10" s="258" t="s">
        <v>614</v>
      </c>
      <c r="AL10" s="258" t="s">
        <v>615</v>
      </c>
      <c r="AM10" s="258" t="s">
        <v>616</v>
      </c>
      <c r="AN10" s="258" t="s">
        <v>617</v>
      </c>
      <c r="AO10" s="258" t="s">
        <v>618</v>
      </c>
      <c r="AP10" s="258" t="s">
        <v>615</v>
      </c>
      <c r="AQ10" s="258" t="s">
        <v>616</v>
      </c>
      <c r="AR10" s="261"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8" t="s">
        <v>512</v>
      </c>
      <c r="BS10" s="262" t="s">
        <v>513</v>
      </c>
      <c r="BT10" s="258" t="s">
        <v>622</v>
      </c>
      <c r="BU10" s="258" t="s">
        <v>623</v>
      </c>
      <c r="BV10" s="258" t="s">
        <v>528</v>
      </c>
      <c r="BW10" s="261" t="s">
        <v>624</v>
      </c>
    </row>
    <row r="11" spans="2:90" s="10" customFormat="1" x14ac:dyDescent="0.3">
      <c r="B11" s="263"/>
      <c r="C11" s="264"/>
      <c r="D11" s="263"/>
      <c r="E11" s="91"/>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5"/>
      <c r="AI11" s="263"/>
      <c r="AJ11" s="266"/>
      <c r="AK11" s="267"/>
      <c r="AL11" s="267"/>
      <c r="AM11" s="267"/>
      <c r="AN11" s="268"/>
      <c r="AO11" s="267"/>
      <c r="AP11" s="267"/>
      <c r="AQ11" s="267"/>
      <c r="AR11" s="268"/>
      <c r="AS11" s="269"/>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c r="BU11" s="263"/>
      <c r="BV11" s="263"/>
      <c r="BW11" s="263"/>
    </row>
    <row r="12" spans="2:90" s="10" customFormat="1" x14ac:dyDescent="0.3">
      <c r="B12" s="263"/>
      <c r="C12" s="264"/>
      <c r="D12" s="263"/>
      <c r="E12" s="91"/>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5"/>
      <c r="AI12" s="263"/>
      <c r="AJ12" s="266"/>
      <c r="AK12" s="267"/>
      <c r="AL12" s="267"/>
      <c r="AM12" s="267"/>
      <c r="AN12" s="268"/>
      <c r="AO12" s="267"/>
      <c r="AP12" s="267"/>
      <c r="AQ12" s="267"/>
      <c r="AR12" s="268"/>
      <c r="AS12" s="269"/>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c r="BU12" s="263"/>
      <c r="BV12" s="263"/>
      <c r="BW12" s="263"/>
    </row>
    <row r="13" spans="2:90" s="10" customFormat="1" x14ac:dyDescent="0.3">
      <c r="B13" s="263"/>
      <c r="C13" s="264"/>
      <c r="D13" s="263" t="s">
        <v>80</v>
      </c>
      <c r="E13" s="91"/>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5"/>
      <c r="AI13" s="263"/>
      <c r="AJ13" s="266"/>
      <c r="AK13" s="267"/>
      <c r="AL13" s="267"/>
      <c r="AM13" s="267"/>
      <c r="AN13" s="268"/>
      <c r="AO13" s="267"/>
      <c r="AP13" s="267"/>
      <c r="AQ13" s="267"/>
      <c r="AR13" s="268"/>
      <c r="AS13" s="269"/>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c r="BU13" s="263"/>
      <c r="BV13" s="263"/>
      <c r="BW13" s="263"/>
    </row>
    <row r="14" spans="2:90" s="10" customFormat="1" x14ac:dyDescent="0.3">
      <c r="B14" s="263"/>
      <c r="C14" s="264"/>
      <c r="D14" s="263" t="s">
        <v>80</v>
      </c>
      <c r="E14" s="91"/>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5"/>
      <c r="AI14" s="263"/>
      <c r="AJ14" s="266"/>
      <c r="AK14" s="267"/>
      <c r="AL14" s="267"/>
      <c r="AM14" s="267"/>
      <c r="AN14" s="268"/>
      <c r="AO14" s="267"/>
      <c r="AP14" s="267"/>
      <c r="AQ14" s="267"/>
      <c r="AR14" s="268"/>
      <c r="AS14" s="269"/>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c r="BU14" s="263"/>
      <c r="BV14" s="263"/>
      <c r="BW14" s="263"/>
    </row>
    <row r="15" spans="2:90" s="10" customFormat="1" x14ac:dyDescent="0.3">
      <c r="B15" s="263"/>
      <c r="C15" s="264"/>
      <c r="D15" s="263" t="s">
        <v>80</v>
      </c>
      <c r="E15" s="91"/>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5"/>
      <c r="AI15" s="263"/>
      <c r="AJ15" s="266"/>
      <c r="AK15" s="267"/>
      <c r="AL15" s="267"/>
      <c r="AM15" s="267"/>
      <c r="AN15" s="268"/>
      <c r="AO15" s="267"/>
      <c r="AP15" s="267"/>
      <c r="AQ15" s="267"/>
      <c r="AR15" s="268"/>
      <c r="AS15" s="269"/>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c r="BU15" s="263"/>
      <c r="BV15" s="263"/>
      <c r="BW15" s="263"/>
    </row>
    <row r="16" spans="2:90" s="10" customFormat="1" x14ac:dyDescent="0.3">
      <c r="B16" s="263"/>
      <c r="C16" s="264"/>
      <c r="D16" s="263" t="s">
        <v>80</v>
      </c>
      <c r="E16" s="91"/>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5"/>
      <c r="AI16" s="263"/>
      <c r="AJ16" s="266"/>
      <c r="AK16" s="267"/>
      <c r="AL16" s="267"/>
      <c r="AM16" s="267"/>
      <c r="AN16" s="268"/>
      <c r="AO16" s="267"/>
      <c r="AP16" s="267"/>
      <c r="AQ16" s="267"/>
      <c r="AR16" s="268"/>
      <c r="AS16" s="269"/>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c r="BU16" s="263"/>
      <c r="BV16" s="263"/>
      <c r="BW16" s="263"/>
    </row>
    <row r="17" spans="2:75" s="10" customFormat="1" x14ac:dyDescent="0.3">
      <c r="B17" s="263"/>
      <c r="C17" s="264"/>
      <c r="D17" s="263" t="s">
        <v>80</v>
      </c>
      <c r="E17" s="91"/>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5"/>
      <c r="AI17" s="263"/>
      <c r="AJ17" s="266"/>
      <c r="AK17" s="267"/>
      <c r="AL17" s="267"/>
      <c r="AM17" s="267"/>
      <c r="AN17" s="268"/>
      <c r="AO17" s="267"/>
      <c r="AP17" s="267"/>
      <c r="AQ17" s="267"/>
      <c r="AR17" s="268"/>
      <c r="AS17" s="269"/>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row>
    <row r="18" spans="2:75" s="10" customFormat="1" x14ac:dyDescent="0.3">
      <c r="B18" s="263"/>
      <c r="C18" s="264"/>
      <c r="D18" s="263" t="s">
        <v>80</v>
      </c>
      <c r="E18" s="91"/>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5"/>
      <c r="AI18" s="263"/>
      <c r="AJ18" s="266"/>
      <c r="AK18" s="267"/>
      <c r="AL18" s="267"/>
      <c r="AM18" s="267"/>
      <c r="AN18" s="268"/>
      <c r="AO18" s="267"/>
      <c r="AP18" s="267"/>
      <c r="AQ18" s="267"/>
      <c r="AR18" s="268"/>
      <c r="AS18" s="269"/>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row>
    <row r="19" spans="2:75" s="10" customFormat="1" x14ac:dyDescent="0.3">
      <c r="B19" s="263"/>
      <c r="C19" s="264"/>
      <c r="D19" s="263" t="s">
        <v>80</v>
      </c>
      <c r="E19" s="91"/>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5"/>
      <c r="AI19" s="263"/>
      <c r="AJ19" s="266"/>
      <c r="AK19" s="267"/>
      <c r="AL19" s="267"/>
      <c r="AM19" s="267"/>
      <c r="AN19" s="268"/>
      <c r="AO19" s="267"/>
      <c r="AP19" s="267"/>
      <c r="AQ19" s="267"/>
      <c r="AR19" s="268"/>
      <c r="AS19" s="269"/>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row>
    <row r="20" spans="2:75" s="10" customFormat="1" x14ac:dyDescent="0.3">
      <c r="B20" s="263"/>
      <c r="C20" s="264"/>
      <c r="D20" s="263" t="s">
        <v>80</v>
      </c>
      <c r="E20" s="91"/>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5"/>
      <c r="AI20" s="263"/>
      <c r="AJ20" s="266"/>
      <c r="AK20" s="267"/>
      <c r="AL20" s="267"/>
      <c r="AM20" s="267"/>
      <c r="AN20" s="268"/>
      <c r="AO20" s="267"/>
      <c r="AP20" s="267"/>
      <c r="AQ20" s="267"/>
      <c r="AR20" s="268"/>
      <c r="AS20" s="269"/>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3"/>
    </row>
    <row r="21" spans="2:75" s="10" customFormat="1" x14ac:dyDescent="0.3">
      <c r="B21" s="263"/>
      <c r="C21" s="264"/>
      <c r="D21" s="263" t="s">
        <v>80</v>
      </c>
      <c r="E21" s="91"/>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5"/>
      <c r="AI21" s="263"/>
      <c r="AJ21" s="266"/>
      <c r="AK21" s="267"/>
      <c r="AL21" s="267"/>
      <c r="AM21" s="267"/>
      <c r="AN21" s="268"/>
      <c r="AO21" s="267"/>
      <c r="AP21" s="267"/>
      <c r="AQ21" s="267"/>
      <c r="AR21" s="268"/>
      <c r="AS21" s="269"/>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row>
    <row r="22" spans="2:75" s="10" customFormat="1" x14ac:dyDescent="0.3">
      <c r="B22" s="263"/>
      <c r="C22" s="264"/>
      <c r="D22" s="263" t="s">
        <v>80</v>
      </c>
      <c r="E22" s="91"/>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5"/>
      <c r="AI22" s="263"/>
      <c r="AJ22" s="266"/>
      <c r="AK22" s="267"/>
      <c r="AL22" s="267"/>
      <c r="AM22" s="267"/>
      <c r="AN22" s="268"/>
      <c r="AO22" s="267"/>
      <c r="AP22" s="267"/>
      <c r="AQ22" s="267"/>
      <c r="AR22" s="268"/>
      <c r="AS22" s="269"/>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row>
    <row r="23" spans="2:75" s="10" customFormat="1" x14ac:dyDescent="0.3">
      <c r="B23" s="263"/>
      <c r="C23" s="264"/>
      <c r="D23" s="263" t="s">
        <v>80</v>
      </c>
      <c r="E23" s="91"/>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5"/>
      <c r="AI23" s="263"/>
      <c r="AJ23" s="266"/>
      <c r="AK23" s="267"/>
      <c r="AL23" s="267"/>
      <c r="AM23" s="267"/>
      <c r="AN23" s="268"/>
      <c r="AO23" s="267"/>
      <c r="AP23" s="267"/>
      <c r="AQ23" s="267"/>
      <c r="AR23" s="268"/>
      <c r="AS23" s="269"/>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row>
    <row r="24" spans="2:75" s="10" customFormat="1" x14ac:dyDescent="0.3">
      <c r="B24" s="263"/>
      <c r="C24" s="264"/>
      <c r="D24" s="263" t="s">
        <v>80</v>
      </c>
      <c r="E24" s="91"/>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5"/>
      <c r="AI24" s="263"/>
      <c r="AJ24" s="266"/>
      <c r="AK24" s="267"/>
      <c r="AL24" s="267"/>
      <c r="AM24" s="267"/>
      <c r="AN24" s="268"/>
      <c r="AO24" s="267"/>
      <c r="AP24" s="267"/>
      <c r="AQ24" s="267"/>
      <c r="AR24" s="268"/>
      <c r="AS24" s="269"/>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row>
    <row r="25" spans="2:75" s="10" customFormat="1" x14ac:dyDescent="0.3">
      <c r="B25" s="263"/>
      <c r="C25" s="264"/>
      <c r="D25" s="263" t="s">
        <v>80</v>
      </c>
      <c r="E25" s="91"/>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5"/>
      <c r="AI25" s="263"/>
      <c r="AJ25" s="266"/>
      <c r="AK25" s="267"/>
      <c r="AL25" s="267"/>
      <c r="AM25" s="267"/>
      <c r="AN25" s="268"/>
      <c r="AO25" s="267"/>
      <c r="AP25" s="267"/>
      <c r="AQ25" s="267"/>
      <c r="AR25" s="268"/>
      <c r="AS25" s="269"/>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row>
    <row r="26" spans="2:75" s="10" customFormat="1" x14ac:dyDescent="0.3">
      <c r="B26" s="263"/>
      <c r="C26" s="264"/>
      <c r="D26" s="263" t="s">
        <v>80</v>
      </c>
      <c r="E26" s="91"/>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5"/>
      <c r="AI26" s="263"/>
      <c r="AJ26" s="266"/>
      <c r="AK26" s="267"/>
      <c r="AL26" s="267"/>
      <c r="AM26" s="267"/>
      <c r="AN26" s="268"/>
      <c r="AO26" s="267"/>
      <c r="AP26" s="267"/>
      <c r="AQ26" s="267"/>
      <c r="AR26" s="268"/>
      <c r="AS26" s="269"/>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row>
  </sheetData>
  <sheetProtection algorithmName="SHA-512" hashValue="7fBr/btXaGX0VJxMGZzjP4+9skZ8RcFVqu4l2mc3xM3st0njqUPT7kc1aNgTiW54IUztuftn2aUHQktBRejtqw==" saltValue="EgFEutvh2TMNzgZioyPUx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0" t="s">
        <v>625</v>
      </c>
      <c r="D1" s="271" t="s">
        <v>626</v>
      </c>
      <c r="E1" s="271"/>
      <c r="F1" s="271"/>
      <c r="G1" s="271"/>
      <c r="J1" s="47"/>
    </row>
    <row r="2" spans="2:91" ht="14.85" customHeight="1" x14ac:dyDescent="0.3">
      <c r="D2" s="271"/>
      <c r="E2" s="271"/>
      <c r="F2" s="271"/>
      <c r="G2" s="271"/>
    </row>
    <row r="3" spans="2:91" ht="15.6" x14ac:dyDescent="0.3">
      <c r="B3" s="49" t="s">
        <v>368</v>
      </c>
    </row>
    <row r="4" spans="2:91" x14ac:dyDescent="0.3">
      <c r="B4" s="114" t="s">
        <v>369</v>
      </c>
      <c r="C4" s="115" t="str">
        <f>Facility!C4</f>
        <v>Gulfport Energy</v>
      </c>
    </row>
    <row r="5" spans="2:91" x14ac:dyDescent="0.3">
      <c r="B5" s="114" t="s">
        <v>14</v>
      </c>
      <c r="C5" s="115" t="str">
        <f>Facility!C21</f>
        <v>BIG JOHN A</v>
      </c>
    </row>
    <row r="6" spans="2:91" x14ac:dyDescent="0.3">
      <c r="BL6" s="272"/>
    </row>
    <row r="7" spans="2:91" ht="15.6" x14ac:dyDescent="0.3">
      <c r="B7" s="49" t="s">
        <v>627</v>
      </c>
      <c r="D7" s="105" t="s">
        <v>628</v>
      </c>
      <c r="BL7" s="273"/>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4" t="s">
        <v>474</v>
      </c>
      <c r="AE8" s="275" t="s">
        <v>475</v>
      </c>
      <c r="AF8" s="276"/>
      <c r="AG8" s="277"/>
      <c r="AH8" s="277"/>
      <c r="AI8" s="237" t="s">
        <v>476</v>
      </c>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78" t="s">
        <v>477</v>
      </c>
      <c r="BK8" s="279"/>
      <c r="BL8" s="280" t="s">
        <v>478</v>
      </c>
      <c r="BM8" s="281"/>
      <c r="BN8" s="282" t="s">
        <v>630</v>
      </c>
      <c r="BO8" s="282"/>
      <c r="BP8" s="282"/>
      <c r="BQ8" s="282"/>
      <c r="BR8" s="282"/>
      <c r="BS8" s="282"/>
      <c r="BT8" s="282"/>
      <c r="BU8" s="282"/>
      <c r="BV8" s="282"/>
      <c r="BW8" s="282"/>
      <c r="BX8" s="282"/>
      <c r="BY8" s="282"/>
      <c r="BZ8" s="282"/>
      <c r="CA8" s="282"/>
      <c r="CB8" s="282"/>
      <c r="CC8" s="282"/>
      <c r="CD8" s="282"/>
      <c r="CE8" s="282"/>
      <c r="CF8" s="282"/>
      <c r="CG8" s="282"/>
      <c r="CH8" s="282"/>
      <c r="CI8" s="282"/>
      <c r="CJ8" s="282"/>
      <c r="CK8" s="282"/>
      <c r="CL8" s="282"/>
      <c r="CM8" s="282"/>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3" t="s">
        <v>631</v>
      </c>
      <c r="AE9" s="196" t="s">
        <v>632</v>
      </c>
      <c r="AF9" s="200" t="s">
        <v>633</v>
      </c>
      <c r="AG9" s="284"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5" t="s">
        <v>636</v>
      </c>
      <c r="BM9" s="285" t="s">
        <v>637</v>
      </c>
      <c r="BN9" s="286" t="s">
        <v>638</v>
      </c>
      <c r="BO9" s="286" t="s">
        <v>639</v>
      </c>
      <c r="BP9" s="286" t="s">
        <v>640</v>
      </c>
      <c r="BQ9" s="286" t="s">
        <v>641</v>
      </c>
      <c r="BR9" s="286" t="s">
        <v>642</v>
      </c>
      <c r="BS9" s="286" t="s">
        <v>643</v>
      </c>
      <c r="BT9" s="286" t="s">
        <v>644</v>
      </c>
      <c r="BU9" s="286" t="s">
        <v>645</v>
      </c>
      <c r="BV9" s="286" t="s">
        <v>646</v>
      </c>
      <c r="BW9" s="286" t="s">
        <v>647</v>
      </c>
      <c r="BX9" s="286" t="s">
        <v>648</v>
      </c>
      <c r="BY9" s="286" t="s">
        <v>649</v>
      </c>
      <c r="BZ9" s="286" t="s">
        <v>650</v>
      </c>
      <c r="CA9" s="286" t="s">
        <v>651</v>
      </c>
      <c r="CB9" s="286" t="s">
        <v>652</v>
      </c>
      <c r="CC9" s="286" t="s">
        <v>653</v>
      </c>
      <c r="CD9" s="286" t="s">
        <v>654</v>
      </c>
      <c r="CE9" s="286" t="s">
        <v>655</v>
      </c>
      <c r="CF9" s="286" t="s">
        <v>656</v>
      </c>
      <c r="CG9" s="286" t="s">
        <v>657</v>
      </c>
      <c r="CH9" s="286" t="s">
        <v>658</v>
      </c>
      <c r="CI9" s="286" t="s">
        <v>659</v>
      </c>
      <c r="CJ9" s="286" t="s">
        <v>660</v>
      </c>
      <c r="CK9" s="286" t="s">
        <v>661</v>
      </c>
      <c r="CL9" s="286" t="s">
        <v>662</v>
      </c>
      <c r="CM9" s="285" t="s">
        <v>663</v>
      </c>
    </row>
    <row r="10" spans="2:91" s="10" customFormat="1" x14ac:dyDescent="0.3">
      <c r="B10" s="224"/>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9"/>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4"/>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9"/>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4"/>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9"/>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4"/>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9"/>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4"/>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9"/>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4"/>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9"/>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4"/>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9"/>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4"/>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9"/>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4"/>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9"/>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4"/>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9"/>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4"/>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9"/>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4"/>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9"/>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4"/>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9"/>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Ho+Bv89jd407k7zJvnY+ZKQv7VtdlOt9REBngW88chhm7IumD0rpDm9b3z91WKJwHIjIjV2xwge9hQ6FFWZnEw==" saltValue="tCpBr7gqR9CtqE4m52Gbr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C14" sqref="C14"/>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Gulfport Energy</v>
      </c>
    </row>
    <row r="6" spans="2:66" x14ac:dyDescent="0.3">
      <c r="B6" s="114" t="s">
        <v>14</v>
      </c>
      <c r="C6" s="115" t="str">
        <f>Facility!C21</f>
        <v>BIG JOHN A</v>
      </c>
    </row>
    <row r="7" spans="2:66" x14ac:dyDescent="0.3">
      <c r="B7" s="116"/>
      <c r="C7" s="116"/>
    </row>
    <row r="8" spans="2:66" ht="15.6" x14ac:dyDescent="0.3">
      <c r="B8" s="49" t="s">
        <v>468</v>
      </c>
      <c r="C8" s="116"/>
    </row>
    <row r="9" spans="2:66" ht="28.8" x14ac:dyDescent="0.3">
      <c r="B9" s="177" t="s">
        <v>665</v>
      </c>
      <c r="C9" s="178">
        <v>2</v>
      </c>
    </row>
    <row r="10" spans="2:66" x14ac:dyDescent="0.3">
      <c r="B10" s="152"/>
      <c r="C10" s="226"/>
      <c r="D10" s="287"/>
    </row>
    <row r="11" spans="2:66" ht="15.6" x14ac:dyDescent="0.3">
      <c r="B11" s="49" t="s">
        <v>666</v>
      </c>
      <c r="C11" s="288"/>
      <c r="D11" s="153" t="s">
        <v>472</v>
      </c>
      <c r="AH11" s="162"/>
    </row>
    <row r="12" spans="2:66" x14ac:dyDescent="0.3">
      <c r="B12" s="160" t="s">
        <v>667</v>
      </c>
      <c r="C12" s="289" t="s">
        <v>473</v>
      </c>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90" t="s">
        <v>474</v>
      </c>
      <c r="AE12" s="290"/>
      <c r="AF12" s="291"/>
      <c r="AG12" s="292" t="s">
        <v>475</v>
      </c>
      <c r="AH12" s="292"/>
      <c r="AI12" s="292"/>
      <c r="AJ12" s="292"/>
      <c r="AK12" s="293"/>
      <c r="AL12" s="216" t="s">
        <v>476</v>
      </c>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39" t="s">
        <v>477</v>
      </c>
      <c r="BN12" s="239"/>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4" t="s">
        <v>968</v>
      </c>
      <c r="C14" s="164">
        <v>2.505931441316366</v>
      </c>
      <c r="D14" s="164">
        <v>7.8974598566106946E-2</v>
      </c>
      <c r="E14" s="164" t="s">
        <v>80</v>
      </c>
      <c r="F14" s="164">
        <v>4.4985561223818381E-3</v>
      </c>
      <c r="G14" s="164"/>
      <c r="H14" s="164"/>
      <c r="I14" s="164">
        <v>4.2170495456120624E-4</v>
      </c>
      <c r="J14" s="164"/>
      <c r="K14" s="164"/>
      <c r="L14" s="164">
        <v>9.9019721165559738E-2</v>
      </c>
      <c r="M14" s="164"/>
      <c r="N14" s="164">
        <v>7.6446172950039798E-3</v>
      </c>
      <c r="O14" s="164">
        <v>2.098768660009884E-3</v>
      </c>
      <c r="P14" s="164">
        <v>2.4167785545380748E-3</v>
      </c>
      <c r="Q14" s="164">
        <v>7.0174695768949373E-4</v>
      </c>
      <c r="R14" s="164">
        <v>1.7150315968485809E-3</v>
      </c>
      <c r="S14" s="164" t="s">
        <v>80</v>
      </c>
      <c r="T14" s="164" t="s">
        <v>80</v>
      </c>
      <c r="U14" s="164" t="s">
        <v>80</v>
      </c>
      <c r="V14" s="164" t="s">
        <v>80</v>
      </c>
      <c r="W14" s="164" t="s">
        <v>80</v>
      </c>
      <c r="X14" s="164" t="s">
        <v>80</v>
      </c>
      <c r="Y14" s="164" t="s">
        <v>80</v>
      </c>
      <c r="Z14" s="164" t="s">
        <v>80</v>
      </c>
      <c r="AA14" s="164" t="s">
        <v>80</v>
      </c>
      <c r="AB14" s="164" t="s">
        <v>80</v>
      </c>
      <c r="AC14" s="164">
        <v>0.11610014675205473</v>
      </c>
      <c r="AD14" s="164" t="s">
        <v>954</v>
      </c>
      <c r="AE14" s="164" t="s">
        <v>955</v>
      </c>
      <c r="AF14" s="164"/>
      <c r="AG14" s="164" t="s">
        <v>949</v>
      </c>
      <c r="AH14" s="164"/>
      <c r="AI14" s="164" t="s">
        <v>897</v>
      </c>
      <c r="AJ14" s="164" t="s">
        <v>958</v>
      </c>
      <c r="AK14" s="164"/>
      <c r="AL14" s="164">
        <v>1.0369371481309106</v>
      </c>
      <c r="AM14" s="164">
        <v>3.267914423425116E-2</v>
      </c>
      <c r="AN14" s="164" t="s">
        <v>80</v>
      </c>
      <c r="AO14" s="164">
        <v>1.861471498916623E-3</v>
      </c>
      <c r="AP14" s="164"/>
      <c r="AQ14" s="164"/>
      <c r="AR14" s="164">
        <v>1.744986018873957E-4</v>
      </c>
      <c r="AS14" s="164"/>
      <c r="AT14" s="164"/>
      <c r="AU14" s="164">
        <v>4.0973677723679901E-2</v>
      </c>
      <c r="AV14" s="164"/>
      <c r="AW14" s="164">
        <v>3.1632899151740612E-3</v>
      </c>
      <c r="AX14" s="164">
        <v>8.6845599724546933E-4</v>
      </c>
      <c r="AY14" s="164">
        <v>1.0000462984295483E-3</v>
      </c>
      <c r="AZ14" s="164">
        <v>2.9037805145772165E-4</v>
      </c>
      <c r="BA14" s="164">
        <v>7.0966824697182667E-4</v>
      </c>
      <c r="BB14" s="164" t="s">
        <v>80</v>
      </c>
      <c r="BC14" s="164" t="s">
        <v>80</v>
      </c>
      <c r="BD14" s="164" t="s">
        <v>80</v>
      </c>
      <c r="BE14" s="164" t="s">
        <v>80</v>
      </c>
      <c r="BF14" s="164" t="s">
        <v>80</v>
      </c>
      <c r="BG14" s="164" t="s">
        <v>80</v>
      </c>
      <c r="BH14" s="164" t="s">
        <v>80</v>
      </c>
      <c r="BI14" s="164" t="s">
        <v>80</v>
      </c>
      <c r="BJ14" s="164" t="s">
        <v>80</v>
      </c>
      <c r="BK14" s="164" t="s">
        <v>80</v>
      </c>
      <c r="BL14" s="164">
        <v>4.8041440035332998E-2</v>
      </c>
      <c r="BM14" s="164" t="s">
        <v>949</v>
      </c>
      <c r="BN14" s="164" t="s">
        <v>80</v>
      </c>
    </row>
    <row r="15" spans="2:66" s="10" customFormat="1" x14ac:dyDescent="0.3">
      <c r="B15" s="224" t="s">
        <v>969</v>
      </c>
      <c r="C15" s="164">
        <v>0.68883296135973338</v>
      </c>
      <c r="D15" s="164">
        <v>0.49610783493892247</v>
      </c>
      <c r="E15" s="164"/>
      <c r="F15" s="164">
        <v>0.11065261741126821</v>
      </c>
      <c r="G15" s="164"/>
      <c r="H15" s="164"/>
      <c r="I15" s="164">
        <v>1.0911343322324253E-2</v>
      </c>
      <c r="J15" s="164"/>
      <c r="K15" s="164"/>
      <c r="L15" s="164">
        <v>4.0203264979129085E-4</v>
      </c>
      <c r="M15" s="164"/>
      <c r="N15" s="164">
        <v>0.20122184155976749</v>
      </c>
      <c r="O15" s="164">
        <v>1.1418407944217728E-5</v>
      </c>
      <c r="P15" s="164">
        <v>6.6337572632545846E-2</v>
      </c>
      <c r="Q15" s="164">
        <v>1.8991920411008598E-2</v>
      </c>
      <c r="R15" s="164">
        <v>4.7345652221537249E-2</v>
      </c>
      <c r="S15" s="164"/>
      <c r="T15" s="164"/>
      <c r="U15" s="164"/>
      <c r="V15" s="164"/>
      <c r="W15" s="164"/>
      <c r="X15" s="164"/>
      <c r="Y15" s="164"/>
      <c r="Z15" s="164"/>
      <c r="AA15" s="164"/>
      <c r="AB15" s="164"/>
      <c r="AC15" s="164">
        <v>0.38953682598364131</v>
      </c>
      <c r="AD15" s="164" t="s">
        <v>954</v>
      </c>
      <c r="AE15" s="164" t="s">
        <v>955</v>
      </c>
      <c r="AF15" s="164"/>
      <c r="AG15" s="164" t="s">
        <v>949</v>
      </c>
      <c r="AH15" s="164"/>
      <c r="AI15" s="164" t="s">
        <v>897</v>
      </c>
      <c r="AJ15" s="164" t="s">
        <v>958</v>
      </c>
      <c r="AK15" s="164"/>
      <c r="AL15" s="164">
        <v>0.28503432883851032</v>
      </c>
      <c r="AM15" s="164">
        <v>0.20528600066438168</v>
      </c>
      <c r="AN15" s="164"/>
      <c r="AO15" s="164">
        <v>4.5787289963283392E-2</v>
      </c>
      <c r="AP15" s="164"/>
      <c r="AQ15" s="164"/>
      <c r="AR15" s="164">
        <v>4.5150386161341722E-3</v>
      </c>
      <c r="AS15" s="164"/>
      <c r="AT15" s="164"/>
      <c r="AU15" s="164">
        <v>1.6635833784467205E-4</v>
      </c>
      <c r="AV15" s="164"/>
      <c r="AW15" s="164">
        <v>8.326421030059343E-2</v>
      </c>
      <c r="AX15" s="164">
        <v>4.7248584596763021E-6</v>
      </c>
      <c r="AY15" s="164">
        <v>2.7450030054846558E-2</v>
      </c>
      <c r="AZ15" s="164">
        <v>7.8587256873139024E-3</v>
      </c>
      <c r="BA15" s="164">
        <v>1.9591304367532654E-2</v>
      </c>
      <c r="BB15" s="164"/>
      <c r="BC15" s="164"/>
      <c r="BD15" s="164"/>
      <c r="BE15" s="164"/>
      <c r="BF15" s="164"/>
      <c r="BG15" s="164"/>
      <c r="BH15" s="164"/>
      <c r="BI15" s="164"/>
      <c r="BJ15" s="164"/>
      <c r="BK15" s="164"/>
      <c r="BL15" s="164">
        <v>0.1611876521311619</v>
      </c>
      <c r="BM15" s="164" t="s">
        <v>949</v>
      </c>
      <c r="BN15" s="164" t="s">
        <v>80</v>
      </c>
    </row>
    <row r="16" spans="2:66" s="10" customFormat="1" x14ac:dyDescent="0.3">
      <c r="B16" s="224"/>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4"/>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4"/>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4"/>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4"/>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4"/>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4"/>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4"/>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4"/>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4"/>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CFqF+GhXN3Cj9zGz8bHqGTcp36xobB7zAnMcO6I9BbffPmLaUABdWKPOqW1FDh4/WVWGEChvfeg7Te9RkFjAyg==" saltValue="5UsQciH0o90wSDFAgk2Th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BM14:BM26 AG14:AG26 AI14:AI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pageSetup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Gulfport Energy</v>
      </c>
    </row>
    <row r="6" spans="2:67" x14ac:dyDescent="0.3">
      <c r="B6" s="114" t="s">
        <v>14</v>
      </c>
      <c r="C6" s="115" t="str">
        <f>Facility!C21</f>
        <v>BIG JOHN A</v>
      </c>
    </row>
    <row r="7" spans="2:67" x14ac:dyDescent="0.3">
      <c r="B7" s="116"/>
      <c r="C7" s="116"/>
    </row>
    <row r="8" spans="2:67" ht="15.6" x14ac:dyDescent="0.3">
      <c r="B8" s="49" t="s">
        <v>674</v>
      </c>
      <c r="AH8" s="162"/>
    </row>
    <row r="9" spans="2:67" x14ac:dyDescent="0.3">
      <c r="B9" s="160" t="s">
        <v>675</v>
      </c>
      <c r="C9" s="247" t="s">
        <v>473</v>
      </c>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90" t="s">
        <v>474</v>
      </c>
      <c r="AE9" s="290"/>
      <c r="AF9" s="291"/>
      <c r="AG9" s="292" t="s">
        <v>475</v>
      </c>
      <c r="AH9" s="292"/>
      <c r="AI9" s="292"/>
      <c r="AJ9" s="292"/>
      <c r="AK9" s="216" t="s">
        <v>476</v>
      </c>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39" t="s">
        <v>477</v>
      </c>
      <c r="BM9" s="239"/>
      <c r="BN9" s="239"/>
      <c r="BO9" s="239"/>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4"/>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4"/>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CO60ASglY9iwxZ/WUPRR2cwsIvT/8vgeA57jkjXI4s4wWC7qDThyndVKzXvqOPbUX0nw4z0Q2HeggW98Cl6cdQ==" saltValue="cb55lZixzk/dg/VBAHsBO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pageSetup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42" sqref="C42:C43"/>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Gulfport Energy</v>
      </c>
      <c r="D5" s="45"/>
      <c r="E5" s="45"/>
      <c r="F5" s="45"/>
      <c r="G5" s="45"/>
      <c r="H5" s="45"/>
      <c r="I5" s="45"/>
    </row>
    <row r="6" spans="2:9" x14ac:dyDescent="0.3">
      <c r="B6" s="114" t="s">
        <v>14</v>
      </c>
      <c r="C6" s="115" t="str">
        <f>Facility!C21</f>
        <v>BIG JOHN A</v>
      </c>
      <c r="D6" s="45"/>
      <c r="E6" s="45"/>
      <c r="F6" s="45"/>
      <c r="G6" s="45"/>
      <c r="H6" s="45"/>
      <c r="I6" s="45"/>
    </row>
    <row r="7" spans="2:9" s="45" customFormat="1" x14ac:dyDescent="0.3"/>
    <row r="8" spans="2:9" s="45" customFormat="1" ht="15.6" x14ac:dyDescent="0.3">
      <c r="B8" s="49" t="s">
        <v>682</v>
      </c>
    </row>
    <row r="9" spans="2:9" ht="28.8" x14ac:dyDescent="0.3">
      <c r="B9" s="294" t="s">
        <v>683</v>
      </c>
      <c r="C9" s="295" t="s">
        <v>897</v>
      </c>
      <c r="D9" s="296"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7"/>
      <c r="F13" s="45"/>
      <c r="G13" s="45"/>
      <c r="H13" s="45"/>
      <c r="I13" s="45"/>
    </row>
    <row r="14" spans="2:9" x14ac:dyDescent="0.3">
      <c r="B14" s="298" t="s">
        <v>689</v>
      </c>
      <c r="C14" s="78">
        <v>8</v>
      </c>
      <c r="D14" s="78" t="s">
        <v>949</v>
      </c>
      <c r="E14" s="45"/>
      <c r="F14" s="45"/>
      <c r="G14" s="45"/>
      <c r="H14" s="45"/>
      <c r="I14" s="45"/>
    </row>
    <row r="15" spans="2:9" x14ac:dyDescent="0.3">
      <c r="B15" s="298" t="s">
        <v>690</v>
      </c>
      <c r="C15" s="78">
        <v>0</v>
      </c>
      <c r="D15" s="78" t="s">
        <v>949</v>
      </c>
      <c r="E15" s="45"/>
      <c r="F15" s="45"/>
      <c r="G15" s="45"/>
      <c r="H15" s="45"/>
      <c r="I15" s="45"/>
    </row>
    <row r="16" spans="2:9" x14ac:dyDescent="0.3">
      <c r="B16" s="298" t="s">
        <v>691</v>
      </c>
      <c r="C16" s="78">
        <v>0</v>
      </c>
      <c r="D16" s="78" t="s">
        <v>949</v>
      </c>
      <c r="E16" s="45"/>
      <c r="F16" s="45"/>
      <c r="G16" s="45"/>
      <c r="H16" s="45"/>
      <c r="I16" s="45"/>
    </row>
    <row r="17" spans="2:9" ht="28.8" x14ac:dyDescent="0.3">
      <c r="B17" s="298" t="s">
        <v>692</v>
      </c>
      <c r="C17" s="78">
        <v>0</v>
      </c>
      <c r="D17" s="78" t="s">
        <v>949</v>
      </c>
      <c r="E17" s="45"/>
      <c r="F17" s="45"/>
      <c r="G17" s="45"/>
      <c r="H17" s="45"/>
      <c r="I17" s="45"/>
    </row>
    <row r="18" spans="2:9" ht="28.8" x14ac:dyDescent="0.3">
      <c r="B18" s="298" t="s">
        <v>693</v>
      </c>
      <c r="C18" s="78">
        <v>0</v>
      </c>
      <c r="D18" s="78" t="s">
        <v>949</v>
      </c>
      <c r="E18" s="45"/>
      <c r="F18" s="45"/>
      <c r="G18" s="45"/>
      <c r="H18" s="45"/>
      <c r="I18" s="45"/>
    </row>
    <row r="19" spans="2:9" ht="28.8" x14ac:dyDescent="0.3">
      <c r="B19" s="298" t="s">
        <v>694</v>
      </c>
      <c r="C19" s="78">
        <v>0</v>
      </c>
      <c r="D19" s="78" t="s">
        <v>949</v>
      </c>
      <c r="E19" s="45"/>
      <c r="F19" s="45"/>
      <c r="G19" s="45"/>
      <c r="H19" s="45"/>
      <c r="I19" s="45"/>
    </row>
    <row r="20" spans="2:9" ht="28.8" x14ac:dyDescent="0.3">
      <c r="B20" s="298" t="s">
        <v>695</v>
      </c>
      <c r="C20" s="78">
        <v>0</v>
      </c>
      <c r="D20" s="78" t="s">
        <v>949</v>
      </c>
      <c r="E20" s="45"/>
      <c r="F20" s="45"/>
      <c r="G20" s="45"/>
      <c r="H20" s="45"/>
      <c r="I20" s="45"/>
    </row>
    <row r="21" spans="2:9" ht="28.8" x14ac:dyDescent="0.3">
      <c r="B21" s="298" t="s">
        <v>696</v>
      </c>
      <c r="C21" s="78">
        <v>1</v>
      </c>
      <c r="D21" s="78" t="s">
        <v>949</v>
      </c>
      <c r="E21" s="45"/>
      <c r="F21" s="45"/>
      <c r="G21" s="45"/>
      <c r="H21" s="45"/>
      <c r="I21" s="45"/>
    </row>
    <row r="22" spans="2:9" ht="28.8" x14ac:dyDescent="0.3">
      <c r="B22" s="298" t="s">
        <v>697</v>
      </c>
      <c r="C22" s="78">
        <v>0</v>
      </c>
      <c r="D22" s="78" t="s">
        <v>949</v>
      </c>
      <c r="E22" s="45"/>
      <c r="F22" s="45"/>
      <c r="G22" s="45"/>
      <c r="H22" s="45"/>
      <c r="I22" s="45"/>
    </row>
    <row r="23" spans="2:9" s="45" customFormat="1" x14ac:dyDescent="0.3"/>
    <row r="24" spans="2:9" s="45" customFormat="1" x14ac:dyDescent="0.3">
      <c r="D24" s="299" t="s">
        <v>698</v>
      </c>
    </row>
    <row r="25" spans="2:9" x14ac:dyDescent="0.3">
      <c r="B25" s="300" t="s">
        <v>699</v>
      </c>
      <c r="C25" s="78" t="s">
        <v>949</v>
      </c>
      <c r="D25" s="78"/>
      <c r="E25" s="45"/>
      <c r="F25" s="45"/>
      <c r="G25" s="45"/>
      <c r="H25" s="45"/>
      <c r="I25" s="45"/>
    </row>
    <row r="26" spans="2:9" x14ac:dyDescent="0.3">
      <c r="B26" s="300" t="s">
        <v>700</v>
      </c>
      <c r="C26" s="78" t="s">
        <v>949</v>
      </c>
      <c r="D26" s="78"/>
      <c r="E26" s="45"/>
      <c r="F26" s="45"/>
      <c r="G26" s="45"/>
      <c r="H26" s="45"/>
      <c r="I26" s="45"/>
    </row>
    <row r="27" spans="2:9" s="45" customFormat="1" x14ac:dyDescent="0.3"/>
    <row r="28" spans="2:9" s="45" customFormat="1" x14ac:dyDescent="0.3"/>
    <row r="29" spans="2:9" s="45" customFormat="1" ht="15.6" x14ac:dyDescent="0.3">
      <c r="B29" s="49" t="s">
        <v>701</v>
      </c>
      <c r="D29" s="299" t="s">
        <v>702</v>
      </c>
    </row>
    <row r="30" spans="2:9" ht="28.8" x14ac:dyDescent="0.3">
      <c r="B30" s="298" t="s">
        <v>703</v>
      </c>
      <c r="C30" s="301" t="s">
        <v>776</v>
      </c>
      <c r="D30" s="77"/>
      <c r="E30" s="45"/>
      <c r="F30" s="45"/>
      <c r="G30" s="45"/>
      <c r="H30" s="45"/>
      <c r="I30" s="45"/>
    </row>
    <row r="31" spans="2:9" ht="28.8" x14ac:dyDescent="0.3">
      <c r="B31" s="298" t="s">
        <v>704</v>
      </c>
      <c r="C31" s="301" t="s">
        <v>776</v>
      </c>
      <c r="D31" s="77"/>
      <c r="E31" s="45"/>
      <c r="F31" s="45"/>
      <c r="G31" s="45"/>
      <c r="H31" s="45"/>
      <c r="I31" s="45"/>
    </row>
    <row r="32" spans="2:9" ht="43.2" x14ac:dyDescent="0.3">
      <c r="B32" s="298" t="s">
        <v>705</v>
      </c>
      <c r="C32" s="301" t="s">
        <v>788</v>
      </c>
      <c r="D32" s="80"/>
      <c r="E32" s="45"/>
      <c r="F32" s="45"/>
      <c r="G32" s="45"/>
      <c r="H32" s="45"/>
      <c r="I32" s="45"/>
    </row>
    <row r="33" spans="2:9" ht="28.8" x14ac:dyDescent="0.3">
      <c r="B33" s="298" t="s">
        <v>706</v>
      </c>
      <c r="C33" s="295">
        <v>2</v>
      </c>
      <c r="D33" s="10"/>
      <c r="E33" s="45"/>
      <c r="F33" s="45"/>
      <c r="G33" s="45"/>
      <c r="H33" s="45"/>
      <c r="I33" s="45"/>
    </row>
    <row r="34" spans="2:9" ht="28.8" x14ac:dyDescent="0.3">
      <c r="B34" s="298" t="s">
        <v>707</v>
      </c>
      <c r="C34" s="295">
        <v>30</v>
      </c>
      <c r="D34" s="302" t="s">
        <v>702</v>
      </c>
      <c r="E34" s="45"/>
      <c r="F34" s="45"/>
      <c r="G34" s="45"/>
      <c r="H34" s="45"/>
      <c r="I34" s="45"/>
    </row>
    <row r="35" spans="2:9" ht="28.8" x14ac:dyDescent="0.3">
      <c r="B35" s="298" t="s">
        <v>708</v>
      </c>
      <c r="C35" s="301"/>
      <c r="D35" s="78"/>
      <c r="E35" s="45"/>
      <c r="F35" s="45"/>
      <c r="G35" s="45"/>
      <c r="H35" s="45"/>
      <c r="I35" s="45"/>
    </row>
    <row r="36" spans="2:9" ht="43.2" x14ac:dyDescent="0.3">
      <c r="B36" s="298" t="s">
        <v>709</v>
      </c>
      <c r="C36" s="295" t="s">
        <v>949</v>
      </c>
      <c r="D36" s="10"/>
      <c r="E36" s="45"/>
      <c r="F36" s="45"/>
      <c r="G36" s="45"/>
      <c r="H36" s="45"/>
      <c r="I36" s="45"/>
    </row>
    <row r="37" spans="2:9" ht="28.8" x14ac:dyDescent="0.3">
      <c r="B37" s="303" t="s">
        <v>872</v>
      </c>
      <c r="C37" s="304" t="s">
        <v>949</v>
      </c>
      <c r="D37" s="10"/>
      <c r="E37" s="45"/>
      <c r="F37" s="45"/>
      <c r="G37" s="45"/>
      <c r="H37" s="45"/>
      <c r="I37" s="45"/>
    </row>
    <row r="38" spans="2:9" ht="28.8" x14ac:dyDescent="0.3">
      <c r="B38" s="305" t="s">
        <v>710</v>
      </c>
      <c r="C38" s="295"/>
      <c r="D38" s="10"/>
      <c r="E38" s="45"/>
      <c r="F38" s="45"/>
      <c r="G38" s="45"/>
      <c r="H38" s="45"/>
      <c r="I38" s="45"/>
    </row>
    <row r="39" spans="2:9" ht="28.8" x14ac:dyDescent="0.3">
      <c r="B39" s="305" t="s">
        <v>711</v>
      </c>
      <c r="C39" s="295"/>
      <c r="D39" s="10"/>
      <c r="E39" s="45"/>
      <c r="F39" s="45"/>
      <c r="G39" s="45"/>
      <c r="H39" s="45"/>
      <c r="I39" s="45"/>
    </row>
    <row r="40" spans="2:9" ht="28.8" x14ac:dyDescent="0.3">
      <c r="B40" s="305" t="s">
        <v>712</v>
      </c>
      <c r="C40" s="295"/>
      <c r="D40" s="306" t="s">
        <v>713</v>
      </c>
      <c r="E40" s="306"/>
      <c r="F40" s="306"/>
      <c r="G40" s="306"/>
      <c r="H40" s="306"/>
      <c r="I40" s="306"/>
    </row>
    <row r="41" spans="2:9" ht="43.2" x14ac:dyDescent="0.3">
      <c r="B41" s="305" t="s">
        <v>714</v>
      </c>
      <c r="C41" s="295"/>
      <c r="D41" s="307" t="s">
        <v>715</v>
      </c>
      <c r="E41" s="307" t="s">
        <v>716</v>
      </c>
      <c r="F41" s="307" t="s">
        <v>717</v>
      </c>
      <c r="G41" s="307" t="s">
        <v>718</v>
      </c>
      <c r="H41" s="307" t="s">
        <v>719</v>
      </c>
      <c r="I41" s="307" t="s">
        <v>720</v>
      </c>
    </row>
    <row r="42" spans="2:9" x14ac:dyDescent="0.3">
      <c r="B42" s="303" t="s">
        <v>721</v>
      </c>
      <c r="C42" s="295" t="s">
        <v>949</v>
      </c>
      <c r="D42" s="78"/>
      <c r="E42" s="78"/>
      <c r="F42" s="78"/>
      <c r="G42" s="78"/>
      <c r="H42" s="78"/>
      <c r="I42" s="78"/>
    </row>
    <row r="43" spans="2:9" x14ac:dyDescent="0.3">
      <c r="B43" s="303" t="s">
        <v>722</v>
      </c>
      <c r="C43" s="295" t="s">
        <v>949</v>
      </c>
      <c r="D43" s="78"/>
      <c r="E43" s="78"/>
      <c r="F43" s="78"/>
      <c r="G43" s="78"/>
      <c r="H43" s="78"/>
      <c r="I43" s="78"/>
    </row>
    <row r="44" spans="2:9" s="45" customFormat="1" x14ac:dyDescent="0.3"/>
    <row r="45" spans="2:9" s="45" customFormat="1" x14ac:dyDescent="0.3"/>
    <row r="46" spans="2:9" s="45" customFormat="1" ht="15.6" customHeight="1" x14ac:dyDescent="0.3">
      <c r="B46" s="308" t="s">
        <v>723</v>
      </c>
      <c r="C46" s="308"/>
      <c r="D46" s="308"/>
      <c r="E46" s="308"/>
      <c r="F46" s="308"/>
    </row>
    <row r="47" spans="2:9" s="45" customFormat="1" x14ac:dyDescent="0.3">
      <c r="B47" s="309" t="s">
        <v>724</v>
      </c>
      <c r="C47" s="310"/>
      <c r="D47" s="310"/>
      <c r="E47" s="310"/>
      <c r="F47" s="310"/>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5" t="s">
        <v>628</v>
      </c>
      <c r="D80" s="184"/>
      <c r="F80" s="311"/>
      <c r="G80" s="311"/>
      <c r="H80" s="311"/>
      <c r="I80" s="311"/>
      <c r="J80" s="311"/>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va8QO0p6c4tSXKWp+tnefd2BArrePQCZVCIegB4K5NWvmGYo+fdYUuipIemc+temeBtV02qGWbsCbRMBDT6hOg==" saltValue="h3QkxBpXYx2uAuz1jULOc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opLeftCell="A5" zoomScaleNormal="100" workbookViewId="0">
      <selection activeCell="D5" sqref="D5"/>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3" t="s">
        <v>739</v>
      </c>
      <c r="C1" s="314"/>
      <c r="D1" s="47"/>
    </row>
    <row r="2" spans="2:9" s="45" customFormat="1" ht="18" x14ac:dyDescent="0.35">
      <c r="B2" s="46"/>
    </row>
    <row r="3" spans="2:9" s="45" customFormat="1" ht="15.6" x14ac:dyDescent="0.3">
      <c r="B3" s="49" t="s">
        <v>368</v>
      </c>
    </row>
    <row r="4" spans="2:9" x14ac:dyDescent="0.3">
      <c r="B4" s="114" t="s">
        <v>369</v>
      </c>
      <c r="C4" s="115" t="str">
        <f>Facility!C4</f>
        <v>Gulfport Energy</v>
      </c>
      <c r="D4" s="45"/>
      <c r="E4" s="45"/>
      <c r="F4" s="45"/>
      <c r="G4" s="45"/>
      <c r="H4" s="45"/>
      <c r="I4" s="45"/>
    </row>
    <row r="5" spans="2:9" x14ac:dyDescent="0.3">
      <c r="B5" s="114" t="s">
        <v>14</v>
      </c>
      <c r="C5" s="115" t="str">
        <f>Facility!C21</f>
        <v>BIG JOHN A</v>
      </c>
      <c r="D5" s="45"/>
      <c r="E5" s="45"/>
      <c r="F5" s="45"/>
      <c r="G5" s="45"/>
      <c r="H5" s="45"/>
      <c r="I5" s="45"/>
    </row>
    <row r="6" spans="2:9" s="45" customFormat="1" x14ac:dyDescent="0.3"/>
    <row r="7" spans="2:9" s="45" customFormat="1" ht="15.6" x14ac:dyDescent="0.3">
      <c r="B7" s="49" t="s">
        <v>740</v>
      </c>
    </row>
    <row r="8" spans="2:9" x14ac:dyDescent="0.3">
      <c r="B8" s="76" t="s">
        <v>741</v>
      </c>
      <c r="C8" s="315">
        <f>IF(ICR_ID="","",ICR_ID)</f>
        <v>17</v>
      </c>
      <c r="D8" s="45"/>
      <c r="E8" s="45"/>
      <c r="F8" s="45"/>
      <c r="G8" s="45"/>
      <c r="H8" s="45"/>
      <c r="I8" s="45"/>
    </row>
    <row r="9" spans="2:9" ht="44.25" customHeight="1" x14ac:dyDescent="0.3">
      <c r="B9" s="303" t="s">
        <v>742</v>
      </c>
      <c r="C9" s="295" t="s">
        <v>897</v>
      </c>
      <c r="D9" s="45"/>
      <c r="E9" s="45"/>
      <c r="F9" s="45"/>
      <c r="G9" s="45"/>
      <c r="H9" s="45"/>
      <c r="I9" s="45"/>
    </row>
    <row r="10" spans="2:9" ht="46.5" customHeight="1" x14ac:dyDescent="0.3">
      <c r="B10" s="303" t="s">
        <v>743</v>
      </c>
      <c r="C10" s="295" t="s">
        <v>949</v>
      </c>
      <c r="D10" s="45"/>
      <c r="E10" s="45"/>
      <c r="F10" s="45"/>
      <c r="G10" s="45"/>
      <c r="H10" s="45"/>
      <c r="I10" s="45"/>
    </row>
    <row r="11" spans="2:9" ht="31.5" customHeight="1" x14ac:dyDescent="0.3">
      <c r="B11" s="303" t="s">
        <v>528</v>
      </c>
      <c r="C11" s="295"/>
      <c r="D11" s="45"/>
      <c r="E11" s="45"/>
      <c r="F11" s="45"/>
      <c r="G11" s="45"/>
      <c r="H11" s="45"/>
      <c r="I11" s="45"/>
    </row>
    <row r="12" spans="2:9" ht="31.5" customHeight="1" x14ac:dyDescent="0.3">
      <c r="B12" s="303" t="s">
        <v>744</v>
      </c>
      <c r="C12" s="295" t="s">
        <v>949</v>
      </c>
      <c r="D12" s="45"/>
      <c r="E12" s="45"/>
      <c r="F12" s="45"/>
      <c r="G12" s="45"/>
      <c r="H12" s="45"/>
      <c r="I12" s="45"/>
    </row>
    <row r="13" spans="2:9" ht="31.5" customHeight="1" x14ac:dyDescent="0.3">
      <c r="B13" s="303" t="s">
        <v>745</v>
      </c>
      <c r="C13" s="295" t="s">
        <v>949</v>
      </c>
      <c r="D13" s="45"/>
      <c r="E13" s="45"/>
      <c r="F13" s="45"/>
      <c r="G13" s="45"/>
      <c r="H13" s="45"/>
      <c r="I13" s="45"/>
    </row>
    <row r="14" spans="2:9" ht="31.5" customHeight="1" x14ac:dyDescent="0.3">
      <c r="B14" s="303" t="s">
        <v>746</v>
      </c>
      <c r="C14" s="295" t="s">
        <v>897</v>
      </c>
      <c r="D14" s="45"/>
      <c r="E14" s="45"/>
      <c r="F14" s="45"/>
      <c r="G14" s="45"/>
      <c r="H14" s="45"/>
      <c r="I14" s="45"/>
    </row>
    <row r="15" spans="2:9" ht="31.5" customHeight="1" x14ac:dyDescent="0.3">
      <c r="B15" s="303" t="s">
        <v>747</v>
      </c>
      <c r="C15" s="295" t="s">
        <v>949</v>
      </c>
      <c r="D15" s="45"/>
      <c r="E15" s="45"/>
      <c r="F15" s="45"/>
      <c r="G15" s="45"/>
      <c r="H15" s="45"/>
      <c r="I15" s="45"/>
    </row>
    <row r="16" spans="2:9" ht="31.5" customHeight="1" x14ac:dyDescent="0.3">
      <c r="B16" s="303" t="s">
        <v>748</v>
      </c>
      <c r="C16" s="295" t="s">
        <v>949</v>
      </c>
      <c r="D16" s="45"/>
      <c r="E16" s="45"/>
      <c r="F16" s="45"/>
      <c r="G16" s="45"/>
      <c r="H16" s="45"/>
      <c r="I16" s="45"/>
    </row>
    <row r="17" spans="2:32" ht="28.8" x14ac:dyDescent="0.3">
      <c r="B17" s="107" t="s">
        <v>749</v>
      </c>
      <c r="C17" s="295" t="s">
        <v>897</v>
      </c>
      <c r="D17" s="45"/>
      <c r="E17" s="45"/>
      <c r="F17" s="45"/>
      <c r="G17" s="45"/>
      <c r="H17" s="45"/>
      <c r="I17" s="45"/>
    </row>
    <row r="18" spans="2:32" x14ac:dyDescent="0.3">
      <c r="B18" s="111" t="s">
        <v>750</v>
      </c>
      <c r="C18" s="245" t="s">
        <v>799</v>
      </c>
      <c r="D18" s="45"/>
      <c r="E18" s="45"/>
      <c r="F18" s="45"/>
      <c r="G18" s="45"/>
      <c r="H18" s="45"/>
      <c r="I18" s="45"/>
    </row>
    <row r="19" spans="2:32" ht="57.6" x14ac:dyDescent="0.3">
      <c r="B19" s="107" t="s">
        <v>751</v>
      </c>
      <c r="C19" s="301" t="s">
        <v>959</v>
      </c>
      <c r="D19" s="74"/>
      <c r="E19" s="45"/>
      <c r="F19" s="45"/>
      <c r="G19" s="45"/>
      <c r="H19" s="45"/>
      <c r="I19" s="45"/>
    </row>
    <row r="20" spans="2:32" ht="28.8" x14ac:dyDescent="0.3">
      <c r="B20" s="107" t="s">
        <v>752</v>
      </c>
      <c r="C20" s="316" t="s">
        <v>753</v>
      </c>
      <c r="D20" s="316" t="s">
        <v>754</v>
      </c>
      <c r="E20" s="316" t="s">
        <v>755</v>
      </c>
      <c r="F20" s="316" t="s">
        <v>756</v>
      </c>
      <c r="G20" s="316" t="s">
        <v>757</v>
      </c>
      <c r="H20" s="316" t="s">
        <v>758</v>
      </c>
      <c r="I20" s="45"/>
    </row>
    <row r="21" spans="2:32" x14ac:dyDescent="0.3">
      <c r="B21" s="111" t="s">
        <v>759</v>
      </c>
      <c r="C21" s="80" t="s">
        <v>801</v>
      </c>
      <c r="D21" s="80" t="s">
        <v>801</v>
      </c>
      <c r="E21" s="80" t="s">
        <v>801</v>
      </c>
      <c r="F21" s="80" t="s">
        <v>801</v>
      </c>
      <c r="G21" s="80" t="s">
        <v>801</v>
      </c>
      <c r="H21" s="80" t="s">
        <v>801</v>
      </c>
      <c r="I21" s="45"/>
    </row>
    <row r="22" spans="2:32" x14ac:dyDescent="0.3">
      <c r="B22" s="111" t="s">
        <v>760</v>
      </c>
      <c r="C22" s="80" t="s">
        <v>804</v>
      </c>
      <c r="D22" s="80" t="s">
        <v>804</v>
      </c>
      <c r="E22" s="80" t="s">
        <v>804</v>
      </c>
      <c r="F22" s="80" t="s">
        <v>804</v>
      </c>
      <c r="G22" s="80" t="s">
        <v>804</v>
      </c>
      <c r="H22" s="80" t="s">
        <v>804</v>
      </c>
      <c r="I22" s="45"/>
    </row>
    <row r="23" spans="2:32" x14ac:dyDescent="0.3">
      <c r="B23" s="111" t="s">
        <v>761</v>
      </c>
      <c r="C23" s="77"/>
      <c r="D23" s="77"/>
      <c r="E23" s="77"/>
      <c r="F23" s="77"/>
      <c r="G23" s="77"/>
      <c r="H23" s="77"/>
      <c r="I23" s="45"/>
    </row>
    <row r="24" spans="2:32" ht="43.2" x14ac:dyDescent="0.3">
      <c r="B24" s="86" t="s">
        <v>762</v>
      </c>
      <c r="C24" s="110" t="s">
        <v>949</v>
      </c>
      <c r="D24" s="181"/>
      <c r="E24" s="181"/>
      <c r="F24" s="45"/>
      <c r="G24" s="45"/>
      <c r="H24" s="45"/>
      <c r="I24" s="45"/>
    </row>
    <row r="25" spans="2:32" s="45" customFormat="1" x14ac:dyDescent="0.3"/>
    <row r="26" spans="2:32" ht="15.6" x14ac:dyDescent="0.3">
      <c r="B26" s="49" t="s">
        <v>763</v>
      </c>
      <c r="C26" s="317"/>
      <c r="D26" s="317"/>
      <c r="E26" s="317"/>
      <c r="F26" s="317"/>
      <c r="G26" s="317"/>
      <c r="H26" s="45"/>
      <c r="I26" s="45"/>
    </row>
    <row r="27" spans="2:32" x14ac:dyDescent="0.3">
      <c r="B27" s="318" t="s">
        <v>764</v>
      </c>
      <c r="C27" s="301">
        <v>10</v>
      </c>
      <c r="D27" s="317"/>
      <c r="E27" s="317"/>
      <c r="F27" s="317"/>
      <c r="G27" s="317"/>
      <c r="H27" s="45"/>
      <c r="I27" s="45"/>
    </row>
    <row r="28" spans="2:32" ht="41.85" customHeight="1" x14ac:dyDescent="0.3">
      <c r="B28" s="318" t="s">
        <v>765</v>
      </c>
      <c r="C28" s="301">
        <v>0</v>
      </c>
      <c r="D28" s="317"/>
      <c r="E28" s="317"/>
      <c r="F28" s="317"/>
      <c r="G28" s="317"/>
      <c r="H28" s="45"/>
      <c r="I28" s="45"/>
    </row>
    <row r="29" spans="2:32" ht="57.6" x14ac:dyDescent="0.3">
      <c r="B29" s="318" t="s">
        <v>766</v>
      </c>
      <c r="C29" s="301">
        <v>0</v>
      </c>
      <c r="D29" s="317"/>
      <c r="E29" s="317"/>
      <c r="F29" s="317"/>
      <c r="G29" s="317"/>
      <c r="H29" s="45"/>
      <c r="I29" s="45"/>
    </row>
    <row r="30" spans="2:32" x14ac:dyDescent="0.3">
      <c r="B30" s="45"/>
      <c r="C30" s="45"/>
      <c r="D30" s="45"/>
      <c r="E30" s="317"/>
      <c r="F30" s="317"/>
      <c r="G30" s="317"/>
      <c r="H30" s="45"/>
      <c r="I30" s="45"/>
    </row>
    <row r="31" spans="2:32" ht="15.6" x14ac:dyDescent="0.3">
      <c r="B31" s="49" t="s">
        <v>767</v>
      </c>
      <c r="C31" s="105"/>
      <c r="D31" s="184"/>
      <c r="E31" s="45"/>
      <c r="F31" s="317"/>
      <c r="G31" s="317"/>
      <c r="H31" s="45"/>
      <c r="I31" s="45"/>
    </row>
    <row r="32" spans="2:32" x14ac:dyDescent="0.3">
      <c r="B32" s="160"/>
      <c r="C32" s="319" t="s">
        <v>768</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474</v>
      </c>
      <c r="AE32" s="323"/>
      <c r="AF32" s="324"/>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5" t="s">
        <v>774</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8"/>
      <c r="AD34" s="108"/>
      <c r="AE34" s="164"/>
      <c r="AF34" s="164"/>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VpfnhliuXgCjhhpgZWRnOyTswJZzQimDaNsiTvCJhUPFXeuJRleI7/EEUmREUvO3lGZUq5nZOsaYYKAakzASsQ==" saltValue="nmzoWCDBTBJXVu3erB5qe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55" workbookViewId="0">
      <selection activeCell="L59" sqref="L59:R63"/>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775</v>
      </c>
    </row>
    <row r="2" spans="1:3" x14ac:dyDescent="0.3">
      <c r="A2" s="328" t="str">
        <f>'Control Devices'!B11</f>
        <v>BIG JOHN A-COMBUSTOR1</v>
      </c>
      <c r="B2" s="328" t="str">
        <f t="shared" si="0"/>
        <v>BIG JOHN A-COMBUSTOR1</v>
      </c>
    </row>
    <row r="3" spans="1:3" x14ac:dyDescent="0.3">
      <c r="A3" s="328">
        <f>'Control Devices'!B12</f>
        <v>0</v>
      </c>
      <c r="B3" s="328" t="str">
        <f t="shared" si="0"/>
        <v/>
      </c>
    </row>
    <row r="4" spans="1:3" x14ac:dyDescent="0.3">
      <c r="A4" s="328">
        <f>'Control Devices'!B13</f>
        <v>0</v>
      </c>
      <c r="B4" s="328" t="str">
        <f t="shared" si="0"/>
        <v/>
      </c>
    </row>
    <row r="5" spans="1:3" x14ac:dyDescent="0.3">
      <c r="A5" s="328">
        <f>'Control Devices'!B14</f>
        <v>0</v>
      </c>
      <c r="B5" s="328" t="str">
        <f t="shared" si="0"/>
        <v/>
      </c>
    </row>
    <row r="6" spans="1:3" x14ac:dyDescent="0.3">
      <c r="A6" s="328">
        <f>'Control Devices'!B15</f>
        <v>0</v>
      </c>
      <c r="B6" s="328" t="str">
        <f t="shared" si="0"/>
        <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q6kjVLqvSA5R6NzLrKmlH+g/mpGKAKSXevmO6H920Ohq9w/0oICh8vVA5n/JE5rJj/OfD+aOHzKh8vntAn162A==" saltValue="Bx7IncWifR3ac+xkzmWfw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3" zoomScale="99" zoomScaleNormal="99" workbookViewId="0"/>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ofSCncs1BlmaKDRoWXII3VQjG3Jul8dsYPdjX9ZPSCDap/FqjuFc7NC3SS/6j34GjzdbhAWaNjUI5E1oXMRPSA==" saltValue="6Ud4SmnrcHsQg2TH/g7rFQ=="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85" workbookViewId="0">
      <selection activeCell="C91" sqref="C9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zgYU/gI0Win9T1V2CafyN3YJG5c7M3mED1CDgmKqklk2+o8zHqJto4y9Kd9z2Ia5hRNSs2HEmsbUeKauR6oxGw==" saltValue="k4IV7DjGu6Sv4B2I0HO1+Q=="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workbookViewId="0">
      <selection activeCell="C99" sqref="C99"/>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7"/>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73114</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984</v>
      </c>
    </row>
    <row r="22" spans="2:3" x14ac:dyDescent="0.3">
      <c r="B22" s="76" t="s">
        <v>309</v>
      </c>
      <c r="C22" s="77">
        <v>17</v>
      </c>
    </row>
    <row r="23" spans="2:3" x14ac:dyDescent="0.3">
      <c r="B23" s="76" t="s">
        <v>310</v>
      </c>
      <c r="C23" s="80" t="s">
        <v>948</v>
      </c>
    </row>
    <row r="24" spans="2:3" x14ac:dyDescent="0.3">
      <c r="B24" s="76" t="s">
        <v>311</v>
      </c>
      <c r="C24" s="80"/>
    </row>
    <row r="25" spans="2:3" x14ac:dyDescent="0.3">
      <c r="B25" s="76" t="s">
        <v>312</v>
      </c>
      <c r="C25" s="77" t="s">
        <v>985</v>
      </c>
    </row>
    <row r="26" spans="2:3" x14ac:dyDescent="0.3">
      <c r="B26" s="76" t="s">
        <v>313</v>
      </c>
      <c r="C26" s="77" t="s">
        <v>986</v>
      </c>
    </row>
    <row r="27" spans="2:3" x14ac:dyDescent="0.3">
      <c r="B27" s="76" t="s">
        <v>314</v>
      </c>
      <c r="C27" s="77" t="s">
        <v>943</v>
      </c>
    </row>
    <row r="28" spans="2:3" x14ac:dyDescent="0.3">
      <c r="B28" s="76" t="s">
        <v>315</v>
      </c>
      <c r="C28" s="77">
        <v>73052</v>
      </c>
    </row>
    <row r="29" spans="2:3" x14ac:dyDescent="0.3">
      <c r="B29" s="76" t="s">
        <v>316</v>
      </c>
      <c r="C29" s="77" t="s">
        <v>987</v>
      </c>
    </row>
    <row r="30" spans="2:3" x14ac:dyDescent="0.3">
      <c r="B30" s="76" t="s">
        <v>317</v>
      </c>
      <c r="C30" s="77">
        <v>34.653030999999999</v>
      </c>
    </row>
    <row r="31" spans="2:3" x14ac:dyDescent="0.3">
      <c r="B31" s="76" t="s">
        <v>318</v>
      </c>
      <c r="C31" s="77">
        <v>-97.700596000000004</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7">
        <v>73114</v>
      </c>
    </row>
    <row r="37" spans="2:3" x14ac:dyDescent="0.3">
      <c r="B37" s="76" t="s">
        <v>301</v>
      </c>
      <c r="C37" s="77" t="s">
        <v>988</v>
      </c>
    </row>
    <row r="38" spans="2:3" x14ac:dyDescent="0.3">
      <c r="B38" s="76" t="s">
        <v>302</v>
      </c>
      <c r="C38" s="77" t="s">
        <v>989</v>
      </c>
    </row>
    <row r="39" spans="2:3" x14ac:dyDescent="0.3">
      <c r="B39" s="76" t="s">
        <v>303</v>
      </c>
      <c r="C39" s="77" t="s">
        <v>990</v>
      </c>
    </row>
    <row r="40" spans="2:3" x14ac:dyDescent="0.3">
      <c r="B40" s="76" t="s">
        <v>304</v>
      </c>
      <c r="C40" s="77"/>
    </row>
    <row r="41" spans="2:3" x14ac:dyDescent="0.3">
      <c r="B41" s="76" t="s">
        <v>305</v>
      </c>
      <c r="C41" s="77" t="s">
        <v>991</v>
      </c>
    </row>
    <row r="42" spans="2:3" x14ac:dyDescent="0.3">
      <c r="B42" s="76" t="s">
        <v>306</v>
      </c>
      <c r="C42" s="77"/>
    </row>
    <row r="43" spans="2:3" x14ac:dyDescent="0.3">
      <c r="B43" s="81"/>
      <c r="C43" s="82"/>
    </row>
    <row r="44" spans="2:3" x14ac:dyDescent="0.3">
      <c r="B44" s="83" t="s">
        <v>319</v>
      </c>
      <c r="C44" s="77" t="s">
        <v>949</v>
      </c>
    </row>
    <row r="45" spans="2:3" x14ac:dyDescent="0.3">
      <c r="B45" s="83" t="s">
        <v>320</v>
      </c>
      <c r="C45" s="77" t="s">
        <v>949</v>
      </c>
    </row>
    <row r="46" spans="2:3" x14ac:dyDescent="0.3">
      <c r="B46" s="81"/>
      <c r="C46" s="82"/>
    </row>
    <row r="47" spans="2:3" x14ac:dyDescent="0.3">
      <c r="B47" s="83" t="s">
        <v>321</v>
      </c>
      <c r="C47" s="77" t="s">
        <v>949</v>
      </c>
    </row>
    <row r="48" spans="2:3" x14ac:dyDescent="0.3">
      <c r="B48" s="84" t="s">
        <v>322</v>
      </c>
      <c r="C48" s="77" t="s">
        <v>992</v>
      </c>
    </row>
    <row r="49" spans="2:3" ht="28.8" x14ac:dyDescent="0.3">
      <c r="B49" s="85" t="s">
        <v>323</v>
      </c>
      <c r="C49" s="77">
        <v>22</v>
      </c>
    </row>
    <row r="50" spans="2:3" ht="28.8" x14ac:dyDescent="0.3">
      <c r="B50" s="85" t="s">
        <v>324</v>
      </c>
      <c r="C50" s="77">
        <v>35</v>
      </c>
    </row>
    <row r="51" spans="2:3" x14ac:dyDescent="0.3">
      <c r="B51" s="86" t="s">
        <v>325</v>
      </c>
      <c r="C51" s="87">
        <v>12</v>
      </c>
    </row>
    <row r="52" spans="2:3" x14ac:dyDescent="0.3">
      <c r="B52" s="88" t="s">
        <v>326</v>
      </c>
      <c r="C52" s="89" t="s">
        <v>791</v>
      </c>
    </row>
    <row r="53" spans="2:3" x14ac:dyDescent="0.3">
      <c r="B53" s="81"/>
      <c r="C53" s="82"/>
    </row>
    <row r="54" spans="2:3" ht="72" x14ac:dyDescent="0.3">
      <c r="B54" s="90" t="s">
        <v>327</v>
      </c>
      <c r="C54" s="91">
        <v>1347866.8</v>
      </c>
    </row>
    <row r="55" spans="2:3" x14ac:dyDescent="0.3">
      <c r="B55" s="92" t="s">
        <v>328</v>
      </c>
      <c r="C55" s="77" t="s">
        <v>949</v>
      </c>
    </row>
    <row r="56" spans="2:3" ht="72" x14ac:dyDescent="0.3">
      <c r="B56" s="86" t="s">
        <v>329</v>
      </c>
      <c r="C56" s="77">
        <v>44436.38</v>
      </c>
    </row>
    <row r="57" spans="2:3" ht="28.8" x14ac:dyDescent="0.3">
      <c r="B57" s="86" t="s">
        <v>330</v>
      </c>
      <c r="C57" s="93">
        <v>26.761666669632998</v>
      </c>
    </row>
    <row r="58" spans="2:3" ht="28.8" x14ac:dyDescent="0.3">
      <c r="B58" s="86" t="s">
        <v>331</v>
      </c>
      <c r="C58" s="77"/>
    </row>
    <row r="60" spans="2:3" ht="15.6" x14ac:dyDescent="0.3">
      <c r="B60" s="94" t="s">
        <v>332</v>
      </c>
      <c r="C60" s="95" t="s">
        <v>333</v>
      </c>
    </row>
    <row r="61" spans="2:3" x14ac:dyDescent="0.3">
      <c r="B61" s="96" t="s">
        <v>38</v>
      </c>
      <c r="C61" s="91" t="s">
        <v>897</v>
      </c>
    </row>
    <row r="62" spans="2:3" x14ac:dyDescent="0.3">
      <c r="B62" s="97" t="s">
        <v>42</v>
      </c>
      <c r="C62" s="77" t="s">
        <v>897</v>
      </c>
    </row>
    <row r="63" spans="2:3" x14ac:dyDescent="0.3">
      <c r="B63" s="98" t="s">
        <v>334</v>
      </c>
      <c r="C63" s="77" t="s">
        <v>949</v>
      </c>
    </row>
    <row r="64" spans="2:3" x14ac:dyDescent="0.3">
      <c r="B64" s="98" t="s">
        <v>50</v>
      </c>
      <c r="C64" s="77" t="s">
        <v>949</v>
      </c>
    </row>
    <row r="65" spans="2:3" x14ac:dyDescent="0.3">
      <c r="B65" s="97" t="s">
        <v>335</v>
      </c>
      <c r="C65" s="77" t="s">
        <v>949</v>
      </c>
    </row>
    <row r="66" spans="2:3" x14ac:dyDescent="0.3">
      <c r="B66" s="97" t="s">
        <v>336</v>
      </c>
      <c r="C66" s="77" t="s">
        <v>949</v>
      </c>
    </row>
    <row r="67" spans="2:3" x14ac:dyDescent="0.3">
      <c r="B67" s="97" t="s">
        <v>337</v>
      </c>
      <c r="C67" s="77" t="s">
        <v>897</v>
      </c>
    </row>
    <row r="68" spans="2:3" x14ac:dyDescent="0.3">
      <c r="B68" s="97" t="s">
        <v>338</v>
      </c>
      <c r="C68" s="77" t="s">
        <v>949</v>
      </c>
    </row>
    <row r="69" spans="2:3" x14ac:dyDescent="0.3">
      <c r="B69" s="97" t="s">
        <v>339</v>
      </c>
      <c r="C69" s="77" t="s">
        <v>949</v>
      </c>
    </row>
    <row r="70" spans="2:3" x14ac:dyDescent="0.3">
      <c r="B70" s="97" t="s">
        <v>340</v>
      </c>
      <c r="C70" s="77" t="s">
        <v>949</v>
      </c>
    </row>
    <row r="71" spans="2:3" x14ac:dyDescent="0.3">
      <c r="B71" s="97" t="s">
        <v>341</v>
      </c>
      <c r="C71" s="77" t="s">
        <v>897</v>
      </c>
    </row>
    <row r="72" spans="2:3" x14ac:dyDescent="0.3">
      <c r="B72" s="97" t="s">
        <v>342</v>
      </c>
      <c r="C72" s="77" t="s">
        <v>897</v>
      </c>
    </row>
    <row r="73" spans="2:3" x14ac:dyDescent="0.3">
      <c r="B73" s="97" t="s">
        <v>70</v>
      </c>
      <c r="C73" s="77" t="s">
        <v>897</v>
      </c>
    </row>
    <row r="74" spans="2:3" x14ac:dyDescent="0.3">
      <c r="B74" s="97" t="s">
        <v>916</v>
      </c>
      <c r="C74" s="77"/>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5"/>
    </row>
    <row r="80" spans="2:3" ht="28.8" x14ac:dyDescent="0.3">
      <c r="B80" s="102" t="s">
        <v>345</v>
      </c>
      <c r="C80" s="103" t="s">
        <v>949</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950</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897</v>
      </c>
    </row>
    <row r="91" spans="2:4" ht="62.1" customHeight="1" x14ac:dyDescent="0.3">
      <c r="B91" s="111" t="s">
        <v>355</v>
      </c>
      <c r="C91" s="110" t="s">
        <v>897</v>
      </c>
    </row>
    <row r="92" spans="2:4" x14ac:dyDescent="0.3">
      <c r="B92" s="111" t="s">
        <v>356</v>
      </c>
      <c r="C92" s="110" t="s">
        <v>949</v>
      </c>
    </row>
    <row r="93" spans="2:4" ht="28.8" x14ac:dyDescent="0.3">
      <c r="B93" s="112" t="s">
        <v>357</v>
      </c>
      <c r="C93" s="110" t="s">
        <v>897</v>
      </c>
      <c r="D93" s="45"/>
    </row>
    <row r="94" spans="2:4" x14ac:dyDescent="0.3">
      <c r="B94" s="111" t="s">
        <v>358</v>
      </c>
      <c r="C94" s="110" t="s">
        <v>897</v>
      </c>
    </row>
    <row r="95" spans="2:4" x14ac:dyDescent="0.3">
      <c r="B95" s="111" t="s">
        <v>359</v>
      </c>
      <c r="C95" s="110" t="s">
        <v>897</v>
      </c>
    </row>
    <row r="96" spans="2:4" x14ac:dyDescent="0.3">
      <c r="B96" s="111" t="s">
        <v>360</v>
      </c>
      <c r="C96" s="110" t="s">
        <v>897</v>
      </c>
    </row>
    <row r="97" spans="2:3" x14ac:dyDescent="0.3">
      <c r="B97" s="111" t="s">
        <v>361</v>
      </c>
      <c r="C97" s="110" t="s">
        <v>949</v>
      </c>
    </row>
    <row r="98" spans="2:3" x14ac:dyDescent="0.3">
      <c r="B98" s="111" t="s">
        <v>362</v>
      </c>
      <c r="C98" s="110" t="s">
        <v>949</v>
      </c>
    </row>
    <row r="99" spans="2:3" x14ac:dyDescent="0.3">
      <c r="B99" s="111" t="s">
        <v>363</v>
      </c>
      <c r="C99" s="110" t="s">
        <v>897</v>
      </c>
    </row>
    <row r="100" spans="2:3" x14ac:dyDescent="0.3">
      <c r="B100" s="111" t="s">
        <v>364</v>
      </c>
      <c r="C100" s="110" t="s">
        <v>949</v>
      </c>
    </row>
    <row r="101" spans="2:3" ht="28.8" x14ac:dyDescent="0.3">
      <c r="B101" s="107" t="s">
        <v>365</v>
      </c>
      <c r="C101" s="110" t="s">
        <v>949</v>
      </c>
    </row>
    <row r="102" spans="2:3" x14ac:dyDescent="0.3">
      <c r="B102" s="113" t="s">
        <v>366</v>
      </c>
      <c r="C102" s="110"/>
    </row>
  </sheetData>
  <sheetProtection algorithmName="SHA-512" hashValue="eKFkzxDyz/4uTvbVYXyUZuvc3q/pl7vyRmCE7CMyu8ytKYeWBunlO0Yt10pnNF6+4x24dtRuQQPUKQKoaPltIA==" saltValue="SXHavM4Y4pn0eDFHvi2IsQ==" spinCount="100000" sheet="1" objects="1" scenarios="1" formatCells="0" formatColumns="0" formatRows="0" insertColumns="0" insertRows="0" insertHyperlinks="0" deleteColumns="0" deleteRows="0" sort="0" autoFilter="0" pivotTables="0"/>
  <conditionalFormatting sqref="C48:C50">
    <cfRule type="expression" dxfId="143" priority="12">
      <formula>NOT($C$47="No")</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FCBAD595-D405-472D-B015-EC424B074812}"/>
  </hyperlinks>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10" sqref="C10"/>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Gulfport Energy</v>
      </c>
    </row>
    <row r="5" spans="2:5" x14ac:dyDescent="0.3">
      <c r="B5" s="114" t="s">
        <v>14</v>
      </c>
      <c r="C5" s="115" t="str">
        <f>Facility!C21</f>
        <v>BIG JOHN A</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43445</v>
      </c>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v>0.85199999999999998</v>
      </c>
      <c r="D13" s="126"/>
    </row>
    <row r="14" spans="2:5" x14ac:dyDescent="0.3">
      <c r="B14" s="127" t="s">
        <v>378</v>
      </c>
      <c r="C14" s="126">
        <v>0.68600000000000005</v>
      </c>
      <c r="D14" s="126"/>
    </row>
    <row r="15" spans="2:5" x14ac:dyDescent="0.3">
      <c r="B15" s="127" t="s">
        <v>379</v>
      </c>
      <c r="C15" s="126">
        <v>6.8029999999999999</v>
      </c>
      <c r="D15" s="126"/>
      <c r="E15" s="128"/>
    </row>
    <row r="16" spans="2:5" x14ac:dyDescent="0.3">
      <c r="B16" s="127" t="s">
        <v>380</v>
      </c>
      <c r="C16" s="126">
        <v>2.17</v>
      </c>
      <c r="D16" s="126"/>
      <c r="E16" s="128"/>
    </row>
    <row r="17" spans="2:5" x14ac:dyDescent="0.3">
      <c r="B17" s="127" t="s">
        <v>381</v>
      </c>
      <c r="C17" s="126">
        <v>0.25800000000000001</v>
      </c>
      <c r="D17" s="126"/>
      <c r="E17" s="128"/>
    </row>
    <row r="18" spans="2:5" x14ac:dyDescent="0.3">
      <c r="B18" s="127" t="s">
        <v>382</v>
      </c>
      <c r="C18" s="126">
        <v>0.621</v>
      </c>
      <c r="D18" s="126"/>
      <c r="E18" s="128"/>
    </row>
    <row r="19" spans="2:5" x14ac:dyDescent="0.3">
      <c r="B19" s="127" t="s">
        <v>383</v>
      </c>
      <c r="C19" s="126">
        <v>0.17100000000000001</v>
      </c>
      <c r="D19" s="126"/>
      <c r="E19" s="128"/>
    </row>
    <row r="20" spans="2:5" x14ac:dyDescent="0.3">
      <c r="B20" s="127" t="s">
        <v>384</v>
      </c>
      <c r="C20" s="126">
        <v>0.23400000000000001</v>
      </c>
      <c r="D20" s="126"/>
      <c r="E20" s="128"/>
    </row>
    <row r="21" spans="2:5" x14ac:dyDescent="0.3">
      <c r="B21" s="127" t="s">
        <v>385</v>
      </c>
      <c r="C21" s="126">
        <v>8.0000000000000002E-3</v>
      </c>
      <c r="D21" s="126"/>
      <c r="E21" s="128"/>
    </row>
    <row r="22" spans="2:5" x14ac:dyDescent="0.3">
      <c r="B22" s="127" t="s">
        <v>386</v>
      </c>
      <c r="C22" s="126">
        <v>0.126</v>
      </c>
      <c r="D22" s="126"/>
      <c r="E22" s="128"/>
    </row>
    <row r="23" spans="2:5" x14ac:dyDescent="0.3">
      <c r="B23" s="127" t="s">
        <v>387</v>
      </c>
      <c r="C23" s="126">
        <v>2.1999999999999999E-2</v>
      </c>
      <c r="D23" s="126"/>
      <c r="E23" s="128"/>
    </row>
    <row r="24" spans="2:5" x14ac:dyDescent="0.3">
      <c r="B24" s="127" t="s">
        <v>388</v>
      </c>
      <c r="C24" s="126">
        <v>0.15</v>
      </c>
      <c r="D24" s="126"/>
      <c r="E24" s="128"/>
    </row>
    <row r="25" spans="2:5" ht="14.85" customHeight="1" x14ac:dyDescent="0.3">
      <c r="B25" s="129" t="s">
        <v>389</v>
      </c>
      <c r="C25" s="126" t="s">
        <v>890</v>
      </c>
      <c r="D25" s="126"/>
      <c r="E25" s="128"/>
    </row>
    <row r="26" spans="2:5" ht="14.85" customHeight="1" x14ac:dyDescent="0.3">
      <c r="B26" s="129" t="s">
        <v>390</v>
      </c>
      <c r="C26" s="126">
        <v>6.0000000000000001E-3</v>
      </c>
      <c r="D26" s="126"/>
      <c r="E26" s="128"/>
    </row>
    <row r="27" spans="2:5" ht="14.85" customHeight="1" x14ac:dyDescent="0.3">
      <c r="B27" s="129" t="s">
        <v>391</v>
      </c>
      <c r="C27" s="126" t="s">
        <v>890</v>
      </c>
      <c r="D27" s="126"/>
      <c r="E27" s="128"/>
    </row>
    <row r="28" spans="2:5" x14ac:dyDescent="0.3">
      <c r="B28" s="129" t="s">
        <v>392</v>
      </c>
      <c r="C28" s="126" t="s">
        <v>890</v>
      </c>
      <c r="D28" s="126"/>
      <c r="E28" s="128"/>
    </row>
    <row r="29" spans="2:5" x14ac:dyDescent="0.3">
      <c r="B29" s="129" t="s">
        <v>393</v>
      </c>
      <c r="C29" s="126">
        <v>1E-3</v>
      </c>
      <c r="D29" s="126"/>
      <c r="E29" s="128"/>
    </row>
    <row r="30" spans="2:5" x14ac:dyDescent="0.3">
      <c r="B30" s="129" t="s">
        <v>394</v>
      </c>
      <c r="C30" s="126" t="s">
        <v>890</v>
      </c>
      <c r="D30" s="126"/>
      <c r="E30" s="128"/>
    </row>
    <row r="31" spans="2:5" x14ac:dyDescent="0.3">
      <c r="B31" s="129" t="s">
        <v>395</v>
      </c>
      <c r="C31" s="126" t="s">
        <v>890</v>
      </c>
      <c r="D31" s="126"/>
      <c r="E31" s="128"/>
    </row>
    <row r="32" spans="2:5" x14ac:dyDescent="0.3">
      <c r="B32" s="129" t="s">
        <v>396</v>
      </c>
      <c r="C32" s="126">
        <v>0.126</v>
      </c>
      <c r="D32" s="126"/>
      <c r="E32" s="128"/>
    </row>
    <row r="33" spans="2:5" x14ac:dyDescent="0.3">
      <c r="B33" s="129" t="s">
        <v>397</v>
      </c>
      <c r="C33" s="126" t="s">
        <v>890</v>
      </c>
      <c r="D33" s="126"/>
      <c r="E33" s="128"/>
    </row>
    <row r="34" spans="2:5" x14ac:dyDescent="0.3">
      <c r="B34" s="129" t="s">
        <v>398</v>
      </c>
      <c r="C34" s="126">
        <v>1.7000000000000001E-2</v>
      </c>
      <c r="D34" s="126"/>
      <c r="E34" s="128"/>
    </row>
    <row r="35" spans="2:5" x14ac:dyDescent="0.3">
      <c r="B35" s="129" t="s">
        <v>399</v>
      </c>
      <c r="C35" s="126">
        <v>4.0000000000000001E-3</v>
      </c>
      <c r="D35" s="126"/>
      <c r="E35" s="128"/>
    </row>
    <row r="36" spans="2:5" x14ac:dyDescent="0.3">
      <c r="B36" s="129" t="s">
        <v>400</v>
      </c>
      <c r="C36" s="126" t="s">
        <v>890</v>
      </c>
      <c r="D36" s="126"/>
      <c r="E36" s="128"/>
    </row>
    <row r="37" spans="2:5" x14ac:dyDescent="0.3">
      <c r="B37" s="129" t="s">
        <v>401</v>
      </c>
      <c r="C37" s="126">
        <v>2E-3</v>
      </c>
      <c r="D37" s="126"/>
      <c r="E37" s="128"/>
    </row>
    <row r="38" spans="2:5" x14ac:dyDescent="0.3">
      <c r="B38" s="129" t="s">
        <v>402</v>
      </c>
      <c r="C38" s="126" t="s">
        <v>890</v>
      </c>
      <c r="D38" s="126"/>
    </row>
    <row r="39" spans="2:5" x14ac:dyDescent="0.3">
      <c r="B39" s="129" t="s">
        <v>403</v>
      </c>
      <c r="C39" s="126" t="s">
        <v>890</v>
      </c>
      <c r="D39" s="126"/>
    </row>
    <row r="40" spans="2:5" x14ac:dyDescent="0.3">
      <c r="B40" s="129" t="s">
        <v>404</v>
      </c>
      <c r="C40" s="126" t="s">
        <v>890</v>
      </c>
      <c r="D40" s="126"/>
    </row>
    <row r="41" spans="2:5" x14ac:dyDescent="0.3">
      <c r="B41" s="129" t="s">
        <v>405</v>
      </c>
      <c r="C41" s="126" t="s">
        <v>890</v>
      </c>
      <c r="D41" s="126"/>
    </row>
    <row r="42" spans="2:5" x14ac:dyDescent="0.3">
      <c r="B42" s="129" t="s">
        <v>406</v>
      </c>
      <c r="C42" s="126" t="s">
        <v>890</v>
      </c>
      <c r="D42" s="126"/>
    </row>
    <row r="43" spans="2:5" x14ac:dyDescent="0.3">
      <c r="B43" s="129" t="s">
        <v>407</v>
      </c>
      <c r="C43" s="126" t="s">
        <v>890</v>
      </c>
      <c r="D43" s="126"/>
    </row>
    <row r="44" spans="2:5" x14ac:dyDescent="0.3">
      <c r="B44" s="129" t="s">
        <v>408</v>
      </c>
      <c r="C44" s="126" t="s">
        <v>890</v>
      </c>
      <c r="D44" s="126"/>
    </row>
    <row r="45" spans="2:5" x14ac:dyDescent="0.3">
      <c r="B45" s="129" t="s">
        <v>409</v>
      </c>
      <c r="C45" s="126" t="s">
        <v>890</v>
      </c>
      <c r="D45" s="126"/>
    </row>
    <row r="46" spans="2:5" x14ac:dyDescent="0.3">
      <c r="B46" s="129" t="s">
        <v>410</v>
      </c>
      <c r="C46" s="126" t="s">
        <v>890</v>
      </c>
      <c r="D46" s="126"/>
    </row>
    <row r="47" spans="2:5" x14ac:dyDescent="0.3">
      <c r="B47" s="129" t="s">
        <v>411</v>
      </c>
      <c r="C47" s="126" t="s">
        <v>890</v>
      </c>
      <c r="D47" s="126"/>
    </row>
    <row r="48" spans="2:5" x14ac:dyDescent="0.3">
      <c r="B48" s="125" t="s">
        <v>412</v>
      </c>
      <c r="C48" s="126" t="s">
        <v>890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MM/dmaXq5LXzEf6zjSbf5Yr7YlS8r/uBN2Gf5qZMi+bBvdfeV9aC6O+lAzUDuFYfgZ1+/IOqxIGzhvtqbjtOXQ==" saltValue="bXLx5bWQp16DynTBM0Bua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tabSelected="1" workbookViewId="0">
      <selection activeCell="I7" sqref="I7"/>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Gulfport Energy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BIG JOHN A</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5" t="s">
        <v>424</v>
      </c>
      <c r="K10" s="135"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ht="28.8" x14ac:dyDescent="0.3">
      <c r="A11" s="10"/>
      <c r="B11" s="80" t="s">
        <v>971</v>
      </c>
      <c r="C11" s="80" t="s">
        <v>961</v>
      </c>
      <c r="D11" s="80" t="s">
        <v>129</v>
      </c>
      <c r="E11" s="80"/>
      <c r="F11" s="80">
        <v>25</v>
      </c>
      <c r="G11" s="80">
        <v>4</v>
      </c>
      <c r="H11" s="80">
        <v>76</v>
      </c>
      <c r="I11" s="80">
        <v>8664</v>
      </c>
      <c r="J11" s="80">
        <v>1370.9117082368798</v>
      </c>
      <c r="K11" s="80">
        <v>4275452.1163690109</v>
      </c>
      <c r="L11" s="80">
        <v>1115</v>
      </c>
      <c r="M11" s="80" t="s">
        <v>890</v>
      </c>
      <c r="N11" s="80">
        <v>30</v>
      </c>
      <c r="O11" s="80" t="s">
        <v>890</v>
      </c>
      <c r="P11" s="80">
        <v>0.99</v>
      </c>
      <c r="Q11" s="80">
        <v>11.7</v>
      </c>
      <c r="R11" s="80"/>
      <c r="S11" s="80"/>
      <c r="T11" s="80"/>
      <c r="U11" s="80"/>
      <c r="V11" s="80"/>
      <c r="W11" s="80"/>
      <c r="X11" s="80"/>
      <c r="Y11" s="80" t="s">
        <v>897</v>
      </c>
      <c r="Z11" s="77" t="s">
        <v>965</v>
      </c>
      <c r="AA11" s="80" t="s">
        <v>949</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BIG JOHN A-COMBUSTOR1</v>
      </c>
      <c r="C32" s="80">
        <v>2017</v>
      </c>
      <c r="D32" s="80" t="s">
        <v>897</v>
      </c>
      <c r="E32" s="145" t="s">
        <v>890</v>
      </c>
      <c r="F32" s="145" t="s">
        <v>890</v>
      </c>
      <c r="G32" s="145" t="s">
        <v>890</v>
      </c>
      <c r="H32" s="146" t="s">
        <v>890</v>
      </c>
      <c r="I32" s="146" t="s">
        <v>890</v>
      </c>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0"/>
      <c r="D33" s="80"/>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zG8TGXHLTgKQU4MVQSDFm2P3fE+EzfCRdEAYe8pmYIHaR8pe+jMHqeNYoTcqcoUeI1mycy2fXNAR/JCQ9Q7CmA==" saltValue="Oi2ZqTHmnQ/gHjm2shDGNg=="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4" workbookViewId="0">
      <selection activeCell="G18" sqref="G18"/>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Gulfport Energy</v>
      </c>
    </row>
    <row r="6" spans="2:14" x14ac:dyDescent="0.3">
      <c r="B6" s="114" t="s">
        <v>14</v>
      </c>
      <c r="C6" s="115" t="str">
        <f>Facility!C21</f>
        <v>BIG JOHN A</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t="s">
        <v>871</v>
      </c>
      <c r="E12" s="164" t="s">
        <v>871</v>
      </c>
      <c r="F12" s="164" t="s">
        <v>871</v>
      </c>
      <c r="G12" s="164" t="s">
        <v>871</v>
      </c>
      <c r="H12" s="164" t="s">
        <v>871</v>
      </c>
      <c r="I12" s="164" t="s">
        <v>871</v>
      </c>
      <c r="J12" s="164" t="s">
        <v>871</v>
      </c>
      <c r="K12" s="164" t="s">
        <v>871</v>
      </c>
      <c r="L12" s="165"/>
      <c r="M12" s="166" t="s">
        <v>791</v>
      </c>
      <c r="N12" s="167"/>
    </row>
    <row r="13" spans="2:14" s="10" customFormat="1" ht="28.8" x14ac:dyDescent="0.3">
      <c r="B13" s="163" t="s">
        <v>390</v>
      </c>
      <c r="C13" s="164" t="s">
        <v>868</v>
      </c>
      <c r="D13" s="164" t="s">
        <v>868</v>
      </c>
      <c r="E13" s="164" t="s">
        <v>871</v>
      </c>
      <c r="F13" s="164" t="s">
        <v>871</v>
      </c>
      <c r="G13" s="164" t="s">
        <v>871</v>
      </c>
      <c r="H13" s="164" t="s">
        <v>868</v>
      </c>
      <c r="I13" s="164" t="s">
        <v>871</v>
      </c>
      <c r="J13" s="164" t="s">
        <v>871</v>
      </c>
      <c r="K13" s="164" t="s">
        <v>871</v>
      </c>
      <c r="L13" s="165"/>
      <c r="M13" s="166" t="s">
        <v>791</v>
      </c>
    </row>
    <row r="14" spans="2:14" s="10" customFormat="1" ht="28.8" x14ac:dyDescent="0.3">
      <c r="B14" s="163" t="s">
        <v>391</v>
      </c>
      <c r="C14" s="164" t="s">
        <v>871</v>
      </c>
      <c r="D14" s="164" t="s">
        <v>871</v>
      </c>
      <c r="E14" s="164" t="s">
        <v>871</v>
      </c>
      <c r="F14" s="164" t="s">
        <v>871</v>
      </c>
      <c r="G14" s="164" t="s">
        <v>871</v>
      </c>
      <c r="H14" s="164" t="s">
        <v>871</v>
      </c>
      <c r="I14" s="164" t="s">
        <v>871</v>
      </c>
      <c r="J14" s="164" t="s">
        <v>871</v>
      </c>
      <c r="K14" s="164" t="s">
        <v>871</v>
      </c>
      <c r="L14" s="165"/>
      <c r="M14" s="166" t="s">
        <v>791</v>
      </c>
    </row>
    <row r="15" spans="2:14" s="10" customFormat="1" ht="28.8" x14ac:dyDescent="0.3">
      <c r="B15" s="163" t="s">
        <v>392</v>
      </c>
      <c r="C15" s="164" t="s">
        <v>871</v>
      </c>
      <c r="D15" s="164" t="s">
        <v>871</v>
      </c>
      <c r="E15" s="164" t="s">
        <v>871</v>
      </c>
      <c r="F15" s="164" t="s">
        <v>871</v>
      </c>
      <c r="G15" s="164" t="s">
        <v>871</v>
      </c>
      <c r="H15" s="164" t="s">
        <v>871</v>
      </c>
      <c r="I15" s="164" t="s">
        <v>871</v>
      </c>
      <c r="J15" s="164" t="s">
        <v>871</v>
      </c>
      <c r="K15" s="164" t="s">
        <v>871</v>
      </c>
      <c r="L15" s="165"/>
      <c r="M15" s="166" t="s">
        <v>791</v>
      </c>
    </row>
    <row r="16" spans="2:14" s="10" customFormat="1" ht="28.8" x14ac:dyDescent="0.3">
      <c r="B16" s="163" t="s">
        <v>393</v>
      </c>
      <c r="C16" s="164" t="s">
        <v>868</v>
      </c>
      <c r="D16" s="164" t="s">
        <v>868</v>
      </c>
      <c r="E16" s="164" t="s">
        <v>871</v>
      </c>
      <c r="F16" s="164" t="s">
        <v>871</v>
      </c>
      <c r="G16" s="164" t="s">
        <v>871</v>
      </c>
      <c r="H16" s="164" t="s">
        <v>868</v>
      </c>
      <c r="I16" s="164" t="s">
        <v>871</v>
      </c>
      <c r="J16" s="164" t="s">
        <v>871</v>
      </c>
      <c r="K16" s="164" t="s">
        <v>871</v>
      </c>
      <c r="L16" s="165"/>
      <c r="M16" s="166" t="s">
        <v>791</v>
      </c>
    </row>
    <row r="17" spans="2:13" s="10" customFormat="1" ht="28.8" x14ac:dyDescent="0.3">
      <c r="B17" s="163" t="s">
        <v>394</v>
      </c>
      <c r="C17" s="164" t="s">
        <v>871</v>
      </c>
      <c r="D17" s="164" t="s">
        <v>871</v>
      </c>
      <c r="E17" s="164" t="s">
        <v>871</v>
      </c>
      <c r="F17" s="164" t="s">
        <v>871</v>
      </c>
      <c r="G17" s="164" t="s">
        <v>871</v>
      </c>
      <c r="H17" s="164" t="s">
        <v>871</v>
      </c>
      <c r="I17" s="164" t="s">
        <v>871</v>
      </c>
      <c r="J17" s="164" t="s">
        <v>871</v>
      </c>
      <c r="K17" s="164" t="s">
        <v>871</v>
      </c>
      <c r="L17" s="165"/>
      <c r="M17" s="166" t="s">
        <v>791</v>
      </c>
    </row>
    <row r="18" spans="2:13" s="10" customFormat="1" ht="28.8" x14ac:dyDescent="0.3">
      <c r="B18" s="163" t="s">
        <v>395</v>
      </c>
      <c r="C18" s="164" t="s">
        <v>871</v>
      </c>
      <c r="D18" s="164" t="s">
        <v>871</v>
      </c>
      <c r="E18" s="164" t="s">
        <v>871</v>
      </c>
      <c r="F18" s="164" t="s">
        <v>871</v>
      </c>
      <c r="G18" s="164" t="s">
        <v>871</v>
      </c>
      <c r="H18" s="164" t="s">
        <v>871</v>
      </c>
      <c r="I18" s="164" t="s">
        <v>871</v>
      </c>
      <c r="J18" s="164" t="s">
        <v>871</v>
      </c>
      <c r="K18" s="164" t="s">
        <v>871</v>
      </c>
      <c r="L18" s="165"/>
      <c r="M18" s="166" t="s">
        <v>791</v>
      </c>
    </row>
    <row r="19" spans="2:13" s="10" customFormat="1" ht="28.8" x14ac:dyDescent="0.3">
      <c r="B19" s="163" t="s">
        <v>396</v>
      </c>
      <c r="C19" s="164" t="s">
        <v>868</v>
      </c>
      <c r="D19" s="164" t="s">
        <v>868</v>
      </c>
      <c r="E19" s="164" t="s">
        <v>871</v>
      </c>
      <c r="F19" s="164" t="s">
        <v>871</v>
      </c>
      <c r="G19" s="164" t="s">
        <v>871</v>
      </c>
      <c r="H19" s="164" t="s">
        <v>868</v>
      </c>
      <c r="I19" s="164" t="s">
        <v>871</v>
      </c>
      <c r="J19" s="164" t="s">
        <v>871</v>
      </c>
      <c r="K19" s="164" t="s">
        <v>871</v>
      </c>
      <c r="L19" s="165"/>
      <c r="M19" s="166" t="s">
        <v>791</v>
      </c>
    </row>
    <row r="20" spans="2:13" s="10" customFormat="1" ht="28.8" x14ac:dyDescent="0.3">
      <c r="B20" s="163" t="s">
        <v>397</v>
      </c>
      <c r="C20" s="164" t="s">
        <v>871</v>
      </c>
      <c r="D20" s="164" t="s">
        <v>871</v>
      </c>
      <c r="E20" s="164" t="s">
        <v>871</v>
      </c>
      <c r="F20" s="164" t="s">
        <v>871</v>
      </c>
      <c r="G20" s="164" t="s">
        <v>871</v>
      </c>
      <c r="H20" s="164" t="s">
        <v>871</v>
      </c>
      <c r="I20" s="164" t="s">
        <v>871</v>
      </c>
      <c r="J20" s="164" t="s">
        <v>871</v>
      </c>
      <c r="K20" s="164" t="s">
        <v>871</v>
      </c>
      <c r="L20" s="165"/>
      <c r="M20" s="166" t="s">
        <v>791</v>
      </c>
    </row>
    <row r="21" spans="2:13" s="10" customFormat="1" ht="28.8" x14ac:dyDescent="0.3">
      <c r="B21" s="163" t="s">
        <v>398</v>
      </c>
      <c r="C21" s="164" t="s">
        <v>868</v>
      </c>
      <c r="D21" s="164" t="s">
        <v>868</v>
      </c>
      <c r="E21" s="164" t="s">
        <v>871</v>
      </c>
      <c r="F21" s="164" t="s">
        <v>871</v>
      </c>
      <c r="G21" s="164" t="s">
        <v>871</v>
      </c>
      <c r="H21" s="164" t="s">
        <v>868</v>
      </c>
      <c r="I21" s="164" t="s">
        <v>871</v>
      </c>
      <c r="J21" s="164" t="s">
        <v>871</v>
      </c>
      <c r="K21" s="164" t="s">
        <v>871</v>
      </c>
      <c r="L21" s="165"/>
      <c r="M21" s="166" t="s">
        <v>791</v>
      </c>
    </row>
    <row r="22" spans="2:13" s="10" customFormat="1" ht="28.8" x14ac:dyDescent="0.3">
      <c r="B22" s="163" t="s">
        <v>399</v>
      </c>
      <c r="C22" s="164" t="s">
        <v>868</v>
      </c>
      <c r="D22" s="164" t="s">
        <v>868</v>
      </c>
      <c r="E22" s="164" t="s">
        <v>871</v>
      </c>
      <c r="F22" s="164" t="s">
        <v>871</v>
      </c>
      <c r="G22" s="164" t="s">
        <v>871</v>
      </c>
      <c r="H22" s="164" t="s">
        <v>868</v>
      </c>
      <c r="I22" s="164" t="s">
        <v>871</v>
      </c>
      <c r="J22" s="164" t="s">
        <v>871</v>
      </c>
      <c r="K22" s="164" t="s">
        <v>871</v>
      </c>
      <c r="L22" s="165"/>
      <c r="M22" s="166" t="s">
        <v>791</v>
      </c>
    </row>
    <row r="23" spans="2:13" s="10" customFormat="1" ht="28.8" x14ac:dyDescent="0.3">
      <c r="B23" s="163" t="s">
        <v>400</v>
      </c>
      <c r="C23" s="164" t="s">
        <v>868</v>
      </c>
      <c r="D23" s="164" t="s">
        <v>868</v>
      </c>
      <c r="E23" s="164" t="s">
        <v>871</v>
      </c>
      <c r="F23" s="164" t="s">
        <v>871</v>
      </c>
      <c r="G23" s="164" t="s">
        <v>871</v>
      </c>
      <c r="H23" s="164" t="s">
        <v>868</v>
      </c>
      <c r="I23" s="164" t="s">
        <v>871</v>
      </c>
      <c r="J23" s="164" t="s">
        <v>871</v>
      </c>
      <c r="K23" s="164" t="s">
        <v>871</v>
      </c>
      <c r="L23" s="165"/>
      <c r="M23" s="166" t="s">
        <v>791</v>
      </c>
    </row>
    <row r="24" spans="2:13" s="10" customFormat="1" ht="28.8" x14ac:dyDescent="0.3">
      <c r="B24" s="163" t="s">
        <v>401</v>
      </c>
      <c r="C24" s="164" t="s">
        <v>868</v>
      </c>
      <c r="D24" s="164" t="s">
        <v>868</v>
      </c>
      <c r="E24" s="164" t="s">
        <v>871</v>
      </c>
      <c r="F24" s="164" t="s">
        <v>871</v>
      </c>
      <c r="G24" s="164" t="s">
        <v>871</v>
      </c>
      <c r="H24" s="164" t="s">
        <v>868</v>
      </c>
      <c r="I24" s="164" t="s">
        <v>871</v>
      </c>
      <c r="J24" s="164" t="s">
        <v>871</v>
      </c>
      <c r="K24" s="164" t="s">
        <v>871</v>
      </c>
      <c r="L24" s="165"/>
      <c r="M24" s="166" t="s">
        <v>791</v>
      </c>
    </row>
    <row r="25" spans="2:13" s="10" customFormat="1" ht="28.8" x14ac:dyDescent="0.3">
      <c r="B25" s="163" t="s">
        <v>402</v>
      </c>
      <c r="C25" s="164" t="s">
        <v>868</v>
      </c>
      <c r="D25" s="164" t="s">
        <v>868</v>
      </c>
      <c r="E25" s="164" t="s">
        <v>871</v>
      </c>
      <c r="F25" s="164" t="s">
        <v>871</v>
      </c>
      <c r="G25" s="164" t="s">
        <v>871</v>
      </c>
      <c r="H25" s="164" t="s">
        <v>868</v>
      </c>
      <c r="I25" s="164" t="s">
        <v>871</v>
      </c>
      <c r="J25" s="164" t="s">
        <v>871</v>
      </c>
      <c r="K25" s="164" t="s">
        <v>871</v>
      </c>
      <c r="L25" s="165"/>
      <c r="M25" s="166" t="s">
        <v>791</v>
      </c>
    </row>
    <row r="26" spans="2:13" s="10" customFormat="1" ht="28.8" x14ac:dyDescent="0.3">
      <c r="B26" s="163" t="s">
        <v>403</v>
      </c>
      <c r="C26" s="164" t="s">
        <v>871</v>
      </c>
      <c r="D26" s="164" t="s">
        <v>871</v>
      </c>
      <c r="E26" s="164" t="s">
        <v>871</v>
      </c>
      <c r="F26" s="164" t="s">
        <v>871</v>
      </c>
      <c r="G26" s="164" t="s">
        <v>871</v>
      </c>
      <c r="H26" s="164" t="s">
        <v>871</v>
      </c>
      <c r="I26" s="164" t="s">
        <v>871</v>
      </c>
      <c r="J26" s="164" t="s">
        <v>871</v>
      </c>
      <c r="K26" s="164" t="s">
        <v>871</v>
      </c>
      <c r="L26" s="165"/>
      <c r="M26" s="166" t="s">
        <v>791</v>
      </c>
    </row>
    <row r="27" spans="2:13" s="10" customFormat="1" ht="28.8" x14ac:dyDescent="0.3">
      <c r="B27" s="163" t="s">
        <v>404</v>
      </c>
      <c r="C27" s="164" t="s">
        <v>871</v>
      </c>
      <c r="D27" s="164" t="s">
        <v>871</v>
      </c>
      <c r="E27" s="164" t="s">
        <v>871</v>
      </c>
      <c r="F27" s="164" t="s">
        <v>871</v>
      </c>
      <c r="G27" s="164" t="s">
        <v>871</v>
      </c>
      <c r="H27" s="164" t="s">
        <v>871</v>
      </c>
      <c r="I27" s="164" t="s">
        <v>871</v>
      </c>
      <c r="J27" s="164" t="s">
        <v>871</v>
      </c>
      <c r="K27" s="164" t="s">
        <v>871</v>
      </c>
      <c r="L27" s="165"/>
      <c r="M27" s="166" t="s">
        <v>791</v>
      </c>
    </row>
    <row r="28" spans="2:13" s="10" customFormat="1" ht="28.8" x14ac:dyDescent="0.3">
      <c r="B28" s="163" t="s">
        <v>405</v>
      </c>
      <c r="C28" s="164" t="s">
        <v>871</v>
      </c>
      <c r="D28" s="164" t="s">
        <v>871</v>
      </c>
      <c r="E28" s="164" t="s">
        <v>871</v>
      </c>
      <c r="F28" s="164" t="s">
        <v>871</v>
      </c>
      <c r="G28" s="164" t="s">
        <v>871</v>
      </c>
      <c r="H28" s="164" t="s">
        <v>871</v>
      </c>
      <c r="I28" s="164" t="s">
        <v>871</v>
      </c>
      <c r="J28" s="164" t="s">
        <v>871</v>
      </c>
      <c r="K28" s="164" t="s">
        <v>871</v>
      </c>
      <c r="L28" s="165"/>
      <c r="M28" s="166" t="s">
        <v>791</v>
      </c>
    </row>
    <row r="29" spans="2:13" s="10" customFormat="1" ht="28.8" x14ac:dyDescent="0.3">
      <c r="B29" s="163" t="s">
        <v>406</v>
      </c>
      <c r="C29" s="164" t="s">
        <v>871</v>
      </c>
      <c r="D29" s="164" t="s">
        <v>871</v>
      </c>
      <c r="E29" s="164" t="s">
        <v>871</v>
      </c>
      <c r="F29" s="164" t="s">
        <v>871</v>
      </c>
      <c r="G29" s="164" t="s">
        <v>871</v>
      </c>
      <c r="H29" s="164" t="s">
        <v>871</v>
      </c>
      <c r="I29" s="164" t="s">
        <v>871</v>
      </c>
      <c r="J29" s="164" t="s">
        <v>871</v>
      </c>
      <c r="K29" s="164" t="s">
        <v>871</v>
      </c>
      <c r="L29" s="165"/>
      <c r="M29" s="166" t="s">
        <v>791</v>
      </c>
    </row>
    <row r="30" spans="2:13" s="10" customFormat="1" ht="28.8" x14ac:dyDescent="0.3">
      <c r="B30" s="163" t="s">
        <v>407</v>
      </c>
      <c r="C30" s="164" t="s">
        <v>871</v>
      </c>
      <c r="D30" s="164" t="s">
        <v>871</v>
      </c>
      <c r="E30" s="164" t="s">
        <v>871</v>
      </c>
      <c r="F30" s="164" t="s">
        <v>871</v>
      </c>
      <c r="G30" s="164" t="s">
        <v>871</v>
      </c>
      <c r="H30" s="164" t="s">
        <v>871</v>
      </c>
      <c r="I30" s="164" t="s">
        <v>871</v>
      </c>
      <c r="J30" s="164" t="s">
        <v>871</v>
      </c>
      <c r="K30" s="164" t="s">
        <v>871</v>
      </c>
      <c r="L30" s="165"/>
      <c r="M30" s="166" t="s">
        <v>791</v>
      </c>
    </row>
    <row r="31" spans="2:13" s="10" customFormat="1" ht="28.8" x14ac:dyDescent="0.3">
      <c r="B31" s="163" t="s">
        <v>408</v>
      </c>
      <c r="C31" s="164" t="s">
        <v>871</v>
      </c>
      <c r="D31" s="164" t="s">
        <v>871</v>
      </c>
      <c r="E31" s="164" t="s">
        <v>871</v>
      </c>
      <c r="F31" s="164" t="s">
        <v>871</v>
      </c>
      <c r="G31" s="164" t="s">
        <v>871</v>
      </c>
      <c r="H31" s="164" t="s">
        <v>871</v>
      </c>
      <c r="I31" s="164" t="s">
        <v>871</v>
      </c>
      <c r="J31" s="164" t="s">
        <v>871</v>
      </c>
      <c r="K31" s="164" t="s">
        <v>871</v>
      </c>
      <c r="L31" s="165"/>
      <c r="M31" s="166" t="s">
        <v>791</v>
      </c>
    </row>
    <row r="32" spans="2:13" s="10" customFormat="1" ht="28.8" x14ac:dyDescent="0.3">
      <c r="B32" s="163" t="s">
        <v>409</v>
      </c>
      <c r="C32" s="164" t="s">
        <v>871</v>
      </c>
      <c r="D32" s="164" t="s">
        <v>871</v>
      </c>
      <c r="E32" s="164" t="s">
        <v>871</v>
      </c>
      <c r="F32" s="164" t="s">
        <v>871</v>
      </c>
      <c r="G32" s="164" t="s">
        <v>871</v>
      </c>
      <c r="H32" s="164" t="s">
        <v>871</v>
      </c>
      <c r="I32" s="164" t="s">
        <v>871</v>
      </c>
      <c r="J32" s="164" t="s">
        <v>871</v>
      </c>
      <c r="K32" s="164" t="s">
        <v>871</v>
      </c>
      <c r="L32" s="165"/>
      <c r="M32" s="166" t="s">
        <v>791</v>
      </c>
    </row>
    <row r="33" spans="2:13" s="10" customFormat="1" ht="28.8" x14ac:dyDescent="0.3">
      <c r="B33" s="163" t="s">
        <v>410</v>
      </c>
      <c r="C33" s="164" t="s">
        <v>871</v>
      </c>
      <c r="D33" s="164" t="s">
        <v>871</v>
      </c>
      <c r="E33" s="164" t="s">
        <v>871</v>
      </c>
      <c r="F33" s="164" t="s">
        <v>871</v>
      </c>
      <c r="G33" s="164" t="s">
        <v>871</v>
      </c>
      <c r="H33" s="164" t="s">
        <v>871</v>
      </c>
      <c r="I33" s="164" t="s">
        <v>871</v>
      </c>
      <c r="J33" s="164" t="s">
        <v>871</v>
      </c>
      <c r="K33" s="164" t="s">
        <v>871</v>
      </c>
      <c r="L33" s="165"/>
      <c r="M33" s="166" t="s">
        <v>791</v>
      </c>
    </row>
    <row r="34" spans="2:13" s="10" customFormat="1" ht="28.8" x14ac:dyDescent="0.3">
      <c r="B34" s="163" t="s">
        <v>411</v>
      </c>
      <c r="C34" s="164" t="s">
        <v>871</v>
      </c>
      <c r="D34" s="164" t="s">
        <v>871</v>
      </c>
      <c r="E34" s="164" t="s">
        <v>871</v>
      </c>
      <c r="F34" s="164" t="s">
        <v>871</v>
      </c>
      <c r="G34" s="164" t="s">
        <v>871</v>
      </c>
      <c r="H34" s="164" t="s">
        <v>871</v>
      </c>
      <c r="I34" s="164" t="s">
        <v>871</v>
      </c>
      <c r="J34" s="164" t="s">
        <v>871</v>
      </c>
      <c r="K34" s="164" t="s">
        <v>871</v>
      </c>
      <c r="L34" s="165"/>
      <c r="M34" s="166" t="s">
        <v>791</v>
      </c>
    </row>
    <row r="35" spans="2:13" s="10" customFormat="1" ht="28.8" x14ac:dyDescent="0.3">
      <c r="B35" s="168" t="s">
        <v>412</v>
      </c>
      <c r="C35" s="164" t="s">
        <v>871</v>
      </c>
      <c r="D35" s="164" t="s">
        <v>871</v>
      </c>
      <c r="E35" s="164" t="s">
        <v>871</v>
      </c>
      <c r="F35" s="164" t="s">
        <v>871</v>
      </c>
      <c r="G35" s="164" t="s">
        <v>871</v>
      </c>
      <c r="H35" s="164" t="s">
        <v>871</v>
      </c>
      <c r="I35" s="164" t="s">
        <v>871</v>
      </c>
      <c r="J35" s="164" t="s">
        <v>871</v>
      </c>
      <c r="K35" s="164" t="s">
        <v>871</v>
      </c>
      <c r="L35" s="165"/>
      <c r="M35" s="166" t="s">
        <v>791</v>
      </c>
    </row>
    <row r="36" spans="2:13" s="10" customFormat="1" x14ac:dyDescent="0.3">
      <c r="B36" s="169" t="s">
        <v>80</v>
      </c>
      <c r="C36" s="164"/>
      <c r="D36" s="164"/>
      <c r="E36" s="164"/>
      <c r="F36" s="164"/>
      <c r="G36" s="164"/>
      <c r="H36" s="164"/>
      <c r="I36" s="164"/>
      <c r="J36" s="170"/>
      <c r="K36" s="170"/>
      <c r="L36" s="165"/>
      <c r="M36" s="170"/>
    </row>
    <row r="37" spans="2:13" s="10" customFormat="1" x14ac:dyDescent="0.3">
      <c r="B37" s="169" t="s">
        <v>80</v>
      </c>
      <c r="C37" s="164"/>
      <c r="D37" s="164"/>
      <c r="E37" s="164"/>
      <c r="F37" s="164"/>
      <c r="G37" s="164"/>
      <c r="H37" s="164"/>
      <c r="I37" s="164"/>
      <c r="J37" s="170"/>
      <c r="K37" s="170"/>
      <c r="L37" s="165"/>
      <c r="M37" s="170"/>
    </row>
    <row r="38" spans="2:13" s="10" customFormat="1" x14ac:dyDescent="0.3">
      <c r="B38" s="169" t="s">
        <v>80</v>
      </c>
      <c r="C38" s="164"/>
      <c r="D38" s="164"/>
      <c r="E38" s="164"/>
      <c r="F38" s="164"/>
      <c r="G38" s="164"/>
      <c r="H38" s="164"/>
      <c r="I38" s="164"/>
      <c r="J38" s="170"/>
      <c r="K38" s="170"/>
      <c r="L38" s="165"/>
      <c r="M38" s="170"/>
    </row>
    <row r="39" spans="2:13" s="10" customFormat="1" x14ac:dyDescent="0.3">
      <c r="B39" s="169" t="s">
        <v>80</v>
      </c>
      <c r="C39" s="164"/>
      <c r="D39" s="164"/>
      <c r="E39" s="164"/>
      <c r="F39" s="164"/>
      <c r="G39" s="164"/>
      <c r="H39" s="164"/>
      <c r="I39" s="164"/>
      <c r="J39" s="170"/>
      <c r="K39" s="170"/>
      <c r="L39" s="165"/>
      <c r="M39" s="170"/>
    </row>
    <row r="40" spans="2:13" s="10" customFormat="1" x14ac:dyDescent="0.3">
      <c r="B40" s="169" t="s">
        <v>80</v>
      </c>
      <c r="C40" s="164"/>
      <c r="D40" s="164"/>
      <c r="E40" s="164"/>
      <c r="F40" s="164"/>
      <c r="G40" s="164"/>
      <c r="H40" s="164"/>
      <c r="I40" s="164"/>
      <c r="J40" s="170"/>
      <c r="K40" s="170"/>
      <c r="L40" s="165"/>
      <c r="M40" s="170"/>
    </row>
    <row r="41" spans="2:13" ht="86.4" x14ac:dyDescent="0.3">
      <c r="G41" s="37" t="s">
        <v>466</v>
      </c>
    </row>
  </sheetData>
  <sheetProtection algorithmName="SHA-512" hashValue="rfQQVAmCA8hrI4xHSa6f0RWwvS7E0Loty0eFIknwuD6p7rTkwn2st3b9Fl4/SFR9lNHe39iw2YD/GbuynMVNzw==" saltValue="D58TAOBGsDRPE9SoKJXcZ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zoomScale="70" zoomScaleNormal="70" workbookViewId="0">
      <selection activeCell="B14" sqref="B14"/>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Gulfport Energy</v>
      </c>
      <c r="D5" s="116"/>
    </row>
    <row r="6" spans="2:86" x14ac:dyDescent="0.3">
      <c r="B6" s="114" t="s">
        <v>14</v>
      </c>
      <c r="C6" s="115" t="str">
        <f>Facility!C21</f>
        <v>BIG JOHN A</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1</v>
      </c>
      <c r="D9" s="175"/>
      <c r="I9" s="176"/>
      <c r="CC9" s="156"/>
      <c r="CF9" s="156"/>
    </row>
    <row r="10" spans="2:86" ht="30" customHeight="1" x14ac:dyDescent="0.3">
      <c r="B10" s="177" t="s">
        <v>470</v>
      </c>
      <c r="C10" s="178">
        <v>4</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ht="28.8" x14ac:dyDescent="0.3">
      <c r="B14" s="202" t="s">
        <v>972</v>
      </c>
      <c r="C14" s="202" t="s">
        <v>113</v>
      </c>
      <c r="D14" s="202"/>
      <c r="E14" s="202" t="s">
        <v>819</v>
      </c>
      <c r="F14" s="202"/>
      <c r="G14" s="202" t="s">
        <v>952</v>
      </c>
      <c r="H14" s="202" t="s">
        <v>897</v>
      </c>
      <c r="I14" s="202" t="s">
        <v>964</v>
      </c>
      <c r="J14" s="203">
        <v>1.3343896770183186</v>
      </c>
      <c r="K14" s="203">
        <v>0.1306101095626418</v>
      </c>
      <c r="L14" s="204"/>
      <c r="M14" s="204">
        <v>2.5214270949321057E-3</v>
      </c>
      <c r="N14" s="204"/>
      <c r="O14" s="204"/>
      <c r="P14" s="204">
        <v>2.5049978740758808E-4</v>
      </c>
      <c r="Q14" s="204"/>
      <c r="R14" s="204"/>
      <c r="S14" s="204">
        <v>5.5885941074468912E-2</v>
      </c>
      <c r="T14" s="204"/>
      <c r="U14" s="204">
        <v>4.414065320391812E-3</v>
      </c>
      <c r="V14" s="204">
        <v>1.2063990516456317E-3</v>
      </c>
      <c r="W14" s="204">
        <v>1.438458366932718E-3</v>
      </c>
      <c r="X14" s="204">
        <v>4.1843381069111689E-4</v>
      </c>
      <c r="Y14" s="204">
        <v>1.0200245562416012E-3</v>
      </c>
      <c r="Z14" s="204"/>
      <c r="AA14" s="204"/>
      <c r="AB14" s="204"/>
      <c r="AC14" s="204"/>
      <c r="AD14" s="204"/>
      <c r="AE14" s="204"/>
      <c r="AF14" s="204"/>
      <c r="AG14" s="204"/>
      <c r="AH14" s="204"/>
      <c r="AI14" s="204"/>
      <c r="AJ14" s="204">
        <v>6.5716790695778779E-2</v>
      </c>
      <c r="AK14" s="204" t="s">
        <v>954</v>
      </c>
      <c r="AL14" s="204" t="s">
        <v>955</v>
      </c>
      <c r="AM14" s="204"/>
      <c r="AN14" s="204" t="s">
        <v>897</v>
      </c>
      <c r="AO14" s="204" t="s">
        <v>971</v>
      </c>
      <c r="AP14" s="203">
        <v>2.6687793540366371E-2</v>
      </c>
      <c r="AQ14" s="203">
        <v>2.6122021912528362E-3</v>
      </c>
      <c r="AR14" s="204"/>
      <c r="AS14" s="204">
        <v>5.0428541898642115E-5</v>
      </c>
      <c r="AT14" s="204"/>
      <c r="AU14" s="204"/>
      <c r="AV14" s="204">
        <v>5.0099957481517618E-6</v>
      </c>
      <c r="AW14" s="204"/>
      <c r="AX14" s="204"/>
      <c r="AY14" s="204">
        <v>1.1177188214893782E-3</v>
      </c>
      <c r="AZ14" s="204"/>
      <c r="BA14" s="204">
        <v>8.8281306407836241E-5</v>
      </c>
      <c r="BB14" s="204">
        <v>2.4127981032912636E-5</v>
      </c>
      <c r="BC14" s="204">
        <v>2.8769167338654362E-5</v>
      </c>
      <c r="BD14" s="204">
        <v>8.3686762138223386E-6</v>
      </c>
      <c r="BE14" s="204">
        <v>2.0400491124832024E-5</v>
      </c>
      <c r="BF14" s="204"/>
      <c r="BG14" s="204"/>
      <c r="BH14" s="204"/>
      <c r="BI14" s="204"/>
      <c r="BJ14" s="204"/>
      <c r="BK14" s="204"/>
      <c r="BL14" s="204"/>
      <c r="BM14" s="204"/>
      <c r="BN14" s="204"/>
      <c r="BO14" s="204"/>
      <c r="BP14" s="204">
        <v>1.3143358139155756E-3</v>
      </c>
      <c r="BQ14" s="202" t="s">
        <v>897</v>
      </c>
      <c r="BR14" s="205" t="s">
        <v>993</v>
      </c>
      <c r="BS14" s="205"/>
      <c r="BT14" s="205" t="s">
        <v>949</v>
      </c>
      <c r="BU14" s="205" t="s">
        <v>956</v>
      </c>
      <c r="BV14" s="205" t="s">
        <v>949</v>
      </c>
      <c r="BW14" s="205" t="s">
        <v>970</v>
      </c>
      <c r="BX14" s="164" t="s">
        <v>949</v>
      </c>
      <c r="BY14" s="205"/>
      <c r="BZ14" s="205">
        <v>12600</v>
      </c>
      <c r="CA14" s="206">
        <v>12.49870208086114</v>
      </c>
      <c r="CB14" s="206">
        <v>0</v>
      </c>
      <c r="CC14" s="206">
        <v>0</v>
      </c>
      <c r="CD14" s="206">
        <v>12.49870208086114</v>
      </c>
      <c r="CE14" s="206">
        <v>0</v>
      </c>
      <c r="CF14" s="206">
        <v>5</v>
      </c>
      <c r="CG14" s="206">
        <v>12.49870208086114</v>
      </c>
      <c r="CH14" s="207">
        <v>0</v>
      </c>
    </row>
    <row r="15" spans="2:86" s="10" customFormat="1" ht="28.8" x14ac:dyDescent="0.3">
      <c r="B15" s="202" t="s">
        <v>973</v>
      </c>
      <c r="C15" s="202" t="s">
        <v>113</v>
      </c>
      <c r="D15" s="202"/>
      <c r="E15" s="202" t="s">
        <v>819</v>
      </c>
      <c r="F15" s="202"/>
      <c r="G15" s="202" t="s">
        <v>952</v>
      </c>
      <c r="H15" s="202" t="s">
        <v>897</v>
      </c>
      <c r="I15" s="202" t="s">
        <v>964</v>
      </c>
      <c r="J15" s="203"/>
      <c r="K15" s="203"/>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t="s">
        <v>954</v>
      </c>
      <c r="AL15" s="204" t="s">
        <v>955</v>
      </c>
      <c r="AM15" s="204"/>
      <c r="AN15" s="204" t="s">
        <v>897</v>
      </c>
      <c r="AO15" s="204" t="s">
        <v>971</v>
      </c>
      <c r="AP15" s="203"/>
      <c r="AQ15" s="203"/>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2" t="s">
        <v>897</v>
      </c>
      <c r="BR15" s="205" t="s">
        <v>993</v>
      </c>
      <c r="BS15" s="205"/>
      <c r="BT15" s="205" t="s">
        <v>949</v>
      </c>
      <c r="BU15" s="205" t="s">
        <v>956</v>
      </c>
      <c r="BV15" s="205" t="s">
        <v>949</v>
      </c>
      <c r="BW15" s="205" t="s">
        <v>970</v>
      </c>
      <c r="BX15" s="164" t="s">
        <v>949</v>
      </c>
      <c r="BY15" s="205"/>
      <c r="BZ15" s="205">
        <v>12600</v>
      </c>
      <c r="CA15" s="206">
        <v>12.49870208086114</v>
      </c>
      <c r="CB15" s="206">
        <v>0</v>
      </c>
      <c r="CC15" s="206">
        <v>0</v>
      </c>
      <c r="CD15" s="206">
        <v>12.49870208086114</v>
      </c>
      <c r="CE15" s="206">
        <v>0</v>
      </c>
      <c r="CF15" s="206">
        <v>5</v>
      </c>
      <c r="CG15" s="206">
        <v>12.49870208086114</v>
      </c>
      <c r="CH15" s="207">
        <v>0</v>
      </c>
    </row>
    <row r="16" spans="2:86" s="10" customFormat="1" ht="28.8" x14ac:dyDescent="0.3">
      <c r="B16" s="202" t="s">
        <v>974</v>
      </c>
      <c r="C16" s="202" t="s">
        <v>951</v>
      </c>
      <c r="D16" s="202"/>
      <c r="E16" s="202" t="s">
        <v>819</v>
      </c>
      <c r="F16" s="202"/>
      <c r="G16" s="202" t="s">
        <v>952</v>
      </c>
      <c r="H16" s="202" t="s">
        <v>897</v>
      </c>
      <c r="I16" s="202" t="s">
        <v>964</v>
      </c>
      <c r="J16" s="202">
        <v>0.18306388294066511</v>
      </c>
      <c r="K16" s="202">
        <v>0.35107857858419333</v>
      </c>
      <c r="L16" s="204"/>
      <c r="M16" s="204">
        <v>1.8173343946406241E-3</v>
      </c>
      <c r="N16" s="204"/>
      <c r="O16" s="204"/>
      <c r="P16" s="204">
        <v>1.8402683157523817E-4</v>
      </c>
      <c r="Q16" s="204"/>
      <c r="R16" s="204"/>
      <c r="S16" s="204">
        <v>1.5051406425581814E-3</v>
      </c>
      <c r="T16" s="204"/>
      <c r="U16" s="204">
        <v>3.2925360786520723E-3</v>
      </c>
      <c r="V16" s="204">
        <v>3.2367238813081334E-5</v>
      </c>
      <c r="W16" s="204">
        <v>1.0899165156178729E-3</v>
      </c>
      <c r="X16" s="204">
        <v>3.1846548995857543E-4</v>
      </c>
      <c r="Y16" s="204">
        <v>7.7145102565929742E-4</v>
      </c>
      <c r="Z16" s="204"/>
      <c r="AA16" s="204"/>
      <c r="AB16" s="204"/>
      <c r="AC16" s="204"/>
      <c r="AD16" s="204"/>
      <c r="AE16" s="204"/>
      <c r="AF16" s="204"/>
      <c r="AG16" s="204"/>
      <c r="AH16" s="204"/>
      <c r="AI16" s="204"/>
      <c r="AJ16" s="204">
        <v>7.921321701857071E-3</v>
      </c>
      <c r="AK16" s="204" t="s">
        <v>954</v>
      </c>
      <c r="AL16" s="204" t="s">
        <v>955</v>
      </c>
      <c r="AM16" s="204"/>
      <c r="AN16" s="204" t="s">
        <v>897</v>
      </c>
      <c r="AO16" s="204" t="s">
        <v>971</v>
      </c>
      <c r="AP16" s="202">
        <v>3.6612776588133022E-3</v>
      </c>
      <c r="AQ16" s="202">
        <v>7.0215715716838668E-3</v>
      </c>
      <c r="AR16" s="204"/>
      <c r="AS16" s="204">
        <v>3.6346687892812483E-5</v>
      </c>
      <c r="AT16" s="204"/>
      <c r="AU16" s="204"/>
      <c r="AV16" s="204">
        <v>3.6805366315047636E-6</v>
      </c>
      <c r="AW16" s="204"/>
      <c r="AX16" s="204"/>
      <c r="AY16" s="204">
        <v>3.0102812851163631E-5</v>
      </c>
      <c r="AZ16" s="204"/>
      <c r="BA16" s="204">
        <v>6.5850721573041445E-5</v>
      </c>
      <c r="BB16" s="204">
        <v>6.473447762616267E-7</v>
      </c>
      <c r="BC16" s="204">
        <v>2.1798330312357456E-5</v>
      </c>
      <c r="BD16" s="204">
        <v>6.3693097991715087E-6</v>
      </c>
      <c r="BE16" s="204">
        <v>1.5429020513185948E-5</v>
      </c>
      <c r="BF16" s="204"/>
      <c r="BG16" s="204"/>
      <c r="BH16" s="204"/>
      <c r="BI16" s="204"/>
      <c r="BJ16" s="204"/>
      <c r="BK16" s="204"/>
      <c r="BL16" s="204"/>
      <c r="BM16" s="204"/>
      <c r="BN16" s="204"/>
      <c r="BO16" s="204"/>
      <c r="BP16" s="204">
        <v>1.5842643403714141E-4</v>
      </c>
      <c r="BQ16" s="202" t="s">
        <v>897</v>
      </c>
      <c r="BR16" s="205" t="s">
        <v>993</v>
      </c>
      <c r="BS16" s="205"/>
      <c r="BT16" s="205" t="s">
        <v>949</v>
      </c>
      <c r="BU16" s="205" t="s">
        <v>956</v>
      </c>
      <c r="BV16" s="205" t="s">
        <v>949</v>
      </c>
      <c r="BW16" s="205" t="s">
        <v>970</v>
      </c>
      <c r="BX16" s="164" t="s">
        <v>949</v>
      </c>
      <c r="BY16" s="205"/>
      <c r="BZ16" s="205">
        <v>12600</v>
      </c>
      <c r="CA16" s="206">
        <v>0</v>
      </c>
      <c r="CB16" s="206">
        <v>36.50000007494031</v>
      </c>
      <c r="CC16" s="206">
        <v>0</v>
      </c>
      <c r="CD16" s="206">
        <v>36.50000007494031</v>
      </c>
      <c r="CE16" s="206">
        <v>0</v>
      </c>
      <c r="CF16" s="206">
        <v>5</v>
      </c>
      <c r="CG16" s="206">
        <v>36.50000007494031</v>
      </c>
      <c r="CH16" s="207">
        <v>0</v>
      </c>
    </row>
    <row r="17" spans="2:86" s="10" customFormat="1" ht="28.8" x14ac:dyDescent="0.3">
      <c r="B17" s="202" t="s">
        <v>975</v>
      </c>
      <c r="C17" s="202" t="s">
        <v>951</v>
      </c>
      <c r="D17" s="202"/>
      <c r="E17" s="202" t="s">
        <v>819</v>
      </c>
      <c r="F17" s="202"/>
      <c r="G17" s="202" t="s">
        <v>952</v>
      </c>
      <c r="H17" s="202" t="s">
        <v>897</v>
      </c>
      <c r="I17" s="202" t="s">
        <v>964</v>
      </c>
      <c r="J17" s="202"/>
      <c r="K17" s="202"/>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t="s">
        <v>954</v>
      </c>
      <c r="AL17" s="204" t="s">
        <v>955</v>
      </c>
      <c r="AM17" s="204"/>
      <c r="AN17" s="204" t="s">
        <v>897</v>
      </c>
      <c r="AO17" s="204" t="s">
        <v>971</v>
      </c>
      <c r="AP17" s="202"/>
      <c r="AQ17" s="202"/>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2" t="s">
        <v>897</v>
      </c>
      <c r="BR17" s="205" t="s">
        <v>993</v>
      </c>
      <c r="BS17" s="205"/>
      <c r="BT17" s="205" t="s">
        <v>949</v>
      </c>
      <c r="BU17" s="205" t="s">
        <v>956</v>
      </c>
      <c r="BV17" s="205" t="s">
        <v>949</v>
      </c>
      <c r="BW17" s="205" t="s">
        <v>970</v>
      </c>
      <c r="BX17" s="164" t="s">
        <v>949</v>
      </c>
      <c r="BY17" s="205"/>
      <c r="BZ17" s="205">
        <v>12600</v>
      </c>
      <c r="CA17" s="206">
        <v>0</v>
      </c>
      <c r="CB17" s="206">
        <v>36.50000007494031</v>
      </c>
      <c r="CC17" s="206">
        <v>0</v>
      </c>
      <c r="CD17" s="206">
        <v>36.50000007494031</v>
      </c>
      <c r="CE17" s="206">
        <v>0</v>
      </c>
      <c r="CF17" s="206">
        <v>5</v>
      </c>
      <c r="CG17" s="206">
        <v>36.50000007494031</v>
      </c>
      <c r="CH17" s="206">
        <v>0</v>
      </c>
    </row>
    <row r="18" spans="2:86" s="10" customFormat="1" ht="28.8" x14ac:dyDescent="0.3">
      <c r="B18" s="202" t="s">
        <v>972</v>
      </c>
      <c r="C18" s="202" t="s">
        <v>113</v>
      </c>
      <c r="D18" s="202"/>
      <c r="E18" s="202" t="s">
        <v>819</v>
      </c>
      <c r="F18" s="202"/>
      <c r="G18" s="202" t="s">
        <v>953</v>
      </c>
      <c r="H18" s="202" t="s">
        <v>897</v>
      </c>
      <c r="I18" s="202" t="s">
        <v>964</v>
      </c>
      <c r="J18" s="203">
        <v>4.8197232018374807</v>
      </c>
      <c r="K18" s="203">
        <v>0.15189390211925294</v>
      </c>
      <c r="L18" s="204"/>
      <c r="M18" s="204">
        <v>8.6521901438861119E-3</v>
      </c>
      <c r="N18" s="204"/>
      <c r="O18" s="204"/>
      <c r="P18" s="204">
        <v>8.1107612136459414E-4</v>
      </c>
      <c r="Q18" s="204"/>
      <c r="R18" s="204"/>
      <c r="S18" s="204">
        <v>0.190447208440159</v>
      </c>
      <c r="T18" s="204"/>
      <c r="U18" s="204">
        <v>1.4703091528531245E-2</v>
      </c>
      <c r="V18" s="204">
        <v>4.0366164210084406E-3</v>
      </c>
      <c r="W18" s="204">
        <v>4.6482531329315215E-3</v>
      </c>
      <c r="X18" s="204">
        <v>1.3496881989789125E-3</v>
      </c>
      <c r="Y18" s="204">
        <v>3.2985649339526092E-3</v>
      </c>
      <c r="Z18" s="204"/>
      <c r="AA18" s="204"/>
      <c r="AB18" s="204"/>
      <c r="AC18" s="204"/>
      <c r="AD18" s="204"/>
      <c r="AE18" s="204"/>
      <c r="AF18" s="204"/>
      <c r="AG18" s="204"/>
      <c r="AH18" s="204"/>
      <c r="AI18" s="204"/>
      <c r="AJ18" s="204">
        <v>0.22329843578788092</v>
      </c>
      <c r="AK18" s="204" t="s">
        <v>954</v>
      </c>
      <c r="AL18" s="204" t="s">
        <v>955</v>
      </c>
      <c r="AM18" s="204"/>
      <c r="AN18" s="204" t="s">
        <v>897</v>
      </c>
      <c r="AO18" s="204" t="s">
        <v>971</v>
      </c>
      <c r="AP18" s="203">
        <v>9.6394464036749616E-2</v>
      </c>
      <c r="AQ18" s="203">
        <v>3.0378780423850589E-3</v>
      </c>
      <c r="AR18" s="204"/>
      <c r="AS18" s="204">
        <v>1.7304380287772224E-4</v>
      </c>
      <c r="AT18" s="204"/>
      <c r="AU18" s="204"/>
      <c r="AV18" s="204">
        <v>1.6221522427291883E-5</v>
      </c>
      <c r="AW18" s="204"/>
      <c r="AX18" s="204"/>
      <c r="AY18" s="204">
        <v>3.8089441688031801E-3</v>
      </c>
      <c r="AZ18" s="204"/>
      <c r="BA18" s="204">
        <v>2.9406183057062489E-4</v>
      </c>
      <c r="BB18" s="204">
        <v>8.0732328420168813E-5</v>
      </c>
      <c r="BC18" s="204">
        <v>9.2965062658630429E-5</v>
      </c>
      <c r="BD18" s="204">
        <v>2.699376397957825E-5</v>
      </c>
      <c r="BE18" s="204">
        <v>6.597129867905219E-5</v>
      </c>
      <c r="BF18" s="204"/>
      <c r="BG18" s="204"/>
      <c r="BH18" s="204"/>
      <c r="BI18" s="204"/>
      <c r="BJ18" s="204"/>
      <c r="BK18" s="204"/>
      <c r="BL18" s="204"/>
      <c r="BM18" s="204"/>
      <c r="BN18" s="204"/>
      <c r="BO18" s="204"/>
      <c r="BP18" s="204">
        <v>4.4659687157576188E-3</v>
      </c>
      <c r="BQ18" s="202" t="s">
        <v>897</v>
      </c>
      <c r="BR18" s="205" t="s">
        <v>993</v>
      </c>
      <c r="BS18" s="205"/>
      <c r="BT18" s="205" t="s">
        <v>949</v>
      </c>
      <c r="BU18" s="205" t="s">
        <v>956</v>
      </c>
      <c r="BV18" s="205" t="s">
        <v>949</v>
      </c>
      <c r="BW18" s="205" t="s">
        <v>970</v>
      </c>
      <c r="BX18" s="164" t="s">
        <v>949</v>
      </c>
      <c r="BY18" s="205"/>
      <c r="BZ18" s="205">
        <v>12600</v>
      </c>
      <c r="CA18" s="206">
        <v>12.49870208086114</v>
      </c>
      <c r="CB18" s="206">
        <v>0</v>
      </c>
      <c r="CC18" s="206">
        <v>0</v>
      </c>
      <c r="CD18" s="206">
        <v>12.49870208086114</v>
      </c>
      <c r="CE18" s="206">
        <v>0</v>
      </c>
      <c r="CF18" s="206">
        <v>5</v>
      </c>
      <c r="CG18" s="206">
        <v>12.49870208086114</v>
      </c>
      <c r="CH18" s="207">
        <v>0</v>
      </c>
    </row>
    <row r="19" spans="2:86" s="10" customFormat="1" ht="28.8" x14ac:dyDescent="0.3">
      <c r="B19" s="202" t="s">
        <v>973</v>
      </c>
      <c r="C19" s="202" t="s">
        <v>113</v>
      </c>
      <c r="D19" s="202"/>
      <c r="E19" s="202" t="s">
        <v>819</v>
      </c>
      <c r="F19" s="202"/>
      <c r="G19" s="202" t="s">
        <v>953</v>
      </c>
      <c r="H19" s="202" t="s">
        <v>897</v>
      </c>
      <c r="I19" s="202" t="s">
        <v>964</v>
      </c>
      <c r="J19" s="202"/>
      <c r="K19" s="202"/>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t="s">
        <v>954</v>
      </c>
      <c r="AL19" s="204" t="s">
        <v>955</v>
      </c>
      <c r="AM19" s="204"/>
      <c r="AN19" s="204" t="s">
        <v>897</v>
      </c>
      <c r="AO19" s="204" t="s">
        <v>971</v>
      </c>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2" t="s">
        <v>897</v>
      </c>
      <c r="BR19" s="205" t="s">
        <v>993</v>
      </c>
      <c r="BS19" s="205"/>
      <c r="BT19" s="205" t="s">
        <v>949</v>
      </c>
      <c r="BU19" s="205" t="s">
        <v>956</v>
      </c>
      <c r="BV19" s="205" t="s">
        <v>949</v>
      </c>
      <c r="BW19" s="205" t="s">
        <v>970</v>
      </c>
      <c r="BX19" s="164" t="s">
        <v>949</v>
      </c>
      <c r="BY19" s="205"/>
      <c r="BZ19" s="205">
        <v>12600</v>
      </c>
      <c r="CA19" s="206">
        <v>12.49870208086114</v>
      </c>
      <c r="CB19" s="206">
        <v>0</v>
      </c>
      <c r="CC19" s="206">
        <v>0</v>
      </c>
      <c r="CD19" s="206">
        <v>12.49870208086114</v>
      </c>
      <c r="CE19" s="206">
        <v>0</v>
      </c>
      <c r="CF19" s="206">
        <v>5</v>
      </c>
      <c r="CG19" s="206">
        <v>12.49870208086114</v>
      </c>
      <c r="CH19" s="207">
        <v>0</v>
      </c>
    </row>
    <row r="20" spans="2:86" s="10" customFormat="1" ht="28.8" x14ac:dyDescent="0.3">
      <c r="B20" s="202" t="s">
        <v>974</v>
      </c>
      <c r="C20" s="202" t="s">
        <v>951</v>
      </c>
      <c r="D20" s="202"/>
      <c r="E20" s="202" t="s">
        <v>819</v>
      </c>
      <c r="F20" s="202"/>
      <c r="G20" s="202" t="s">
        <v>953</v>
      </c>
      <c r="H20" s="202" t="s">
        <v>897</v>
      </c>
      <c r="I20" s="202" t="s">
        <v>964</v>
      </c>
      <c r="J20" s="202">
        <v>8.3176501348630943E-2</v>
      </c>
      <c r="K20" s="202">
        <v>5.9904964362345381E-2</v>
      </c>
      <c r="L20" s="204"/>
      <c r="M20" s="204">
        <v>1.3361290904503323E-2</v>
      </c>
      <c r="N20" s="204"/>
      <c r="O20" s="204"/>
      <c r="P20" s="204">
        <v>1.3175434589732329E-3</v>
      </c>
      <c r="Q20" s="204"/>
      <c r="R20" s="204"/>
      <c r="S20" s="204">
        <v>4.8545396508828758E-5</v>
      </c>
      <c r="T20" s="204"/>
      <c r="U20" s="204">
        <v>2.4297514368115981E-2</v>
      </c>
      <c r="V20" s="204">
        <v>1.3787714541079491E-6</v>
      </c>
      <c r="W20" s="204">
        <v>8.0102543128076249E-3</v>
      </c>
      <c r="X20" s="204">
        <v>2.2932722187990386E-3</v>
      </c>
      <c r="Y20" s="204">
        <v>5.7169820940085872E-3</v>
      </c>
      <c r="Z20" s="204"/>
      <c r="AA20" s="204"/>
      <c r="AB20" s="204"/>
      <c r="AC20" s="204"/>
      <c r="AD20" s="204"/>
      <c r="AE20" s="204"/>
      <c r="AF20" s="204"/>
      <c r="AG20" s="204"/>
      <c r="AH20" s="204"/>
      <c r="AI20" s="204"/>
      <c r="AJ20" s="204">
        <v>4.7036527212363094E-2</v>
      </c>
      <c r="AK20" s="204" t="s">
        <v>954</v>
      </c>
      <c r="AL20" s="204" t="s">
        <v>955</v>
      </c>
      <c r="AM20" s="204"/>
      <c r="AN20" s="204" t="s">
        <v>897</v>
      </c>
      <c r="AO20" s="204" t="s">
        <v>971</v>
      </c>
      <c r="AP20" s="202">
        <v>1.6635300269726189E-3</v>
      </c>
      <c r="AQ20" s="202">
        <v>1.1980992872469077E-3</v>
      </c>
      <c r="AR20" s="204"/>
      <c r="AS20" s="204">
        <v>2.6722581809006645E-4</v>
      </c>
      <c r="AT20" s="204"/>
      <c r="AU20" s="204"/>
      <c r="AV20" s="204">
        <v>2.6350869179464659E-5</v>
      </c>
      <c r="AW20" s="204"/>
      <c r="AX20" s="204"/>
      <c r="AY20" s="204">
        <v>9.7090793017657509E-7</v>
      </c>
      <c r="AZ20" s="204"/>
      <c r="BA20" s="204">
        <v>4.8595028736231962E-4</v>
      </c>
      <c r="BB20" s="204">
        <v>2.7575429082158981E-8</v>
      </c>
      <c r="BC20" s="204">
        <v>1.6020508625615249E-4</v>
      </c>
      <c r="BD20" s="204">
        <v>4.5865444375980771E-5</v>
      </c>
      <c r="BE20" s="204">
        <v>1.1433964188017174E-4</v>
      </c>
      <c r="BF20" s="204"/>
      <c r="BG20" s="204"/>
      <c r="BH20" s="204"/>
      <c r="BI20" s="204"/>
      <c r="BJ20" s="204"/>
      <c r="BK20" s="204"/>
      <c r="BL20" s="204"/>
      <c r="BM20" s="204"/>
      <c r="BN20" s="204"/>
      <c r="BO20" s="204"/>
      <c r="BP20" s="204">
        <v>9.4073054424726192E-4</v>
      </c>
      <c r="BQ20" s="202" t="s">
        <v>897</v>
      </c>
      <c r="BR20" s="205" t="s">
        <v>993</v>
      </c>
      <c r="BS20" s="205"/>
      <c r="BT20" s="205" t="s">
        <v>949</v>
      </c>
      <c r="BU20" s="205" t="s">
        <v>956</v>
      </c>
      <c r="BV20" s="205" t="s">
        <v>949</v>
      </c>
      <c r="BW20" s="205" t="s">
        <v>970</v>
      </c>
      <c r="BX20" s="164" t="s">
        <v>949</v>
      </c>
      <c r="BY20" s="205"/>
      <c r="BZ20" s="205">
        <v>12600</v>
      </c>
      <c r="CA20" s="206">
        <v>0</v>
      </c>
      <c r="CB20" s="206">
        <v>36.50000007494031</v>
      </c>
      <c r="CC20" s="206">
        <v>0</v>
      </c>
      <c r="CD20" s="206">
        <v>36.50000007494031</v>
      </c>
      <c r="CE20" s="206">
        <v>0</v>
      </c>
      <c r="CF20" s="206">
        <v>5</v>
      </c>
      <c r="CG20" s="206">
        <v>36.50000007494031</v>
      </c>
      <c r="CH20" s="207">
        <v>0</v>
      </c>
    </row>
    <row r="21" spans="2:86" s="10" customFormat="1" ht="28.8" x14ac:dyDescent="0.3">
      <c r="B21" s="202" t="s">
        <v>975</v>
      </c>
      <c r="C21" s="202" t="s">
        <v>951</v>
      </c>
      <c r="D21" s="202"/>
      <c r="E21" s="202" t="s">
        <v>819</v>
      </c>
      <c r="F21" s="202"/>
      <c r="G21" s="202" t="s">
        <v>953</v>
      </c>
      <c r="H21" s="202" t="s">
        <v>897</v>
      </c>
      <c r="I21" s="202" t="s">
        <v>964</v>
      </c>
      <c r="J21" s="202"/>
      <c r="K21" s="202"/>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t="s">
        <v>954</v>
      </c>
      <c r="AL21" s="204" t="s">
        <v>955</v>
      </c>
      <c r="AM21" s="204"/>
      <c r="AN21" s="204" t="s">
        <v>897</v>
      </c>
      <c r="AO21" s="204" t="s">
        <v>971</v>
      </c>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2" t="s">
        <v>897</v>
      </c>
      <c r="BR21" s="205" t="s">
        <v>993</v>
      </c>
      <c r="BS21" s="205"/>
      <c r="BT21" s="205" t="s">
        <v>949</v>
      </c>
      <c r="BU21" s="205" t="s">
        <v>956</v>
      </c>
      <c r="BV21" s="205" t="s">
        <v>949</v>
      </c>
      <c r="BW21" s="205" t="s">
        <v>970</v>
      </c>
      <c r="BX21" s="164" t="s">
        <v>949</v>
      </c>
      <c r="BY21" s="205"/>
      <c r="BZ21" s="205">
        <v>12600</v>
      </c>
      <c r="CA21" s="206">
        <v>0</v>
      </c>
      <c r="CB21" s="206">
        <v>36.50000007494031</v>
      </c>
      <c r="CC21" s="206">
        <v>0</v>
      </c>
      <c r="CD21" s="206">
        <v>36.50000007494031</v>
      </c>
      <c r="CE21" s="206">
        <v>0</v>
      </c>
      <c r="CF21" s="206">
        <v>5</v>
      </c>
      <c r="CG21" s="206">
        <v>36.50000007494031</v>
      </c>
      <c r="CH21" s="207">
        <v>0</v>
      </c>
    </row>
    <row r="22" spans="2:86" s="10" customFormat="1" ht="28.8" x14ac:dyDescent="0.3">
      <c r="B22" s="202" t="s">
        <v>976</v>
      </c>
      <c r="C22" s="202" t="s">
        <v>113</v>
      </c>
      <c r="D22" s="202" t="s">
        <v>963</v>
      </c>
      <c r="E22" s="202" t="s">
        <v>819</v>
      </c>
      <c r="F22" s="202"/>
      <c r="G22" s="202" t="s">
        <v>952</v>
      </c>
      <c r="H22" s="202" t="s">
        <v>949</v>
      </c>
      <c r="I22" s="202"/>
      <c r="J22" s="202">
        <v>22.826789581201368</v>
      </c>
      <c r="K22" s="202">
        <v>3.8211473090589205</v>
      </c>
      <c r="L22" s="204"/>
      <c r="M22" s="204">
        <v>4.3794413775750017E-2</v>
      </c>
      <c r="N22" s="204"/>
      <c r="O22" s="204"/>
      <c r="P22" s="204">
        <v>4.5146086932450254E-3</v>
      </c>
      <c r="Q22" s="204"/>
      <c r="R22" s="204"/>
      <c r="S22" s="204">
        <v>0.97487700030377322</v>
      </c>
      <c r="T22" s="204"/>
      <c r="U22" s="204">
        <v>7.8112470869134407E-2</v>
      </c>
      <c r="V22" s="204">
        <v>2.1296580877088977E-2</v>
      </c>
      <c r="W22" s="204">
        <v>2.595812922284528E-2</v>
      </c>
      <c r="X22" s="204">
        <v>7.5598382250295099E-3</v>
      </c>
      <c r="Y22" s="204">
        <v>1.8398290997815772E-2</v>
      </c>
      <c r="Z22" s="204"/>
      <c r="AA22" s="204"/>
      <c r="AB22" s="204"/>
      <c r="AC22" s="204"/>
      <c r="AD22" s="204"/>
      <c r="AE22" s="204"/>
      <c r="AF22" s="204"/>
      <c r="AG22" s="204"/>
      <c r="AH22" s="204"/>
      <c r="AI22" s="204"/>
      <c r="AJ22" s="204">
        <v>1.1485532037418369</v>
      </c>
      <c r="AK22" s="204" t="s">
        <v>954</v>
      </c>
      <c r="AL22" s="204"/>
      <c r="AM22" s="204"/>
      <c r="AN22" s="204" t="s">
        <v>897</v>
      </c>
      <c r="AO22" s="204" t="s">
        <v>971</v>
      </c>
      <c r="AP22" s="204">
        <v>0.45653579162402735</v>
      </c>
      <c r="AQ22" s="204">
        <v>7.6422946181178411E-2</v>
      </c>
      <c r="AR22" s="204"/>
      <c r="AS22" s="204">
        <v>8.7588827551500037E-4</v>
      </c>
      <c r="AT22" s="204"/>
      <c r="AU22" s="204"/>
      <c r="AV22" s="204">
        <v>9.0292173864900513E-5</v>
      </c>
      <c r="AW22" s="204"/>
      <c r="AX22" s="204"/>
      <c r="AY22" s="204">
        <v>1.9497540006075464E-2</v>
      </c>
      <c r="AZ22" s="204"/>
      <c r="BA22" s="204">
        <v>1.5622494173826882E-3</v>
      </c>
      <c r="BB22" s="204">
        <v>4.2593161754177954E-4</v>
      </c>
      <c r="BC22" s="204">
        <v>5.191625844569056E-4</v>
      </c>
      <c r="BD22" s="204">
        <v>1.511967645005902E-4</v>
      </c>
      <c r="BE22" s="204">
        <v>3.6796581995631546E-4</v>
      </c>
      <c r="BF22" s="204"/>
      <c r="BG22" s="204"/>
      <c r="BH22" s="204"/>
      <c r="BI22" s="204"/>
      <c r="BJ22" s="204"/>
      <c r="BK22" s="204"/>
      <c r="BL22" s="204"/>
      <c r="BM22" s="204"/>
      <c r="BN22" s="204"/>
      <c r="BO22" s="204"/>
      <c r="BP22" s="204">
        <v>2.2971064074836737E-2</v>
      </c>
      <c r="BQ22" s="202" t="s">
        <v>949</v>
      </c>
      <c r="BR22" s="205"/>
      <c r="BS22" s="205" t="s">
        <v>960</v>
      </c>
      <c r="BT22" s="205" t="s">
        <v>949</v>
      </c>
      <c r="BU22" s="205" t="s">
        <v>956</v>
      </c>
      <c r="BV22" s="205" t="s">
        <v>949</v>
      </c>
      <c r="BW22" s="205" t="s">
        <v>970</v>
      </c>
      <c r="BX22" s="164" t="s">
        <v>949</v>
      </c>
      <c r="BY22" s="205"/>
      <c r="BZ22" s="205">
        <v>1644.3</v>
      </c>
      <c r="CA22" s="206">
        <v>25.268972564152776</v>
      </c>
      <c r="CB22" s="206">
        <v>0</v>
      </c>
      <c r="CC22" s="206">
        <v>1.3113731317125847</v>
      </c>
      <c r="CD22" s="206">
        <v>25.268972564152776</v>
      </c>
      <c r="CE22" s="206">
        <v>3</v>
      </c>
      <c r="CF22" s="206" t="s">
        <v>890</v>
      </c>
      <c r="CG22" s="206">
        <v>25.268972564152776</v>
      </c>
      <c r="CH22" s="207">
        <v>1.3113731317125847</v>
      </c>
    </row>
    <row r="23" spans="2:86" s="10" customFormat="1" ht="28.8" x14ac:dyDescent="0.3">
      <c r="B23" s="202" t="s">
        <v>977</v>
      </c>
      <c r="C23" s="202" t="s">
        <v>796</v>
      </c>
      <c r="D23" s="202" t="s">
        <v>963</v>
      </c>
      <c r="E23" s="202" t="s">
        <v>819</v>
      </c>
      <c r="F23" s="202"/>
      <c r="G23" s="202"/>
      <c r="H23" s="202" t="s">
        <v>949</v>
      </c>
      <c r="I23" s="202"/>
      <c r="J23" s="202">
        <v>0</v>
      </c>
      <c r="K23" s="202">
        <v>0</v>
      </c>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t="s">
        <v>954</v>
      </c>
      <c r="AL23" s="204" t="s">
        <v>955</v>
      </c>
      <c r="AM23" s="204"/>
      <c r="AN23" s="204" t="s">
        <v>949</v>
      </c>
      <c r="AO23" s="204"/>
      <c r="AP23" s="203"/>
      <c r="AQ23" s="203"/>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2" t="s">
        <v>949</v>
      </c>
      <c r="BR23" s="205"/>
      <c r="BS23" s="205" t="s">
        <v>960</v>
      </c>
      <c r="BT23" s="205" t="s">
        <v>949</v>
      </c>
      <c r="BU23" s="205" t="s">
        <v>956</v>
      </c>
      <c r="BV23" s="205" t="s">
        <v>949</v>
      </c>
      <c r="BW23" s="205" t="s">
        <v>970</v>
      </c>
      <c r="BX23" s="164" t="s">
        <v>949</v>
      </c>
      <c r="BY23" s="205"/>
      <c r="BZ23" s="205">
        <v>250.73999999999998</v>
      </c>
      <c r="CA23" s="206">
        <v>0</v>
      </c>
      <c r="CB23" s="206">
        <v>0</v>
      </c>
      <c r="CC23" s="206">
        <v>2709.0540229143257</v>
      </c>
      <c r="CD23" s="206">
        <v>0</v>
      </c>
      <c r="CE23" s="206">
        <v>525</v>
      </c>
      <c r="CF23" s="206" t="s">
        <v>890</v>
      </c>
      <c r="CG23" s="206">
        <v>0</v>
      </c>
      <c r="CH23" s="207">
        <v>2709.0540229143257</v>
      </c>
    </row>
    <row r="24" spans="2:86" s="10" customFormat="1" ht="28.8" x14ac:dyDescent="0.3">
      <c r="B24" s="202" t="s">
        <v>978</v>
      </c>
      <c r="C24" s="202" t="s">
        <v>796</v>
      </c>
      <c r="D24" s="202" t="s">
        <v>979</v>
      </c>
      <c r="E24" s="202" t="s">
        <v>819</v>
      </c>
      <c r="F24" s="202"/>
      <c r="G24" s="202" t="s">
        <v>952</v>
      </c>
      <c r="H24" s="202" t="s">
        <v>949</v>
      </c>
      <c r="I24" s="202"/>
      <c r="J24" s="202">
        <v>21.693055039567646</v>
      </c>
      <c r="K24" s="202">
        <v>33.317999274728756</v>
      </c>
      <c r="L24" s="204"/>
      <c r="M24" s="204">
        <v>3.600886032198853E-2</v>
      </c>
      <c r="N24" s="204"/>
      <c r="O24" s="204"/>
      <c r="P24" s="204">
        <v>4.1344214421937782E-3</v>
      </c>
      <c r="Q24" s="204"/>
      <c r="R24" s="204"/>
      <c r="S24" s="204">
        <v>0.8139861813644943</v>
      </c>
      <c r="T24" s="204"/>
      <c r="U24" s="204">
        <v>6.7540544522478277E-2</v>
      </c>
      <c r="V24" s="204">
        <v>1.8508853721015808E-2</v>
      </c>
      <c r="W24" s="204">
        <v>2.3862734071707768E-2</v>
      </c>
      <c r="X24" s="204">
        <v>6.9754350347622498E-3</v>
      </c>
      <c r="Y24" s="204">
        <v>1.6887299036945518E-2</v>
      </c>
      <c r="Z24" s="204"/>
      <c r="AA24" s="204"/>
      <c r="AB24" s="204"/>
      <c r="AC24" s="204"/>
      <c r="AD24" s="204"/>
      <c r="AE24" s="204"/>
      <c r="AF24" s="204"/>
      <c r="AG24" s="204"/>
      <c r="AH24" s="204"/>
      <c r="AI24" s="204"/>
      <c r="AJ24" s="204">
        <v>0.96404159544387857</v>
      </c>
      <c r="AK24" s="204" t="s">
        <v>954</v>
      </c>
      <c r="AL24" s="204"/>
      <c r="AM24" s="204"/>
      <c r="AN24" s="204" t="s">
        <v>897</v>
      </c>
      <c r="AO24" s="204" t="s">
        <v>971</v>
      </c>
      <c r="AP24" s="204">
        <v>0.43386110079135293</v>
      </c>
      <c r="AQ24" s="204">
        <v>0.66635998549457509</v>
      </c>
      <c r="AR24" s="204"/>
      <c r="AS24" s="204">
        <v>7.2017720643977056E-4</v>
      </c>
      <c r="AT24" s="204"/>
      <c r="AU24" s="204"/>
      <c r="AV24" s="204">
        <v>8.2688428843875563E-5</v>
      </c>
      <c r="AW24" s="204"/>
      <c r="AX24" s="204"/>
      <c r="AY24" s="204">
        <v>1.6279723627289886E-2</v>
      </c>
      <c r="AZ24" s="204"/>
      <c r="BA24" s="204">
        <v>1.3508108904495655E-3</v>
      </c>
      <c r="BB24" s="204">
        <v>3.7017707442031617E-4</v>
      </c>
      <c r="BC24" s="204">
        <v>4.7725468143415539E-4</v>
      </c>
      <c r="BD24" s="204">
        <v>1.3950870069524501E-4</v>
      </c>
      <c r="BE24" s="204">
        <v>3.3774598073891036E-4</v>
      </c>
      <c r="BF24" s="204"/>
      <c r="BG24" s="204"/>
      <c r="BH24" s="204"/>
      <c r="BI24" s="204"/>
      <c r="BJ24" s="204"/>
      <c r="BK24" s="204"/>
      <c r="BL24" s="204"/>
      <c r="BM24" s="204"/>
      <c r="BN24" s="204"/>
      <c r="BO24" s="204"/>
      <c r="BP24" s="204">
        <v>1.9280831908877572E-2</v>
      </c>
      <c r="BQ24" s="202" t="s">
        <v>949</v>
      </c>
      <c r="BR24" s="205"/>
      <c r="BS24" s="205" t="s">
        <v>960</v>
      </c>
      <c r="BT24" s="205" t="s">
        <v>949</v>
      </c>
      <c r="BU24" s="205" t="s">
        <v>956</v>
      </c>
      <c r="BV24" s="205" t="s">
        <v>949</v>
      </c>
      <c r="BW24" s="205" t="s">
        <v>970</v>
      </c>
      <c r="BX24" s="164" t="s">
        <v>949</v>
      </c>
      <c r="BY24" s="205"/>
      <c r="BZ24" s="205">
        <v>1002.5400000000001</v>
      </c>
      <c r="CA24" s="206">
        <v>26.427363186769643</v>
      </c>
      <c r="CB24" s="206">
        <v>73.051999547024906</v>
      </c>
      <c r="CC24" s="206">
        <v>4.3523896142080831</v>
      </c>
      <c r="CD24" s="206">
        <v>99.479362733794545</v>
      </c>
      <c r="CE24" s="206">
        <v>80</v>
      </c>
      <c r="CF24" s="206" t="s">
        <v>890</v>
      </c>
      <c r="CG24" s="206">
        <v>99.479362733794545</v>
      </c>
      <c r="CH24" s="207">
        <v>4.3949912118403427</v>
      </c>
    </row>
    <row r="25" spans="2:86" s="10" customFormat="1" ht="28.8" x14ac:dyDescent="0.3">
      <c r="B25" s="202" t="s">
        <v>980</v>
      </c>
      <c r="C25" s="202" t="s">
        <v>796</v>
      </c>
      <c r="D25" s="202" t="s">
        <v>962</v>
      </c>
      <c r="E25" s="202" t="s">
        <v>796</v>
      </c>
      <c r="F25" s="202" t="s">
        <v>957</v>
      </c>
      <c r="G25" s="202"/>
      <c r="H25" s="202" t="s">
        <v>949</v>
      </c>
      <c r="I25" s="202"/>
      <c r="J25" s="202">
        <v>0</v>
      </c>
      <c r="K25" s="202">
        <v>0</v>
      </c>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t="s">
        <v>954</v>
      </c>
      <c r="AL25" s="204" t="s">
        <v>955</v>
      </c>
      <c r="AM25" s="204"/>
      <c r="AN25" s="204" t="s">
        <v>949</v>
      </c>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2" t="s">
        <v>949</v>
      </c>
      <c r="BR25" s="205"/>
      <c r="BS25" s="205" t="s">
        <v>960</v>
      </c>
      <c r="BT25" s="205" t="s">
        <v>949</v>
      </c>
      <c r="BU25" s="205" t="s">
        <v>956</v>
      </c>
      <c r="BV25" s="205" t="s">
        <v>949</v>
      </c>
      <c r="BW25" s="205" t="s">
        <v>970</v>
      </c>
      <c r="BX25" s="164" t="s">
        <v>949</v>
      </c>
      <c r="BY25" s="205"/>
      <c r="BZ25" s="205">
        <v>767.76</v>
      </c>
      <c r="CA25" s="206">
        <v>29.314390206606298</v>
      </c>
      <c r="CB25" s="206">
        <v>73.20666528075752</v>
      </c>
      <c r="CC25" s="206">
        <v>2708.7140709609062</v>
      </c>
      <c r="CD25" s="206">
        <v>102.52105548736381</v>
      </c>
      <c r="CE25" s="206">
        <v>525</v>
      </c>
      <c r="CF25" s="206" t="s">
        <v>890</v>
      </c>
      <c r="CG25" s="206">
        <v>102.52105548736381</v>
      </c>
      <c r="CH25" s="207">
        <v>2709.0540229143257</v>
      </c>
    </row>
    <row r="26" spans="2:86" s="10" customFormat="1" x14ac:dyDescent="0.3">
      <c r="B26" s="202"/>
      <c r="C26" s="202"/>
      <c r="D26" s="202"/>
      <c r="E26" s="202"/>
      <c r="F26" s="202"/>
      <c r="G26" s="202"/>
      <c r="H26" s="202"/>
      <c r="I26" s="202"/>
      <c r="J26" s="202"/>
      <c r="K26" s="202"/>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2"/>
      <c r="BR26" s="205"/>
      <c r="BS26" s="205"/>
      <c r="BT26" s="205"/>
      <c r="BU26" s="205"/>
      <c r="BV26" s="205"/>
      <c r="BW26" s="205"/>
      <c r="BX26" s="164"/>
      <c r="BY26" s="205"/>
      <c r="BZ26" s="205"/>
      <c r="CA26" s="204"/>
      <c r="CB26" s="204"/>
      <c r="CC26" s="204"/>
      <c r="CD26" s="204"/>
      <c r="CE26" s="204"/>
      <c r="CF26" s="204"/>
      <c r="CG26" s="204"/>
      <c r="CH26" s="202"/>
    </row>
    <row r="27" spans="2:86" s="10" customFormat="1" x14ac:dyDescent="0.3">
      <c r="B27" s="202"/>
      <c r="C27" s="202"/>
      <c r="D27" s="202"/>
      <c r="E27" s="202"/>
      <c r="F27" s="202"/>
      <c r="G27" s="202"/>
      <c r="H27" s="202"/>
      <c r="I27" s="202"/>
      <c r="J27" s="202"/>
      <c r="K27" s="202"/>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2"/>
      <c r="BR27" s="205"/>
      <c r="BS27" s="205"/>
      <c r="BT27" s="205"/>
      <c r="BU27" s="205"/>
      <c r="BV27" s="205"/>
      <c r="BW27" s="205"/>
      <c r="BX27" s="164"/>
      <c r="BY27" s="205"/>
      <c r="BZ27" s="205"/>
      <c r="CA27" s="204"/>
      <c r="CB27" s="204"/>
      <c r="CC27" s="204"/>
      <c r="CD27" s="204"/>
      <c r="CE27" s="204"/>
      <c r="CF27" s="204"/>
      <c r="CG27" s="204"/>
      <c r="CH27" s="202"/>
    </row>
    <row r="28" spans="2:86" s="10" customFormat="1" x14ac:dyDescent="0.3">
      <c r="B28" s="202"/>
      <c r="C28" s="202"/>
      <c r="D28" s="202"/>
      <c r="E28" s="202"/>
      <c r="F28" s="202"/>
      <c r="G28" s="202"/>
      <c r="H28" s="202"/>
      <c r="I28" s="202"/>
      <c r="J28" s="202"/>
      <c r="K28" s="202"/>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2"/>
      <c r="BR28" s="205"/>
      <c r="BS28" s="205"/>
      <c r="BT28" s="205"/>
      <c r="BU28" s="205"/>
      <c r="BV28" s="205"/>
      <c r="BW28" s="205"/>
      <c r="BX28" s="164"/>
      <c r="BY28" s="205"/>
      <c r="BZ28" s="205"/>
      <c r="CA28" s="204"/>
      <c r="CB28" s="204"/>
      <c r="CC28" s="204"/>
      <c r="CD28" s="204"/>
      <c r="CE28" s="204"/>
      <c r="CF28" s="204"/>
      <c r="CG28" s="204"/>
      <c r="CH28" s="202"/>
    </row>
    <row r="29" spans="2:86" s="10" customFormat="1" x14ac:dyDescent="0.3">
      <c r="B29" s="202"/>
      <c r="C29" s="202"/>
      <c r="D29" s="202"/>
      <c r="E29" s="202"/>
      <c r="F29" s="202"/>
      <c r="G29" s="202"/>
      <c r="H29" s="202"/>
      <c r="I29" s="202"/>
      <c r="J29" s="202"/>
      <c r="K29" s="202"/>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2"/>
      <c r="AQ29" s="202"/>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2"/>
      <c r="BR29" s="205"/>
      <c r="BS29" s="205"/>
      <c r="BT29" s="205"/>
      <c r="BU29" s="205"/>
      <c r="BV29" s="205"/>
      <c r="BW29" s="205"/>
      <c r="BX29" s="164"/>
      <c r="BY29" s="205"/>
      <c r="BZ29" s="205"/>
      <c r="CA29" s="204"/>
      <c r="CB29" s="204"/>
      <c r="CC29" s="204"/>
      <c r="CD29" s="204"/>
      <c r="CE29" s="204"/>
      <c r="CF29" s="204"/>
      <c r="CG29" s="204"/>
      <c r="CH29" s="202"/>
    </row>
    <row r="30" spans="2:86" s="10" customFormat="1" x14ac:dyDescent="0.3">
      <c r="B30" s="202"/>
      <c r="C30" s="202"/>
      <c r="D30" s="202"/>
      <c r="E30" s="202"/>
      <c r="F30" s="202"/>
      <c r="G30" s="202"/>
      <c r="H30" s="202"/>
      <c r="I30" s="202"/>
      <c r="J30" s="202"/>
      <c r="K30" s="202"/>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2"/>
      <c r="BR30" s="205"/>
      <c r="BS30" s="205"/>
      <c r="BT30" s="205"/>
      <c r="BU30" s="205"/>
      <c r="BV30" s="205"/>
      <c r="BW30" s="205"/>
      <c r="BX30" s="164"/>
      <c r="BY30" s="205"/>
      <c r="BZ30" s="205"/>
      <c r="CA30" s="204"/>
      <c r="CB30" s="204"/>
      <c r="CC30" s="204"/>
      <c r="CD30" s="204"/>
      <c r="CE30" s="204"/>
      <c r="CF30" s="204"/>
      <c r="CG30" s="204"/>
      <c r="CH30" s="202"/>
    </row>
    <row r="31" spans="2:86" s="10" customFormat="1" x14ac:dyDescent="0.3">
      <c r="B31" s="202"/>
      <c r="C31" s="202"/>
      <c r="D31" s="202"/>
      <c r="E31" s="202"/>
      <c r="F31" s="202"/>
      <c r="G31" s="202"/>
      <c r="H31" s="202"/>
      <c r="I31" s="202"/>
      <c r="J31" s="202"/>
      <c r="K31" s="202"/>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2"/>
      <c r="BR31" s="205"/>
      <c r="BS31" s="205"/>
      <c r="BT31" s="205"/>
      <c r="BU31" s="205"/>
      <c r="BV31" s="205"/>
      <c r="BW31" s="205"/>
      <c r="BX31" s="164"/>
      <c r="BY31" s="205"/>
      <c r="BZ31" s="205"/>
      <c r="CA31" s="204"/>
      <c r="CB31" s="204"/>
      <c r="CC31" s="204"/>
      <c r="CD31" s="204"/>
      <c r="CE31" s="204"/>
      <c r="CF31" s="204"/>
      <c r="CG31" s="204"/>
      <c r="CH31" s="202"/>
    </row>
    <row r="32" spans="2:86" s="10" customFormat="1" x14ac:dyDescent="0.3">
      <c r="B32" s="202"/>
      <c r="C32" s="202"/>
      <c r="D32" s="202"/>
      <c r="E32" s="202"/>
      <c r="F32" s="202"/>
      <c r="G32" s="202"/>
      <c r="H32" s="202"/>
      <c r="I32" s="202"/>
      <c r="J32" s="202"/>
      <c r="K32" s="202"/>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2"/>
      <c r="BR32" s="205"/>
      <c r="BS32" s="205"/>
      <c r="BT32" s="205"/>
      <c r="BU32" s="205"/>
      <c r="BV32" s="205"/>
      <c r="BW32" s="205"/>
      <c r="BX32" s="164"/>
      <c r="BY32" s="205"/>
      <c r="BZ32" s="205"/>
      <c r="CA32" s="204"/>
      <c r="CB32" s="204"/>
      <c r="CC32" s="204"/>
      <c r="CD32" s="204"/>
      <c r="CE32" s="204"/>
      <c r="CF32" s="204"/>
      <c r="CG32" s="204"/>
      <c r="CH32" s="202"/>
    </row>
    <row r="33" spans="2:86" s="10" customFormat="1" x14ac:dyDescent="0.3">
      <c r="B33" s="202"/>
      <c r="C33" s="202"/>
      <c r="D33" s="202"/>
      <c r="E33" s="202"/>
      <c r="F33" s="202"/>
      <c r="G33" s="202"/>
      <c r="H33" s="202"/>
      <c r="I33" s="202"/>
      <c r="J33" s="202"/>
      <c r="K33" s="202"/>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2"/>
      <c r="BR33" s="205"/>
      <c r="BS33" s="205"/>
      <c r="BT33" s="205"/>
      <c r="BU33" s="205"/>
      <c r="BV33" s="205"/>
      <c r="BW33" s="205"/>
      <c r="BX33" s="164"/>
      <c r="BY33" s="205"/>
      <c r="BZ33" s="205"/>
      <c r="CA33" s="204"/>
      <c r="CB33" s="204"/>
      <c r="CC33" s="204"/>
      <c r="CD33" s="204"/>
      <c r="CE33" s="204"/>
      <c r="CF33" s="204"/>
      <c r="CG33" s="204"/>
      <c r="CH33" s="202"/>
    </row>
    <row r="34" spans="2:86" s="10" customFormat="1" x14ac:dyDescent="0.3">
      <c r="B34" s="202"/>
      <c r="C34" s="202"/>
      <c r="D34" s="202"/>
      <c r="E34" s="202"/>
      <c r="F34" s="202"/>
      <c r="G34" s="202"/>
      <c r="H34" s="202"/>
      <c r="I34" s="202"/>
      <c r="J34" s="202"/>
      <c r="K34" s="202"/>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2"/>
      <c r="BR34" s="205"/>
      <c r="BS34" s="205"/>
      <c r="BT34" s="205"/>
      <c r="BU34" s="205"/>
      <c r="BV34" s="205"/>
      <c r="BW34" s="205"/>
      <c r="BX34" s="164"/>
      <c r="BY34" s="205"/>
      <c r="BZ34" s="205"/>
      <c r="CA34" s="204"/>
      <c r="CB34" s="204"/>
      <c r="CC34" s="204"/>
      <c r="CD34" s="204"/>
      <c r="CE34" s="204"/>
      <c r="CF34" s="204"/>
      <c r="CG34" s="204"/>
      <c r="CH34" s="202"/>
    </row>
    <row r="35" spans="2:86" s="10" customFormat="1" x14ac:dyDescent="0.3">
      <c r="B35" s="202"/>
      <c r="C35" s="202"/>
      <c r="D35" s="202"/>
      <c r="E35" s="202"/>
      <c r="F35" s="202"/>
      <c r="G35" s="202"/>
      <c r="H35" s="202"/>
      <c r="I35" s="202"/>
      <c r="J35" s="202"/>
      <c r="K35" s="202"/>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2"/>
      <c r="BR35" s="205"/>
      <c r="BS35" s="205"/>
      <c r="BT35" s="205"/>
      <c r="BU35" s="205"/>
      <c r="BV35" s="205"/>
      <c r="BW35" s="205"/>
      <c r="BX35" s="164"/>
      <c r="BY35" s="205"/>
      <c r="BZ35" s="205"/>
      <c r="CA35" s="204"/>
      <c r="CB35" s="204"/>
      <c r="CC35" s="204"/>
      <c r="CD35" s="204"/>
      <c r="CE35" s="204"/>
      <c r="CF35" s="204"/>
      <c r="CG35" s="204"/>
      <c r="CH35" s="202"/>
    </row>
    <row r="36" spans="2:86" s="10" customFormat="1" x14ac:dyDescent="0.3">
      <c r="B36" s="202"/>
      <c r="C36" s="202"/>
      <c r="D36" s="202"/>
      <c r="E36" s="202"/>
      <c r="F36" s="202"/>
      <c r="G36" s="202"/>
      <c r="H36" s="202"/>
      <c r="I36" s="202"/>
      <c r="J36" s="202"/>
      <c r="K36" s="202"/>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2"/>
      <c r="BR36" s="205"/>
      <c r="BS36" s="205"/>
      <c r="BT36" s="205"/>
      <c r="BU36" s="205"/>
      <c r="BV36" s="205"/>
      <c r="BW36" s="205"/>
      <c r="BX36" s="164"/>
      <c r="BY36" s="205"/>
      <c r="BZ36" s="205"/>
      <c r="CA36" s="204"/>
      <c r="CB36" s="204"/>
      <c r="CC36" s="204"/>
      <c r="CD36" s="204"/>
      <c r="CE36" s="204"/>
      <c r="CF36" s="204"/>
      <c r="CG36" s="204"/>
      <c r="CH36" s="202"/>
    </row>
    <row r="37" spans="2:86" s="10" customFormat="1" x14ac:dyDescent="0.3">
      <c r="B37" s="202"/>
      <c r="C37" s="202"/>
      <c r="D37" s="202"/>
      <c r="E37" s="202"/>
      <c r="F37" s="202"/>
      <c r="G37" s="202"/>
      <c r="H37" s="202"/>
      <c r="I37" s="202"/>
      <c r="J37" s="202"/>
      <c r="K37" s="202"/>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2"/>
      <c r="BR37" s="205"/>
      <c r="BS37" s="205"/>
      <c r="BT37" s="205"/>
      <c r="BU37" s="205"/>
      <c r="BV37" s="205"/>
      <c r="BW37" s="205"/>
      <c r="BX37" s="164"/>
      <c r="BY37" s="205"/>
      <c r="BZ37" s="205"/>
      <c r="CA37" s="204"/>
      <c r="CB37" s="204"/>
      <c r="CC37" s="204"/>
      <c r="CD37" s="204"/>
      <c r="CE37" s="204"/>
      <c r="CF37" s="204"/>
      <c r="CG37" s="204"/>
      <c r="CH37" s="202"/>
    </row>
    <row r="38" spans="2:86" s="10" customFormat="1" x14ac:dyDescent="0.3">
      <c r="B38" s="202"/>
      <c r="C38" s="202"/>
      <c r="D38" s="202"/>
      <c r="E38" s="202"/>
      <c r="F38" s="202"/>
      <c r="G38" s="202"/>
      <c r="H38" s="202"/>
      <c r="I38" s="202"/>
      <c r="J38" s="202"/>
      <c r="K38" s="202"/>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2"/>
      <c r="BR38" s="205"/>
      <c r="BS38" s="205"/>
      <c r="BT38" s="205"/>
      <c r="BU38" s="205"/>
      <c r="BV38" s="205"/>
      <c r="BW38" s="205"/>
      <c r="BX38" s="164"/>
      <c r="BY38" s="205"/>
      <c r="BZ38" s="205"/>
      <c r="CA38" s="204"/>
      <c r="CB38" s="204"/>
      <c r="CC38" s="204"/>
      <c r="CD38" s="204"/>
      <c r="CE38" s="204"/>
      <c r="CF38" s="204"/>
      <c r="CG38" s="204"/>
      <c r="CH38" s="202"/>
    </row>
    <row r="39" spans="2:86" s="10" customFormat="1" x14ac:dyDescent="0.3">
      <c r="B39" s="202"/>
      <c r="C39" s="202"/>
      <c r="D39" s="202"/>
      <c r="E39" s="202"/>
      <c r="F39" s="202"/>
      <c r="G39" s="202"/>
      <c r="H39" s="202"/>
      <c r="I39" s="202"/>
      <c r="J39" s="202"/>
      <c r="K39" s="202"/>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2"/>
      <c r="BR39" s="205"/>
      <c r="BS39" s="205"/>
      <c r="BT39" s="205"/>
      <c r="BU39" s="205"/>
      <c r="BV39" s="205"/>
      <c r="BW39" s="205"/>
      <c r="BX39" s="164"/>
      <c r="BY39" s="205"/>
      <c r="BZ39" s="205"/>
      <c r="CA39" s="204"/>
      <c r="CB39" s="204"/>
      <c r="CC39" s="204"/>
      <c r="CD39" s="204"/>
      <c r="CE39" s="204"/>
      <c r="CF39" s="204"/>
      <c r="CG39" s="204"/>
      <c r="CH39" s="202"/>
    </row>
    <row r="40" spans="2:86" s="10" customFormat="1" x14ac:dyDescent="0.3">
      <c r="B40" s="202"/>
      <c r="C40" s="202"/>
      <c r="D40" s="202"/>
      <c r="E40" s="202"/>
      <c r="F40" s="202"/>
      <c r="G40" s="202"/>
      <c r="H40" s="202"/>
      <c r="I40" s="202"/>
      <c r="J40" s="202"/>
      <c r="K40" s="202"/>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2"/>
      <c r="BR40" s="205"/>
      <c r="BS40" s="205"/>
      <c r="BT40" s="205"/>
      <c r="BU40" s="205"/>
      <c r="BV40" s="205"/>
      <c r="BW40" s="205"/>
      <c r="BX40" s="164"/>
      <c r="BY40" s="205"/>
      <c r="BZ40" s="205"/>
      <c r="CA40" s="204"/>
      <c r="CB40" s="204"/>
      <c r="CC40" s="204"/>
      <c r="CD40" s="204"/>
      <c r="CE40" s="204"/>
      <c r="CF40" s="204"/>
      <c r="CG40" s="204"/>
      <c r="CH40" s="202"/>
    </row>
    <row r="41" spans="2:86" s="10" customFormat="1" x14ac:dyDescent="0.3">
      <c r="B41" s="202"/>
      <c r="C41" s="202"/>
      <c r="D41" s="202"/>
      <c r="E41" s="202"/>
      <c r="F41" s="202"/>
      <c r="G41" s="202"/>
      <c r="H41" s="202"/>
      <c r="I41" s="202"/>
      <c r="J41" s="202"/>
      <c r="K41" s="202"/>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2"/>
      <c r="BR41" s="205"/>
      <c r="BS41" s="205"/>
      <c r="BT41" s="205"/>
      <c r="BU41" s="205"/>
      <c r="BV41" s="205"/>
      <c r="BW41" s="205"/>
      <c r="BX41" s="164"/>
      <c r="BY41" s="205"/>
      <c r="BZ41" s="205"/>
      <c r="CA41" s="204"/>
      <c r="CB41" s="204"/>
      <c r="CC41" s="204"/>
      <c r="CD41" s="204"/>
      <c r="CE41" s="204"/>
      <c r="CF41" s="204"/>
      <c r="CG41" s="204"/>
      <c r="CH41" s="202"/>
    </row>
    <row r="42" spans="2:86" s="10" customFormat="1" x14ac:dyDescent="0.3">
      <c r="B42" s="202"/>
      <c r="C42" s="202"/>
      <c r="D42" s="202"/>
      <c r="E42" s="202"/>
      <c r="F42" s="202"/>
      <c r="G42" s="202"/>
      <c r="H42" s="202"/>
      <c r="I42" s="202"/>
      <c r="J42" s="202"/>
      <c r="K42" s="202"/>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2"/>
      <c r="BR42" s="205"/>
      <c r="BS42" s="205"/>
      <c r="BT42" s="205"/>
      <c r="BU42" s="205"/>
      <c r="BV42" s="205"/>
      <c r="BW42" s="205"/>
      <c r="BX42" s="164"/>
      <c r="BY42" s="205"/>
      <c r="BZ42" s="205"/>
      <c r="CA42" s="204"/>
      <c r="CB42" s="204"/>
      <c r="CC42" s="204"/>
      <c r="CD42" s="204"/>
      <c r="CE42" s="204"/>
      <c r="CF42" s="204"/>
      <c r="CG42" s="204"/>
      <c r="CH42" s="202"/>
    </row>
    <row r="43" spans="2:86" s="10" customFormat="1" x14ac:dyDescent="0.3">
      <c r="B43" s="202"/>
      <c r="C43" s="202"/>
      <c r="D43" s="202"/>
      <c r="E43" s="202"/>
      <c r="F43" s="202"/>
      <c r="G43" s="202"/>
      <c r="H43" s="202"/>
      <c r="I43" s="202"/>
      <c r="J43" s="202"/>
      <c r="K43" s="202"/>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2"/>
      <c r="BR43" s="205"/>
      <c r="BS43" s="205"/>
      <c r="BT43" s="205"/>
      <c r="BU43" s="205"/>
      <c r="BV43" s="205"/>
      <c r="BW43" s="205"/>
      <c r="BX43" s="164"/>
      <c r="BY43" s="205"/>
      <c r="BZ43" s="205"/>
      <c r="CA43" s="204"/>
      <c r="CB43" s="204"/>
      <c r="CC43" s="204"/>
      <c r="CD43" s="204"/>
      <c r="CE43" s="204"/>
      <c r="CF43" s="204"/>
      <c r="CG43" s="204"/>
      <c r="CH43" s="202"/>
    </row>
    <row r="44" spans="2:86" s="10" customFormat="1" x14ac:dyDescent="0.3">
      <c r="B44" s="202"/>
      <c r="C44" s="202"/>
      <c r="D44" s="202"/>
      <c r="E44" s="202"/>
      <c r="F44" s="202"/>
      <c r="G44" s="202"/>
      <c r="H44" s="202"/>
      <c r="I44" s="202"/>
      <c r="J44" s="202"/>
      <c r="K44" s="202"/>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2"/>
      <c r="BR44" s="205"/>
      <c r="BS44" s="205"/>
      <c r="BT44" s="205"/>
      <c r="BU44" s="205"/>
      <c r="BV44" s="205"/>
      <c r="BW44" s="205"/>
      <c r="BX44" s="164"/>
      <c r="BY44" s="205"/>
      <c r="BZ44" s="205"/>
      <c r="CA44" s="204"/>
      <c r="CB44" s="204"/>
      <c r="CC44" s="204"/>
      <c r="CD44" s="204"/>
      <c r="CE44" s="204"/>
      <c r="CF44" s="204"/>
      <c r="CG44" s="204"/>
      <c r="CH44" s="202"/>
    </row>
    <row r="45" spans="2:86" s="10" customFormat="1" x14ac:dyDescent="0.3">
      <c r="B45" s="202"/>
      <c r="C45" s="202"/>
      <c r="D45" s="202"/>
      <c r="E45" s="202"/>
      <c r="F45" s="202"/>
      <c r="G45" s="202"/>
      <c r="H45" s="202"/>
      <c r="I45" s="202"/>
      <c r="J45" s="202"/>
      <c r="K45" s="202"/>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2"/>
      <c r="BR45" s="205"/>
      <c r="BS45" s="205"/>
      <c r="BT45" s="205"/>
      <c r="BU45" s="205"/>
      <c r="BV45" s="205"/>
      <c r="BW45" s="205"/>
      <c r="BX45" s="164"/>
      <c r="BY45" s="205"/>
      <c r="BZ45" s="205"/>
      <c r="CA45" s="204"/>
      <c r="CB45" s="204"/>
      <c r="CC45" s="204"/>
      <c r="CD45" s="204"/>
      <c r="CE45" s="204"/>
      <c r="CF45" s="204"/>
      <c r="CG45" s="204"/>
      <c r="CH45" s="202"/>
    </row>
    <row r="46" spans="2:86" s="10" customFormat="1" x14ac:dyDescent="0.3">
      <c r="B46" s="202"/>
      <c r="C46" s="202"/>
      <c r="D46" s="202"/>
      <c r="E46" s="202"/>
      <c r="F46" s="202"/>
      <c r="G46" s="202"/>
      <c r="H46" s="202"/>
      <c r="I46" s="202"/>
      <c r="J46" s="202"/>
      <c r="K46" s="202"/>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2"/>
      <c r="BR46" s="205"/>
      <c r="BS46" s="205"/>
      <c r="BT46" s="205"/>
      <c r="BU46" s="205"/>
      <c r="BV46" s="205"/>
      <c r="BW46" s="205"/>
      <c r="BX46" s="164"/>
      <c r="BY46" s="205"/>
      <c r="BZ46" s="205"/>
      <c r="CA46" s="204"/>
      <c r="CB46" s="204"/>
      <c r="CC46" s="204"/>
      <c r="CD46" s="204"/>
      <c r="CE46" s="204"/>
      <c r="CF46" s="204"/>
      <c r="CG46" s="204"/>
      <c r="CH46" s="202"/>
    </row>
    <row r="47" spans="2:86" s="10" customFormat="1" x14ac:dyDescent="0.3">
      <c r="B47" s="202"/>
      <c r="C47" s="202"/>
      <c r="D47" s="202"/>
      <c r="E47" s="202"/>
      <c r="F47" s="202"/>
      <c r="G47" s="202"/>
      <c r="H47" s="202"/>
      <c r="I47" s="202"/>
      <c r="J47" s="202"/>
      <c r="K47" s="202"/>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2"/>
      <c r="BR47" s="205"/>
      <c r="BS47" s="205"/>
      <c r="BT47" s="205"/>
      <c r="BU47" s="205"/>
      <c r="BV47" s="205"/>
      <c r="BW47" s="205"/>
      <c r="BX47" s="164"/>
      <c r="BY47" s="205"/>
      <c r="BZ47" s="205"/>
      <c r="CA47" s="204"/>
      <c r="CB47" s="204"/>
      <c r="CC47" s="204"/>
      <c r="CD47" s="204"/>
      <c r="CE47" s="204"/>
      <c r="CF47" s="204"/>
      <c r="CG47" s="204"/>
      <c r="CH47" s="202"/>
    </row>
    <row r="48" spans="2:86" s="10" customFormat="1" x14ac:dyDescent="0.3">
      <c r="B48" s="202"/>
      <c r="C48" s="202"/>
      <c r="D48" s="202"/>
      <c r="E48" s="202"/>
      <c r="F48" s="202"/>
      <c r="G48" s="202"/>
      <c r="H48" s="202"/>
      <c r="I48" s="202"/>
      <c r="J48" s="202"/>
      <c r="K48" s="202"/>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2"/>
      <c r="BR48" s="205"/>
      <c r="BS48" s="205"/>
      <c r="BT48" s="205"/>
      <c r="BU48" s="205"/>
      <c r="BV48" s="205"/>
      <c r="BW48" s="205"/>
      <c r="BX48" s="164"/>
      <c r="BY48" s="205"/>
      <c r="BZ48" s="205"/>
      <c r="CA48" s="204"/>
      <c r="CB48" s="204"/>
      <c r="CC48" s="204"/>
      <c r="CD48" s="204"/>
      <c r="CE48" s="204"/>
      <c r="CF48" s="204"/>
      <c r="CG48" s="204"/>
      <c r="CH48" s="202"/>
    </row>
    <row r="49" spans="2:86" s="10" customFormat="1" x14ac:dyDescent="0.3">
      <c r="B49" s="202"/>
      <c r="C49" s="202"/>
      <c r="D49" s="202"/>
      <c r="E49" s="202"/>
      <c r="F49" s="202"/>
      <c r="G49" s="202"/>
      <c r="H49" s="202"/>
      <c r="I49" s="202"/>
      <c r="J49" s="202"/>
      <c r="K49" s="202"/>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2"/>
      <c r="BR49" s="205"/>
      <c r="BS49" s="205"/>
      <c r="BT49" s="205"/>
      <c r="BU49" s="205"/>
      <c r="BV49" s="205"/>
      <c r="BW49" s="205"/>
      <c r="BX49" s="164"/>
      <c r="BY49" s="205"/>
      <c r="BZ49" s="205"/>
      <c r="CA49" s="204"/>
      <c r="CB49" s="204"/>
      <c r="CC49" s="204"/>
      <c r="CD49" s="204"/>
      <c r="CE49" s="204"/>
      <c r="CF49" s="204"/>
      <c r="CG49" s="204"/>
      <c r="CH49" s="202"/>
    </row>
    <row r="50" spans="2:86" s="10" customFormat="1" x14ac:dyDescent="0.3">
      <c r="B50" s="202"/>
      <c r="C50" s="202"/>
      <c r="D50" s="202"/>
      <c r="E50" s="202"/>
      <c r="F50" s="202"/>
      <c r="G50" s="202"/>
      <c r="H50" s="202"/>
      <c r="I50" s="202"/>
      <c r="J50" s="202"/>
      <c r="K50" s="202"/>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2"/>
      <c r="BR50" s="205"/>
      <c r="BS50" s="205"/>
      <c r="BT50" s="205"/>
      <c r="BU50" s="205"/>
      <c r="BV50" s="205"/>
      <c r="BW50" s="205"/>
      <c r="BX50" s="164"/>
      <c r="BY50" s="205"/>
      <c r="BZ50" s="205"/>
      <c r="CA50" s="204"/>
      <c r="CB50" s="204"/>
      <c r="CC50" s="204"/>
      <c r="CD50" s="204"/>
      <c r="CE50" s="204"/>
      <c r="CF50" s="204"/>
      <c r="CG50" s="204"/>
      <c r="CH50" s="202"/>
    </row>
    <row r="51" spans="2:86" s="10" customFormat="1" x14ac:dyDescent="0.3">
      <c r="B51" s="202"/>
      <c r="C51" s="202"/>
      <c r="D51" s="202"/>
      <c r="E51" s="202"/>
      <c r="F51" s="202"/>
      <c r="G51" s="202"/>
      <c r="H51" s="202"/>
      <c r="I51" s="202"/>
      <c r="J51" s="202"/>
      <c r="K51" s="202"/>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2"/>
      <c r="BR51" s="205"/>
      <c r="BS51" s="205"/>
      <c r="BT51" s="205"/>
      <c r="BU51" s="205"/>
      <c r="BV51" s="205"/>
      <c r="BW51" s="205"/>
      <c r="BX51" s="164"/>
      <c r="BY51" s="205"/>
      <c r="BZ51" s="205"/>
      <c r="CA51" s="204"/>
      <c r="CB51" s="204"/>
      <c r="CC51" s="204"/>
      <c r="CD51" s="204"/>
      <c r="CE51" s="204"/>
      <c r="CF51" s="204"/>
      <c r="CG51" s="204"/>
      <c r="CH51" s="202"/>
    </row>
    <row r="52" spans="2:86" s="10" customFormat="1" x14ac:dyDescent="0.3">
      <c r="B52" s="202"/>
      <c r="C52" s="202"/>
      <c r="D52" s="202"/>
      <c r="E52" s="202"/>
      <c r="F52" s="202"/>
      <c r="G52" s="202"/>
      <c r="H52" s="202"/>
      <c r="I52" s="202"/>
      <c r="J52" s="202"/>
      <c r="K52" s="202"/>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2"/>
      <c r="BR52" s="205"/>
      <c r="BS52" s="205"/>
      <c r="BT52" s="205"/>
      <c r="BU52" s="205"/>
      <c r="BV52" s="205"/>
      <c r="BW52" s="205"/>
      <c r="BX52" s="164"/>
      <c r="BY52" s="205"/>
      <c r="BZ52" s="205"/>
      <c r="CA52" s="204"/>
      <c r="CB52" s="204"/>
      <c r="CC52" s="204"/>
      <c r="CD52" s="204"/>
      <c r="CE52" s="204"/>
      <c r="CF52" s="204"/>
      <c r="CG52" s="204"/>
      <c r="CH52" s="202"/>
    </row>
    <row r="53" spans="2:86" s="10" customFormat="1" x14ac:dyDescent="0.3">
      <c r="B53" s="202"/>
      <c r="C53" s="202"/>
      <c r="D53" s="202"/>
      <c r="E53" s="202"/>
      <c r="F53" s="202"/>
      <c r="G53" s="202"/>
      <c r="H53" s="202"/>
      <c r="I53" s="202"/>
      <c r="J53" s="202"/>
      <c r="K53" s="202"/>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2"/>
      <c r="BR53" s="205"/>
      <c r="BS53" s="205"/>
      <c r="BT53" s="205"/>
      <c r="BU53" s="205"/>
      <c r="BV53" s="205"/>
      <c r="BW53" s="205"/>
      <c r="BX53" s="164"/>
      <c r="BY53" s="205"/>
      <c r="BZ53" s="205"/>
      <c r="CA53" s="204"/>
      <c r="CB53" s="204"/>
      <c r="CC53" s="204"/>
      <c r="CD53" s="204"/>
      <c r="CE53" s="204"/>
      <c r="CF53" s="204"/>
      <c r="CG53" s="204"/>
      <c r="CH53" s="202"/>
    </row>
    <row r="54" spans="2:86" s="10" customFormat="1" x14ac:dyDescent="0.3">
      <c r="B54" s="202"/>
      <c r="C54" s="202"/>
      <c r="D54" s="202"/>
      <c r="E54" s="202"/>
      <c r="F54" s="202"/>
      <c r="G54" s="202"/>
      <c r="H54" s="202"/>
      <c r="I54" s="202"/>
      <c r="J54" s="202"/>
      <c r="K54" s="202"/>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2"/>
      <c r="BR54" s="205"/>
      <c r="BS54" s="205"/>
      <c r="BT54" s="205"/>
      <c r="BU54" s="205"/>
      <c r="BV54" s="205"/>
      <c r="BW54" s="205"/>
      <c r="BX54" s="164"/>
      <c r="BY54" s="205"/>
      <c r="BZ54" s="205"/>
      <c r="CA54" s="204"/>
      <c r="CB54" s="204"/>
      <c r="CC54" s="204"/>
      <c r="CD54" s="204"/>
      <c r="CE54" s="204"/>
      <c r="CF54" s="204"/>
      <c r="CG54" s="204"/>
      <c r="CH54" s="202"/>
    </row>
    <row r="55" spans="2:86" s="10" customFormat="1" x14ac:dyDescent="0.3">
      <c r="B55" s="202"/>
      <c r="C55" s="202"/>
      <c r="D55" s="202"/>
      <c r="E55" s="202"/>
      <c r="F55" s="202"/>
      <c r="G55" s="202"/>
      <c r="H55" s="202"/>
      <c r="I55" s="202"/>
      <c r="J55" s="202"/>
      <c r="K55" s="202"/>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2"/>
      <c r="BR55" s="205"/>
      <c r="BS55" s="205"/>
      <c r="BT55" s="205"/>
      <c r="BU55" s="205"/>
      <c r="BV55" s="205"/>
      <c r="BW55" s="205"/>
      <c r="BX55" s="164"/>
      <c r="BY55" s="205"/>
      <c r="BZ55" s="205"/>
      <c r="CA55" s="204"/>
      <c r="CB55" s="204"/>
      <c r="CC55" s="204"/>
      <c r="CD55" s="204"/>
      <c r="CE55" s="204"/>
      <c r="CF55" s="204"/>
      <c r="CG55" s="204"/>
      <c r="CH55" s="202"/>
    </row>
    <row r="57" spans="2:86" x14ac:dyDescent="0.3">
      <c r="C57" s="208"/>
      <c r="D57" s="208"/>
      <c r="E57" s="58"/>
      <c r="F57" s="58"/>
    </row>
  </sheetData>
  <sheetProtection algorithmName="SHA-512" hashValue="pzXgsk/Ep3m8oC6ngtvGPp+E6jk4LX0wOp12/Sc6lAyeMXqvWUCRemmfQE7jkwi+IW7y8JS71BWCjW5nojq2ZQ==" saltValue="vZ7MPUtQRVscbaUHOMf2t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BT14:BT55 AN14:AN55 H14:H55 BV14:BV55 BX14:BX55 BQ14:BQ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H17" sqref="H17"/>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Gulfport Energy</v>
      </c>
    </row>
    <row r="6" spans="2:101" x14ac:dyDescent="0.3">
      <c r="B6" s="114" t="s">
        <v>14</v>
      </c>
      <c r="C6" s="115" t="str">
        <f>Facility!C21</f>
        <v>BIG JOHN A</v>
      </c>
    </row>
    <row r="7" spans="2:101" x14ac:dyDescent="0.3">
      <c r="C7" s="10"/>
    </row>
    <row r="8" spans="2:101" ht="15.6" x14ac:dyDescent="0.3">
      <c r="B8" s="49" t="s">
        <v>468</v>
      </c>
      <c r="C8" s="10"/>
    </row>
    <row r="9" spans="2:101" x14ac:dyDescent="0.3">
      <c r="B9" s="209" t="s">
        <v>539</v>
      </c>
      <c r="C9" s="210">
        <v>1</v>
      </c>
    </row>
    <row r="10" spans="2:101" x14ac:dyDescent="0.3">
      <c r="B10" s="211"/>
      <c r="C10" s="212"/>
    </row>
    <row r="11" spans="2:101" ht="15.6" x14ac:dyDescent="0.3">
      <c r="B11" s="49" t="s">
        <v>540</v>
      </c>
      <c r="D11" s="213" t="s">
        <v>472</v>
      </c>
      <c r="E11" s="213"/>
      <c r="F11" s="213"/>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4" t="s">
        <v>475</v>
      </c>
      <c r="AJ12" s="215"/>
      <c r="AK12" s="215"/>
      <c r="AL12" s="215"/>
      <c r="AM12" s="216" t="s">
        <v>476</v>
      </c>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7" t="s">
        <v>477</v>
      </c>
      <c r="BO12" s="217"/>
      <c r="BP12" s="217"/>
      <c r="BQ12" s="217"/>
      <c r="BR12" s="217"/>
      <c r="BS12" s="217"/>
      <c r="BT12" s="217"/>
      <c r="BU12" s="218" t="s">
        <v>478</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9"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20" t="s">
        <v>551</v>
      </c>
      <c r="BQ13" s="196" t="s">
        <v>552</v>
      </c>
      <c r="BR13" s="196" t="s">
        <v>553</v>
      </c>
      <c r="BS13" s="199" t="s">
        <v>554</v>
      </c>
      <c r="BT13" s="199" t="s">
        <v>528</v>
      </c>
      <c r="BU13" s="221" t="s">
        <v>555</v>
      </c>
      <c r="BV13" s="219" t="s">
        <v>556</v>
      </c>
      <c r="BW13" s="222" t="s">
        <v>557</v>
      </c>
      <c r="BX13" s="196" t="s">
        <v>558</v>
      </c>
      <c r="BY13" s="196" t="s">
        <v>543</v>
      </c>
      <c r="BZ13" s="196" t="s">
        <v>559</v>
      </c>
      <c r="CA13" s="196" t="s">
        <v>560</v>
      </c>
      <c r="CB13" s="196" t="s">
        <v>543</v>
      </c>
      <c r="CC13" s="196" t="s">
        <v>561</v>
      </c>
      <c r="CD13" s="196" t="s">
        <v>562</v>
      </c>
      <c r="CE13" s="196" t="s">
        <v>543</v>
      </c>
      <c r="CF13" s="223" t="s">
        <v>563</v>
      </c>
      <c r="CG13" s="196" t="s">
        <v>564</v>
      </c>
      <c r="CH13" s="196" t="s">
        <v>565</v>
      </c>
      <c r="CI13" s="196" t="s">
        <v>566</v>
      </c>
      <c r="CJ13" s="196" t="s">
        <v>567</v>
      </c>
      <c r="CK13" s="196" t="s">
        <v>568</v>
      </c>
      <c r="CL13" s="196" t="s">
        <v>569</v>
      </c>
      <c r="CM13" s="196" t="s">
        <v>570</v>
      </c>
      <c r="CN13" s="223" t="s">
        <v>571</v>
      </c>
      <c r="CO13" s="196" t="s">
        <v>572</v>
      </c>
      <c r="CP13" s="223" t="s">
        <v>573</v>
      </c>
      <c r="CQ13" s="223" t="s">
        <v>574</v>
      </c>
      <c r="CR13" s="223" t="s">
        <v>575</v>
      </c>
      <c r="CS13" s="223" t="s">
        <v>576</v>
      </c>
      <c r="CT13" s="223" t="s">
        <v>577</v>
      </c>
      <c r="CU13" s="223" t="s">
        <v>578</v>
      </c>
      <c r="CV13" s="223" t="s">
        <v>579</v>
      </c>
      <c r="CW13" s="223" t="s">
        <v>580</v>
      </c>
    </row>
    <row r="14" spans="2:101" s="10" customFormat="1" ht="28.8" x14ac:dyDescent="0.3">
      <c r="B14" s="224" t="s">
        <v>981</v>
      </c>
      <c r="C14" s="164" t="s">
        <v>855</v>
      </c>
      <c r="D14" s="164"/>
      <c r="E14" s="164">
        <v>14.297921426111966</v>
      </c>
      <c r="F14" s="164">
        <v>18.34330138742208</v>
      </c>
      <c r="G14" s="164"/>
      <c r="H14" s="164">
        <v>0.56986989472665661</v>
      </c>
      <c r="I14" s="164"/>
      <c r="J14" s="164"/>
      <c r="K14" s="164">
        <v>0.16180030004362661</v>
      </c>
      <c r="L14" s="164"/>
      <c r="M14" s="164"/>
      <c r="N14" s="164">
        <v>0.51675360755321986</v>
      </c>
      <c r="O14" s="164"/>
      <c r="P14" s="164">
        <v>2.5699805699382243</v>
      </c>
      <c r="Q14" s="164">
        <v>3.1152245330727732E-2</v>
      </c>
      <c r="R14" s="164">
        <v>1.2823136758349014</v>
      </c>
      <c r="S14" s="164">
        <v>0.41138193339381052</v>
      </c>
      <c r="T14" s="164">
        <v>1.2823136758349014</v>
      </c>
      <c r="U14" s="164">
        <v>0</v>
      </c>
      <c r="V14" s="164"/>
      <c r="W14" s="164"/>
      <c r="X14" s="164"/>
      <c r="Y14" s="164"/>
      <c r="Z14" s="164"/>
      <c r="AA14" s="164"/>
      <c r="AB14" s="164"/>
      <c r="AC14" s="164"/>
      <c r="AD14" s="164"/>
      <c r="AE14" s="164">
        <v>5.5432522268211848</v>
      </c>
      <c r="AF14" s="164" t="s">
        <v>954</v>
      </c>
      <c r="AG14" s="164" t="s">
        <v>955</v>
      </c>
      <c r="AH14" s="164"/>
      <c r="AI14" s="164" t="s">
        <v>897</v>
      </c>
      <c r="AJ14" s="164" t="s">
        <v>971</v>
      </c>
      <c r="AK14" s="164" t="s">
        <v>949</v>
      </c>
      <c r="AL14" s="164"/>
      <c r="AM14" s="164">
        <v>6.8028663974005381</v>
      </c>
      <c r="AN14" s="164">
        <v>0.47782051198143177</v>
      </c>
      <c r="AO14" s="164"/>
      <c r="AP14" s="164">
        <v>0.45972281671226323</v>
      </c>
      <c r="AQ14" s="164"/>
      <c r="AR14" s="164"/>
      <c r="AS14" s="164">
        <v>0.14991708361214173</v>
      </c>
      <c r="AT14" s="164"/>
      <c r="AU14" s="164"/>
      <c r="AV14" s="164">
        <v>0.12950143059620489</v>
      </c>
      <c r="AW14" s="164"/>
      <c r="AX14" s="164">
        <v>2.27333935932083</v>
      </c>
      <c r="AY14" s="164">
        <v>1.0664020653807043E-2</v>
      </c>
      <c r="AZ14" s="164">
        <v>1.5797334616104564</v>
      </c>
      <c r="BA14" s="164">
        <v>0.38895821438375289</v>
      </c>
      <c r="BB14" s="164">
        <v>1.1907752472267035</v>
      </c>
      <c r="BC14" s="164">
        <v>0</v>
      </c>
      <c r="BD14" s="164"/>
      <c r="BE14" s="164"/>
      <c r="BF14" s="164"/>
      <c r="BG14" s="164"/>
      <c r="BH14" s="164"/>
      <c r="BI14" s="164"/>
      <c r="BJ14" s="164"/>
      <c r="BK14" s="164"/>
      <c r="BL14" s="164"/>
      <c r="BM14" s="164">
        <v>4.6028781725057231</v>
      </c>
      <c r="BN14" s="164" t="s">
        <v>897</v>
      </c>
      <c r="BO14" s="164" t="s">
        <v>949</v>
      </c>
      <c r="BP14" s="164" t="s">
        <v>982</v>
      </c>
      <c r="BQ14" s="164" t="s">
        <v>949</v>
      </c>
      <c r="BR14" s="164"/>
      <c r="BS14" s="164" t="s">
        <v>949</v>
      </c>
      <c r="BT14" s="164"/>
      <c r="BU14" s="164" t="s">
        <v>897</v>
      </c>
      <c r="BV14" s="164">
        <v>63.828798916390696</v>
      </c>
      <c r="BW14" s="164" t="s">
        <v>966</v>
      </c>
      <c r="BX14" s="164" t="s">
        <v>848</v>
      </c>
      <c r="BY14" s="164"/>
      <c r="BZ14" s="164">
        <v>2.0419999999999998</v>
      </c>
      <c r="CA14" s="164" t="s">
        <v>849</v>
      </c>
      <c r="CB14" s="164"/>
      <c r="CC14" s="164"/>
      <c r="CD14" s="164"/>
      <c r="CE14" s="164"/>
      <c r="CF14" s="164" t="s">
        <v>890</v>
      </c>
      <c r="CG14" s="164">
        <v>12</v>
      </c>
      <c r="CH14" s="164">
        <v>1</v>
      </c>
      <c r="CI14" s="164">
        <v>88</v>
      </c>
      <c r="CJ14" s="164">
        <v>2688.2203977164513</v>
      </c>
      <c r="CK14" s="164">
        <v>6</v>
      </c>
      <c r="CL14" s="164">
        <v>1</v>
      </c>
      <c r="CM14" s="164">
        <v>88</v>
      </c>
      <c r="CN14" s="225">
        <v>2690.8240891244445</v>
      </c>
      <c r="CO14" s="225">
        <v>2690.8240891244445</v>
      </c>
      <c r="CP14" s="225">
        <v>8664</v>
      </c>
      <c r="CQ14" s="225">
        <v>780</v>
      </c>
      <c r="CR14" s="225">
        <v>81</v>
      </c>
      <c r="CS14" s="225">
        <v>780</v>
      </c>
      <c r="CT14" s="225" t="s">
        <v>967</v>
      </c>
      <c r="CU14" s="225">
        <v>0.31344814533498899</v>
      </c>
      <c r="CV14" s="225" t="s">
        <v>983</v>
      </c>
      <c r="CW14" s="225" t="s">
        <v>890</v>
      </c>
    </row>
    <row r="15" spans="2:101" s="10" customFormat="1" x14ac:dyDescent="0.3">
      <c r="B15" s="224"/>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5" t="s">
        <v>80</v>
      </c>
      <c r="CO15" s="225" t="s">
        <v>80</v>
      </c>
      <c r="CP15" s="225" t="s">
        <v>80</v>
      </c>
      <c r="CQ15" s="225" t="s">
        <v>80</v>
      </c>
      <c r="CR15" s="225" t="s">
        <v>80</v>
      </c>
      <c r="CS15" s="225" t="s">
        <v>80</v>
      </c>
      <c r="CT15" s="225" t="s">
        <v>80</v>
      </c>
      <c r="CU15" s="225" t="s">
        <v>80</v>
      </c>
      <c r="CV15" s="225" t="s">
        <v>80</v>
      </c>
      <c r="CW15" s="225" t="s">
        <v>80</v>
      </c>
    </row>
    <row r="16" spans="2:101" s="10" customFormat="1" x14ac:dyDescent="0.3">
      <c r="B16" s="224"/>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5" t="s">
        <v>80</v>
      </c>
      <c r="CO16" s="225" t="s">
        <v>80</v>
      </c>
      <c r="CP16" s="225" t="s">
        <v>80</v>
      </c>
      <c r="CQ16" s="225" t="s">
        <v>80</v>
      </c>
      <c r="CR16" s="225" t="s">
        <v>80</v>
      </c>
      <c r="CS16" s="225" t="s">
        <v>80</v>
      </c>
      <c r="CT16" s="225" t="s">
        <v>80</v>
      </c>
      <c r="CU16" s="225" t="s">
        <v>80</v>
      </c>
      <c r="CV16" s="225" t="s">
        <v>80</v>
      </c>
      <c r="CW16" s="225" t="s">
        <v>80</v>
      </c>
    </row>
    <row r="17" spans="2:101" s="10" customFormat="1" x14ac:dyDescent="0.3">
      <c r="B17" s="224"/>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5" t="s">
        <v>80</v>
      </c>
      <c r="CO17" s="225" t="s">
        <v>80</v>
      </c>
      <c r="CP17" s="225" t="s">
        <v>80</v>
      </c>
      <c r="CQ17" s="225" t="s">
        <v>80</v>
      </c>
      <c r="CR17" s="225" t="s">
        <v>80</v>
      </c>
      <c r="CS17" s="225" t="s">
        <v>80</v>
      </c>
      <c r="CT17" s="225" t="s">
        <v>80</v>
      </c>
      <c r="CU17" s="225" t="s">
        <v>80</v>
      </c>
      <c r="CV17" s="225" t="s">
        <v>80</v>
      </c>
      <c r="CW17" s="225" t="s">
        <v>80</v>
      </c>
    </row>
    <row r="18" spans="2:101" s="10" customFormat="1" x14ac:dyDescent="0.3">
      <c r="B18" s="224"/>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5" t="s">
        <v>80</v>
      </c>
      <c r="CO18" s="225" t="s">
        <v>80</v>
      </c>
      <c r="CP18" s="225" t="s">
        <v>80</v>
      </c>
      <c r="CQ18" s="225" t="s">
        <v>80</v>
      </c>
      <c r="CR18" s="225" t="s">
        <v>80</v>
      </c>
      <c r="CS18" s="225" t="s">
        <v>80</v>
      </c>
      <c r="CT18" s="225" t="s">
        <v>80</v>
      </c>
      <c r="CU18" s="225" t="s">
        <v>80</v>
      </c>
      <c r="CV18" s="225" t="s">
        <v>80</v>
      </c>
      <c r="CW18" s="225" t="s">
        <v>80</v>
      </c>
    </row>
    <row r="19" spans="2:101" s="10" customFormat="1" x14ac:dyDescent="0.3">
      <c r="B19" s="224"/>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5" t="s">
        <v>80</v>
      </c>
      <c r="CO19" s="225" t="s">
        <v>80</v>
      </c>
      <c r="CP19" s="225" t="s">
        <v>80</v>
      </c>
      <c r="CQ19" s="225" t="s">
        <v>80</v>
      </c>
      <c r="CR19" s="225" t="s">
        <v>80</v>
      </c>
      <c r="CS19" s="225" t="s">
        <v>80</v>
      </c>
      <c r="CT19" s="225" t="s">
        <v>80</v>
      </c>
      <c r="CU19" s="225" t="s">
        <v>80</v>
      </c>
      <c r="CV19" s="225" t="s">
        <v>80</v>
      </c>
      <c r="CW19" s="225" t="s">
        <v>80</v>
      </c>
    </row>
    <row r="20" spans="2:101" s="10" customFormat="1" x14ac:dyDescent="0.3">
      <c r="B20" s="224"/>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5" t="s">
        <v>80</v>
      </c>
      <c r="CO20" s="225" t="s">
        <v>80</v>
      </c>
      <c r="CP20" s="225" t="s">
        <v>80</v>
      </c>
      <c r="CQ20" s="225" t="s">
        <v>80</v>
      </c>
      <c r="CR20" s="225" t="s">
        <v>80</v>
      </c>
      <c r="CS20" s="225" t="s">
        <v>80</v>
      </c>
      <c r="CT20" s="225" t="s">
        <v>80</v>
      </c>
      <c r="CU20" s="225" t="s">
        <v>80</v>
      </c>
      <c r="CV20" s="225" t="s">
        <v>80</v>
      </c>
      <c r="CW20" s="225" t="s">
        <v>80</v>
      </c>
    </row>
    <row r="21" spans="2:101" s="10" customFormat="1" x14ac:dyDescent="0.3">
      <c r="B21" s="224"/>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5" t="s">
        <v>80</v>
      </c>
      <c r="CO21" s="225" t="s">
        <v>80</v>
      </c>
      <c r="CP21" s="225" t="s">
        <v>80</v>
      </c>
      <c r="CQ21" s="225" t="s">
        <v>80</v>
      </c>
      <c r="CR21" s="225" t="s">
        <v>80</v>
      </c>
      <c r="CS21" s="225" t="s">
        <v>80</v>
      </c>
      <c r="CT21" s="225" t="s">
        <v>80</v>
      </c>
      <c r="CU21" s="225" t="s">
        <v>80</v>
      </c>
      <c r="CV21" s="225" t="s">
        <v>80</v>
      </c>
      <c r="CW21" s="225" t="s">
        <v>80</v>
      </c>
    </row>
    <row r="22" spans="2:101" s="10" customFormat="1" x14ac:dyDescent="0.3">
      <c r="B22" s="224"/>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5" t="s">
        <v>80</v>
      </c>
      <c r="CO22" s="225" t="s">
        <v>80</v>
      </c>
      <c r="CP22" s="225" t="s">
        <v>80</v>
      </c>
      <c r="CQ22" s="225" t="s">
        <v>80</v>
      </c>
      <c r="CR22" s="225" t="s">
        <v>80</v>
      </c>
      <c r="CS22" s="225" t="s">
        <v>80</v>
      </c>
      <c r="CT22" s="225" t="s">
        <v>80</v>
      </c>
      <c r="CU22" s="225" t="s">
        <v>80</v>
      </c>
      <c r="CV22" s="225" t="s">
        <v>80</v>
      </c>
      <c r="CW22" s="225" t="s">
        <v>80</v>
      </c>
    </row>
    <row r="23" spans="2:101" s="10" customFormat="1" x14ac:dyDescent="0.3">
      <c r="B23" s="224"/>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5" t="s">
        <v>80</v>
      </c>
      <c r="CO23" s="225" t="s">
        <v>80</v>
      </c>
      <c r="CP23" s="225" t="s">
        <v>80</v>
      </c>
      <c r="CQ23" s="225" t="s">
        <v>80</v>
      </c>
      <c r="CR23" s="225" t="s">
        <v>80</v>
      </c>
      <c r="CS23" s="225" t="s">
        <v>80</v>
      </c>
      <c r="CT23" s="225" t="s">
        <v>80</v>
      </c>
      <c r="CU23" s="225" t="s">
        <v>80</v>
      </c>
      <c r="CV23" s="225" t="s">
        <v>80</v>
      </c>
      <c r="CW23" s="225" t="s">
        <v>80</v>
      </c>
    </row>
    <row r="24" spans="2:101" s="10" customFormat="1" x14ac:dyDescent="0.3">
      <c r="B24" s="224"/>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5" t="s">
        <v>80</v>
      </c>
      <c r="CO24" s="225" t="s">
        <v>80</v>
      </c>
      <c r="CP24" s="225" t="s">
        <v>80</v>
      </c>
      <c r="CQ24" s="225" t="s">
        <v>80</v>
      </c>
      <c r="CR24" s="225" t="s">
        <v>80</v>
      </c>
      <c r="CS24" s="225" t="s">
        <v>80</v>
      </c>
      <c r="CT24" s="225" t="s">
        <v>80</v>
      </c>
      <c r="CU24" s="225" t="s">
        <v>80</v>
      </c>
      <c r="CV24" s="225" t="s">
        <v>80</v>
      </c>
      <c r="CW24" s="225" t="s">
        <v>80</v>
      </c>
    </row>
    <row r="25" spans="2:101" s="10" customFormat="1" x14ac:dyDescent="0.3">
      <c r="B25" s="224"/>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5" t="s">
        <v>80</v>
      </c>
      <c r="CO25" s="225" t="s">
        <v>80</v>
      </c>
      <c r="CP25" s="225" t="s">
        <v>80</v>
      </c>
      <c r="CQ25" s="225" t="s">
        <v>80</v>
      </c>
      <c r="CR25" s="225" t="s">
        <v>80</v>
      </c>
      <c r="CS25" s="225" t="s">
        <v>80</v>
      </c>
      <c r="CT25" s="225" t="s">
        <v>80</v>
      </c>
      <c r="CU25" s="225" t="s">
        <v>80</v>
      </c>
      <c r="CV25" s="225" t="s">
        <v>80</v>
      </c>
      <c r="CW25" s="225" t="s">
        <v>80</v>
      </c>
    </row>
    <row r="26" spans="2:101" s="10" customFormat="1" x14ac:dyDescent="0.3">
      <c r="B26" s="224"/>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5" t="s">
        <v>80</v>
      </c>
      <c r="CO26" s="225" t="s">
        <v>80</v>
      </c>
      <c r="CP26" s="225" t="s">
        <v>80</v>
      </c>
      <c r="CQ26" s="225" t="s">
        <v>80</v>
      </c>
      <c r="CR26" s="225" t="s">
        <v>80</v>
      </c>
      <c r="CS26" s="225" t="s">
        <v>80</v>
      </c>
      <c r="CT26" s="225" t="s">
        <v>80</v>
      </c>
      <c r="CU26" s="225" t="s">
        <v>80</v>
      </c>
      <c r="CV26" s="225" t="s">
        <v>80</v>
      </c>
      <c r="CW26" s="225" t="s">
        <v>80</v>
      </c>
    </row>
    <row r="27" spans="2:101" s="10" customFormat="1" x14ac:dyDescent="0.3">
      <c r="B27" s="224"/>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5" t="s">
        <v>80</v>
      </c>
      <c r="CO27" s="225" t="s">
        <v>80</v>
      </c>
      <c r="CP27" s="225" t="s">
        <v>80</v>
      </c>
      <c r="CQ27" s="225" t="s">
        <v>80</v>
      </c>
      <c r="CR27" s="225" t="s">
        <v>80</v>
      </c>
      <c r="CS27" s="225" t="s">
        <v>80</v>
      </c>
      <c r="CT27" s="225" t="s">
        <v>80</v>
      </c>
      <c r="CU27" s="225" t="s">
        <v>80</v>
      </c>
      <c r="CV27" s="225" t="s">
        <v>80</v>
      </c>
      <c r="CW27" s="225" t="s">
        <v>80</v>
      </c>
    </row>
    <row r="28" spans="2:101" s="10" customFormat="1" x14ac:dyDescent="0.3">
      <c r="B28" s="224"/>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5" t="s">
        <v>80</v>
      </c>
      <c r="CO28" s="225" t="s">
        <v>80</v>
      </c>
      <c r="CP28" s="225" t="s">
        <v>80</v>
      </c>
      <c r="CQ28" s="225" t="s">
        <v>80</v>
      </c>
      <c r="CR28" s="225" t="s">
        <v>80</v>
      </c>
      <c r="CS28" s="225" t="s">
        <v>80</v>
      </c>
      <c r="CT28" s="225" t="s">
        <v>80</v>
      </c>
      <c r="CU28" s="225" t="s">
        <v>80</v>
      </c>
      <c r="CV28" s="225" t="s">
        <v>80</v>
      </c>
      <c r="CW28" s="225" t="s">
        <v>80</v>
      </c>
    </row>
    <row r="29" spans="2:101" s="10" customFormat="1" x14ac:dyDescent="0.3">
      <c r="B29" s="224"/>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5" t="s">
        <v>80</v>
      </c>
      <c r="CO29" s="225" t="s">
        <v>80</v>
      </c>
      <c r="CP29" s="225" t="s">
        <v>80</v>
      </c>
      <c r="CQ29" s="225" t="s">
        <v>80</v>
      </c>
      <c r="CR29" s="225" t="s">
        <v>80</v>
      </c>
      <c r="CS29" s="225" t="s">
        <v>80</v>
      </c>
      <c r="CT29" s="225" t="s">
        <v>80</v>
      </c>
      <c r="CU29" s="225" t="s">
        <v>80</v>
      </c>
      <c r="CV29" s="225" t="s">
        <v>80</v>
      </c>
      <c r="CW29" s="225" t="s">
        <v>80</v>
      </c>
    </row>
    <row r="30" spans="2:101" s="10" customFormat="1" x14ac:dyDescent="0.3">
      <c r="B30" s="224"/>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5" t="s">
        <v>80</v>
      </c>
      <c r="CO30" s="225" t="s">
        <v>80</v>
      </c>
      <c r="CP30" s="225" t="s">
        <v>80</v>
      </c>
      <c r="CQ30" s="225" t="s">
        <v>80</v>
      </c>
      <c r="CR30" s="225" t="s">
        <v>80</v>
      </c>
      <c r="CS30" s="225" t="s">
        <v>80</v>
      </c>
      <c r="CT30" s="225" t="s">
        <v>80</v>
      </c>
      <c r="CU30" s="225" t="s">
        <v>80</v>
      </c>
      <c r="CV30" s="225" t="s">
        <v>80</v>
      </c>
      <c r="CW30" s="225" t="s">
        <v>80</v>
      </c>
    </row>
    <row r="31" spans="2:101" s="10" customFormat="1" x14ac:dyDescent="0.3">
      <c r="B31" s="224"/>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5" t="s">
        <v>80</v>
      </c>
      <c r="CO31" s="225" t="s">
        <v>80</v>
      </c>
      <c r="CP31" s="225" t="s">
        <v>80</v>
      </c>
      <c r="CQ31" s="225" t="s">
        <v>80</v>
      </c>
      <c r="CR31" s="225" t="s">
        <v>80</v>
      </c>
      <c r="CS31" s="225" t="s">
        <v>80</v>
      </c>
      <c r="CT31" s="225" t="s">
        <v>80</v>
      </c>
      <c r="CU31" s="225" t="s">
        <v>80</v>
      </c>
      <c r="CV31" s="225" t="s">
        <v>80</v>
      </c>
      <c r="CW31" s="225" t="s">
        <v>80</v>
      </c>
    </row>
  </sheetData>
  <sheetProtection algorithmName="SHA-512" hashValue="5dOkuIkgbIaImQuBB4G19OrwKGrKdK52GkjB12NAY6UpqfHkP9l1bagA+5vZiRaxNMFQ8pHoKJHOFPo+TuHubw==" saltValue="Kgjo1PVyDR6QGaib2QWNk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2024-05-01T14:16:43+00:00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www.w3.org/XML/1998/namespace"/>
    <ds:schemaRef ds:uri="http://purl.org/dc/terms/"/>
    <ds:schemaRef ds:uri="c143b1cc-7221-49c9-916e-e4275576838a"/>
    <ds:schemaRef ds:uri="http://schemas.microsoft.com/office/2006/documentManagement/types"/>
    <ds:schemaRef ds:uri="http://purl.org/dc/dcmitype/"/>
    <ds:schemaRef ds:uri="http://schemas.microsoft.com/office/2006/metadata/properties"/>
    <ds:schemaRef ds:uri="http://schemas.openxmlformats.org/package/2006/metadata/core-properties"/>
    <ds:schemaRef ds:uri="72d243af-6afd-4e14-b450-fc8b48978c0f"/>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A5F8B219-7AFC-4B73-8025-79C3169C055E}"/>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7CD89A50-ECF4-4A88-9EC6-4600078805A2}"/>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cp:lastPrinted>2023-02-28T21:41:48Z</cp:lastPrinted>
  <dcterms:created xsi:type="dcterms:W3CDTF">2022-10-27T13:16:05Z</dcterms:created>
  <dcterms:modified xsi:type="dcterms:W3CDTF">2024-04-26T19:11:44Z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