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227BE7E-7573-4BAC-9481-30C567EDCB76}" xr6:coauthVersionLast="47" xr6:coauthVersionMax="47" xr10:uidLastSave="{00000000-0000-0000-0000-000000000000}"/>
  <bookViews>
    <workbookView xWindow="-120" yWindow="-16320" windowWidth="29040" windowHeight="15840" tabRatio="75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<sst xmlns="http://schemas.openxmlformats.org/spreadsheetml/2006/main" count="4797" uniqueCount="1015">
  <si>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</si>
  <si>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</si>
  <si>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</si>
  <si>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</si>
  <si>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</si>
  <si>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</si>
  <si>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</si>
  <si>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</si>
  <si>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</si>
  <si>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</si>
  <si>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</si>
  <si>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</si>
  <si>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</si>
  <si>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</si>
  <si>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</si>
  <si>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</si>
  <si>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</si>
  <si>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</si>
  <si>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</si>
  <si>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</si>
  <si>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</si>
  <si>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</si>
  <si>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</si>
  <si>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</si>
  <si>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</si>
  <si>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</si>
  <si>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</si>
  <si>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</si>
  <si>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</si>
  <si>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</si>
  <si>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</si>
  <si>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</si>
  <si>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</si>
  <si>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</si>
  <si>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</si>
  <si>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</si>
  <si>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</si>
  <si>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</si>
  <si>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</si>
  <si>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</si>
  <si>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</si>
  <si>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</si>
  <si>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</si>
  <si>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</si>
  <si>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</si>
  <si>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</si>
  <si>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</si>
  <si>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</si>
  <si>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</si>
  <si>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</si>
  <si>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</si>
  <si>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</si>
  <si>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</si>
  <si>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</si>
  <si>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</si>
  <si>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</si>
  <si>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</si>
  <si>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</si>
  <si>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</si>
  <si>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</si>
  <si>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</si>
  <si>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</si>
  <si>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</si>
  <si>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</si>
  <si>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</si>
  <si>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</si>
  <si>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</si>
  <si>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</si>
  <si>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</si>
  <si>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</si>
  <si>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</si>
  <si>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</si>
  <si>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</si>
  <si>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</si>
  <si>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</si>
  <si>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</si>
  <si>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</si>
  <si>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</si>
  <si>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</si>
  <si>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</si>
  <si>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</si>
  <si>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</si>
  <si>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</si>
  <si>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</si>
  <si>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</si>
  <si>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</si>
  <si>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</si>
  <si>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</si>
  <si>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</si>
  <si>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</si>
  <si>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</si>
  <si>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</si>
  <si>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</si>
  <si>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</si>
  <si>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</si>
  <si>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</si>
  <si>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</si>
  <si>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</si>
  <si>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</si>
  <si>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</si>
  <si>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</si>
  <si>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</si>
  <si>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</si>
  <si>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</si>
  <si>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</si>
  <si>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</si>
  <si>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</si>
  <si>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</si>
  <si>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</si>
  <si>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</si>
  <si>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</si>
  <si>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</si>
  <si>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</si>
  <si>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</si>
  <si>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</si>
  <si>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</si>
  <si>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</si>
  <si>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</si>
  <si>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</si>
  <si>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</si>
  <si>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</si>
  <si>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</si>
  <si>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</si>
  <si>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</si>
  <si>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</si>
  <si>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</si>
  <si>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</si>
  <si>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</si>
  <si>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</si>
  <si>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</si>
  <si>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</si>
  <si>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</si>
  <si>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</si>
  <si>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</si>
  <si>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</si>
  <si>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</si>
  <si>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</si>
  <si>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</si>
  <si>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</si>
  <si>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</si>
  <si>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</si>
  <si>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</si>
  <si>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</si>
  <si>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</si>
  <si>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</si>
  <si>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</si>
  <si>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</si>
  <si>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</si>
  <si>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</si>
  <si>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</si>
  <si>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</si>
  <si>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</si>
  <si>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</si>
  <si>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</si>
  <si>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</si>
  <si>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</si>
  <si>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</si>
  <si>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</si>
  <si>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</si>
  <si>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</si>
  <si>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</si>
  <si>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</si>
  <si>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</si>
  <si>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</si>
  <si>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</si>
  <si>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</si>
  <si>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</si>
  <si>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</si>
  <si>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</si>
  <si>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</si>
  <si>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</si>
  <si>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</si>
  <si>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</si>
  <si>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</si>
  <si>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</si>
  <si>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</si>
  <si>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</si>
  <si>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</si>
  <si>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</si>
  <si>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</si>
  <si>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</si>
  <si>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</si>
  <si>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</si>
  <si>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</si>
  <si>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</si>
  <si>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</si>
  <si>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</si>
  <si>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</si>
  <si>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</si>
  <si>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</si>
  <si>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</si>
  <si>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</si>
  <si>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</si>
  <si>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</si>
  <si>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</si>
  <si>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</si>
  <si>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</si>
  <si>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</si>
  <si>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</si>
  <si>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</si>
  <si>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</si>
  <si>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</si>
  <si>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</si>
  <si>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</si>
  <si>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</si>
  <si>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</si>
  <si>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</si>
  <si>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</si>
  <si>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</si>
  <si>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</si>
  <si>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</si>
  <si>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</si>
  <si>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</si>
  <si>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</si>
  <si>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</si>
  <si>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</si>
  <si>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</si>
  <si>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</si>
  <si>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</si>
  <si>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</si>
  <si>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</si>
  <si>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</si>
  <si>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</si>
  <si>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</si>
  <si>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</si>
  <si>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</si>
  <si>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</si>
  <si>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</si>
  <si>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</si>
  <si>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</si>
  <si>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</si>
  <si>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</si>
  <si>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</si>
  <si>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</si>
  <si>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</si>
  <si>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</si>
  <si>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</si>
  <si>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</si>
  <si>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</si>
  <si>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</si>
  <si>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</si>
  <si>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</si>
  <si>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</si>
  <si>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</si>
  <si>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</si>
  <si>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</si>
  <si>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</si>
  <si>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</si>
  <si>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</si>
  <si>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</si>
  <si>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</si>
  <si>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</si>
  <si>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</si>
  <si>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</si>
  <si>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</si>
  <si>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</si>
  <si>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</si>
  <si>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</si>
  <si>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</si>
  <si>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</si>
  <si>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</si>
  <si>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</si>
  <si>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</si>
  <si>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</si>
  <si>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</si>
  <si>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</si>
  <si>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</si>
  <si>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</si>
  <si>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</si>
  <si>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</si>
  <si>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</si>
  <si>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</si>
  <si>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</si>
  <si>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</si>
  <si>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</si>
  <si>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</si>
  <si>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</si>
  <si>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</si>
  <si>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</si>
  <si>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</si>
  <si>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</si>
  <si>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</si>
  <si>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</si>
  <si>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</si>
  <si>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</si>
  <si>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</si>
  <si>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</si>
  <si>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</si>
  <si>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</si>
  <si>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</si>
  <si>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</si>
  <si>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</si>
  <si>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</si>
  <si>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</si>
  <si>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</si>
  <si>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</si>
  <si>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</si>
  <si>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</si>
  <si>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</si>
  <si>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</si>
  <si>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</si>
  <si>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</si>
  <si>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</si>
  <si>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</si>
  <si>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</si>
  <si>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</si>
  <si>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</si>
  <si>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</si>
  <si>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</si>
  <si>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</si>
  <si>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</si>
  <si>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</si>
  <si>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</si>
  <si>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</si>
  <si>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</si>
  <si>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</si>
  <si>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</si>
  <si>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</si>
  <si>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</si>
  <si>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</si>
  <si>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</si>
  <si>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</si>
  <si>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</si>
  <si>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</si>
  <si>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</si>
  <si>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</si>
  <si>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</si>
  <si>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</si>
  <si>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</si>
  <si>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</si>
  <si>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</si>
  <si>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</si>
  <si>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</si>
  <si>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</si>
  <si>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</si>
  <si>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</si>
  <si>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</si>
  <si>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</si>
  <si>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</si>
  <si>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</si>
  <si>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</si>
  <si>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</si>
  <si>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</si>
  <si>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</si>
  <si>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</si>
  <si>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</si>
  <si>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</si>
  <si>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</si>
  <si>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</si>
  <si>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</si>
  <si>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</si>
  <si>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</si>
  <si>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</si>
  <si>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</si>
  <si>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</si>
  <si>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</si>
  <si>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</si>
  <si>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</si>
  <si>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</si>
  <si>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</si>
  <si>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</si>
  <si>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</si>
  <si>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</si>
  <si>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</si>
  <si>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</si>
  <si>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</si>
  <si>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</si>
  <si>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</si>
  <si>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</si>
  <si>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</si>
  <si>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</si>
  <si>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</si>
  <si>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</si>
  <si>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</si>
  <si>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</si>
  <si>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</si>
  <si>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</si>
  <si>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</si>
  <si>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</si>
  <si>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</si>
  <si>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</si>
  <si>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</si>
  <si>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</si>
  <si>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</si>
  <si>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</si>
  <si>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</si>
  <si>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</si>
  <si>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</si>
  <si>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</si>
  <si>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</si>
  <si>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</si>
  <si>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</si>
  <si>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</si>
  <si>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</si>
  <si>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</si>
  <si>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</si>
  <si>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</si>
  <si>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</si>
  <si>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</si>
  <si>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</si>
  <si>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</si>
  <si>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</si>
  <si>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</si>
  <si>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</si>
  <si>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</si>
  <si>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</si>
  <si>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</si>
  <si>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</si>
  <si>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</si>
  <si>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</si>
  <si>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</si>
  <si>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</si>
  <si>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</si>
  <si>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</si>
  <si>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</si>
  <si>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</si>
  <si>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</si>
  <si>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</si>
  <si>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</si>
  <si>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</si>
  <si>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</si>
  <si>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</si>
  <si>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</si>
  <si>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</si>
  <si>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</si>
  <si>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</si>
  <si>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</si>
  <si>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</si>
  <si>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</si>
  <si>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</si>
  <si>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</si>
  <si>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</si>
  <si>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</si>
  <si>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</si>
  <si>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</si>
  <si>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</si>
  <si>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</si>
  <si>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</si>
  <si>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</si>
  <si>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</si>
  <si>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</si>
  <si>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</si>
  <si>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</si>
  <si>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</si>
  <si>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</si>
  <si>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</si>
  <si>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</si>
  <si>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</si>
  <si>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</si>
  <si>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</si>
  <si>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</si>
  <si>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</si>
  <si>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</si>
  <si>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</si>
  <si>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</si>
  <si>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</si>
  <si>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</si>
  <si>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</si>
  <si>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</si>
  <si>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</si>
  <si>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</si>
  <si>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</si>
  <si>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</si>
  <si>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</si>
  <si>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</si>
  <si>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</si>
  <si>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</si>
  <si>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</si>
  <si>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</si>
  <si>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</si>
  <si>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</si>
  <si>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</si>
  <si>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</si>
  <si>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</si>
  <si>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</si>
  <si>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</si>
  <si>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</si>
  <si>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</si>
  <si>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</si>
  <si>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</si>
  <si>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</si>
  <si>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</si>
  <si>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</si>
  <si>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</si>
  <si>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</si>
  <si>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</si>
  <si>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</si>
  <si>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</si>
  <si>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</si>
  <si>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</si>
  <si>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</si>
  <si>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</si>
  <si>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</si>
  <si>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</si>
  <si>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</si>
  <si>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</si>
  <si>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</si>
  <si>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</si>
  <si>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</si>
  <si>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</si>
  <si>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</si>
  <si>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</si>
  <si>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</si>
  <si>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</si>
  <si>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</si>
  <si>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</si>
  <si>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</si>
  <si>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</si>
  <si>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</si>
  <si>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</si>
  <si>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</si>
  <si>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</si>
  <si>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</si>
  <si>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</si>
  <si>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</si>
  <si>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</si>
  <si>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</si>
  <si>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</si>
  <si>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</si>
  <si>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</si>
  <si>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</si>
  <si>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</si>
  <si>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</si>
  <si>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</si>
  <si>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</si>
  <si>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</si>
  <si>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</si>
  <si>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</si>
  <si>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</si>
  <si>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</si>
  <si>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</si>
  <si>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</si>
  <si>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</si>
  <si>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</si>
  <si>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</si>
  <si>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</si>
  <si>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</si>
  <si>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</si>
  <si>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</si>
  <si>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</si>
  <si>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</si>
  <si>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</si>
  <si>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</si>
  <si>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</si>
  <si>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</si>
  <si>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</si>
  <si>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</si>
  <si>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</si>
  <si>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</si>
  <si>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</si>
  <si>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</si>
  <si>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</si>
  <si>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</si>
  <si>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</si>
  <si>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</si>
  <si>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</si>
  <si>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</si>
  <si>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</si>
  <si>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</si>
  <si>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</si>
  <si>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</si>
  <si>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</si>
  <si>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</si>
  <si>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</si>
  <si>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</si>
  <si>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</si>
  <si>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</si>
  <si>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</si>
  <si>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</si>
  <si>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</si>
  <si>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</si>
  <si>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</si>
  <si>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</si>
  <si>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</si>
  <si>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</si>
  <si>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</si>
  <si>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</si>
  <si>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</si>
  <si>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</si>
  <si>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</si>
  <si>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</si>
  <si>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</si>
  <si>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</si>
  <si>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</si>
  <si>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</si>
  <si>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</si>
  <si>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</si>
  <si>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</si>
  <si>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</si>
  <si>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</si>
  <si>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</si>
  <si>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</si>
  <si>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</si>
  <si>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</si>
  <si>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</si>
  <si>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</si>
  <si>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</si>
  <si>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</si>
  <si>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</si>
  <si>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</si>
  <si>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</si>
  <si>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</si>
  <si>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</si>
  <si>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</si>
  <si>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</si>
  <si>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</si>
  <si>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</si>
  <si>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</si>
  <si>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</si>
  <si>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</si>
  <si>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</si>
  <si>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</si>
  <si>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</si>
  <si>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</si>
  <si>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</si>
  <si>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</si>
  <si>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</si>
  <si>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</si>
  <si>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</si>
  <si>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</si>
  <si>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</si>
  <si>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</si>
  <si>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</si>
  <si>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</si>
  <si>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</si>
  <si>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</si>
  <si>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</si>
  <si>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</si>
  <si>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</si>
  <si>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</si>
  <si>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</si>
  <si>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</si>
  <si>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</si>
  <si>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</si>
  <si>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</si>
  <si>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</si>
  <si>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</si>
  <si>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</si>
  <si>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</si>
  <si>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</si>
  <si>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</si>
  <si>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</si>
  <si>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</si>
  <si>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</si>
  <si>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</si>
  <si>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</si>
  <si>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</si>
  <si>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</si>
  <si>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</si>
  <si>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</si>
  <si>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</si>
  <si>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</si>
  <si>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</si>
  <si>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</si>
  <si>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</si>
  <si>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</si>
  <si>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</si>
  <si>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</si>
  <si>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</si>
  <si>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</si>
  <si>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</si>
  <si>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</si>
  <si>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</si>
  <si>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</si>
  <si>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</si>
  <si>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</si>
  <si>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</si>
  <si>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</si>
  <si>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</si>
  <si>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</si>
  <si>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</si>
  <si>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</si>
  <si>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</si>
  <si>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</si>
  <si>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</si>
  <si>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</si>
  <si>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</si>
  <si>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</si>
  <si>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</si>
  <si>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</si>
  <si>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</si>
  <si>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</si>
  <si>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</si>
  <si>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</si>
  <si>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</si>
  <si>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</si>
  <si>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</si>
  <si>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</si>
  <si>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</si>
  <si>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</si>
  <si>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</si>
  <si>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</si>
  <si>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</si>
  <si>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</si>
  <si>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</si>
  <si>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</si>
  <si>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</si>
  <si>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</si>
  <si>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</si>
  <si>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</si>
  <si>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</si>
  <si>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</si>
  <si>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</si>
  <si>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</si>
  <si>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</si>
  <si>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</si>
  <si>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</si>
  <si>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</si>
  <si>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</si>
  <si>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</si>
  <si>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</si>
  <si>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</si>
  <si>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</si>
  <si>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</si>
  <si>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</si>
  <si>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</si>
  <si>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</si>
  <si>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</si>
  <si>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</si>
  <si>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</si>
  <si>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</si>
  <si>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</si>
  <si>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</si>
  <si>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</si>
  <si>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</si>
  <si>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</si>
  <si>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</si>
  <si>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</si>
  <si>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</si>
  <si>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</si>
  <si>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</si>
  <si>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</si>
  <si>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</si>
  <si>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</si>
  <si>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</si>
  <si>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</si>
  <si>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</si>
  <si>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</si>
  <si>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</si>
  <si>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</si>
  <si>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</si>
  <si>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</si>
  <si>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</si>
  <si>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</si>
  <si>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</si>
  <si>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</si>
  <si>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</si>
  <si>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</si>
  <si>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</si>
  <si>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</si>
  <si>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</si>
  <si>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</si>
  <si>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</si>
  <si>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</si>
  <si>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</si>
  <si>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</si>
  <si>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</si>
  <si>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</si>
  <si>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</si>
  <si>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</si>
  <si>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</si>
  <si>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</si>
  <si>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</si>
  <si>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</si>
  <si>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</si>
  <si>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</si>
  <si>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</si>
  <si>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</si>
  <si>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</si>
  <si>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</si>
  <si>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</si>
  <si>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</si>
  <si>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</si>
  <si>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</si>
  <si>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</si>
  <si>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</si>
  <si>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</si>
  <si>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</si>
  <si>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</si>
  <si>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</si>
  <si>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</si>
  <si>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</si>
  <si>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</si>
  <si>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</si>
  <si>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</si>
  <si>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</si>
  <si>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</si>
  <si>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</si>
  <si>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</si>
  <si>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</si>
  <si>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</si>
  <si>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</si>
  <si>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</si>
  <si>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</si>
  <si>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</si>
  <si>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</si>
  <si>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</si>
  <si>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</si>
  <si>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</si>
  <si>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</si>
  <si>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</si>
  <si>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</si>
  <si>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</si>
  <si>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</si>
  <si>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</si>
  <si>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</si>
  <si>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</si>
  <si>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</si>
  <si>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</si>
  <si>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</si>
  <si>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</si>
  <si>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</si>
  <si>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</si>
  <si>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</si>
  <si>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</si>
  <si>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</si>
  <si>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</si>
  <si>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</si>
  <si>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</si>
  <si>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</si>
  <si>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</si>
  <si>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</si>
  <si>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</si>
  <si>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</si>
  <si>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</si>
  <si>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</si>
  <si>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</si>
  <si>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</si>
  <si>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</si>
  <si>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</si>
  <si>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</si>
  <si>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</si>
  <si>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</si>
  <si>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</si>
  <si>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</si>
  <si>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</si>
  <si>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</si>
  <si>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</si>
  <si>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</si>
  <si>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</si>
  <si>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</si>
  <si>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</si>
  <si>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</si>
  <si>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</si>
  <si>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</si>
  <si>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</si>
  <si>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</si>
  <si>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</si>
  <si>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</si>
  <si>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</si>
  <si>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</si>
  <si>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</si>
  <si>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</si>
  <si>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</si>
  <si>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</si>
  <si>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</si>
  <si>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</si>
  <si>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</si>
  <si>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</si>
  <si>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</si>
  <si>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</si>
  <si>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</si>
  <si>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</si>
  <si>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</si>
  <si>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</si>
  <si>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</si>
  <si>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</si>
  <si>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</si>
  <si>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</si>
  <si>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</si>
  <si>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</si>
  <si>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</si>
  <si>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</si>
  <si>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</si>
  <si>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</si>
  <si>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</si>
  <si>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</si>
  <si>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</si>
  <si>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</si>
  <si>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</si>
  <si>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</si>
  <si>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</si>
  <si>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</si>
  <si>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</si>
  <si>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</si>
  <si>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</si>
  <si>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</si>
  <si>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</si>
  <si>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</si>
  <si>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</si>
  <si>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</si>
  <si>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</si>
  <si>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</si>
  <si>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</si>
  <si>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</si>
  <si>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</si>
  <si>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</si>
  <si>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</si>
  <si>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</si>
  <si>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</si>
  <si>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</si>
  <si>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</si>
  <si>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</si>
  <si>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</si>
  <si>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</si>
  <si>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</si>
  <si>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</si>
  <si>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</si>
  <si>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</si>
  <si>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</si>
  <si>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</si>
  <si>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</si>
  <si>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</si>
  <si>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</si>
  <si>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</si>
  <si>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</si>
  <si>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</si>
  <si>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</si>
  <si>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</si>
  <si>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</si>
  <si>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</si>
  <si>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</si>
  <si>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</si>
  <si>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</si>
  <si>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</si>
  <si>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</si>
  <si>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</si>
  <si>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</si>
  <si>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</si>
  <si>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</si>
  <si>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</si>
  <si>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</si>
  <si>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</si>
  <si>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</si>
  <si>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</si>
  <si>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</si>
  <si>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</si>
  <si>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</si>
  <si>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</si>
  <si>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</si>
  <si>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</si>
  <si>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</si>
  <si>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</si>
  <si>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</si>
  <si>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</si>
  <si>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</si>
  <si>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</si>
  <si>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</si>
  <si>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</si>
  <si>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</si>
  <si>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</si>
  <si>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</si>
  <si>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</si>
  <si>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</si>
  <si>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</si>
  <si>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</si>
  <si>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</si>
  <si>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</si>
  <si>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</si>
  <si>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</si>
  <si>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OGI</t>
  </si>
  <si>
    <t>ORC 3704.03(T)</t>
  </si>
  <si>
    <t>Process vessel</t>
  </si>
  <si>
    <t>Not on federal or Indian land</t>
  </si>
  <si>
    <t>LUYSTER-HEATER TREATER-VSP1945</t>
  </si>
  <si>
    <t>Condensate and Produced Water</t>
  </si>
  <si>
    <t>LUYSTER-HEATER TREATER-1001-2379-4</t>
  </si>
  <si>
    <t>LUYSTER-HP SEPARATOR-BK170233</t>
  </si>
  <si>
    <t>LUYSTER-HP SEPARATOR-BK170227</t>
  </si>
  <si>
    <t>LUYSTER-SAND SEPARATOR 1</t>
  </si>
  <si>
    <t>LUYSTER-SAND SEPARATOR 2</t>
  </si>
  <si>
    <t>LUYSTER-TANK-31131</t>
  </si>
  <si>
    <t>LUYSTER-TANK-31132</t>
  </si>
  <si>
    <t>LUYSTER-TANK-31212</t>
  </si>
  <si>
    <t>LUYSTER-TANK-31199</t>
  </si>
  <si>
    <t>LUYSTER-TANK-31134</t>
  </si>
  <si>
    <t>LUYSTER-TANK-31139</t>
  </si>
  <si>
    <t>LUYSTER-TANK-31142</t>
  </si>
  <si>
    <t>LUYSTER-TANK-31148</t>
  </si>
  <si>
    <t>LUYSTER-TANK-31150</t>
  </si>
  <si>
    <t>LUYSTER-TANK-31210</t>
  </si>
  <si>
    <t>LUYSTER-TANK-31211</t>
  </si>
  <si>
    <t>LUYSTER-TANK-31213</t>
  </si>
  <si>
    <t>LUYSTER-TANK-31265</t>
  </si>
  <si>
    <t>LUYSTER-VRT-135478</t>
  </si>
  <si>
    <t>LUYSTER-VRT-135479</t>
  </si>
  <si>
    <t>LUYSTER-COMBUSTOR1</t>
  </si>
  <si>
    <t>LUYSTER-FLARE1</t>
  </si>
  <si>
    <t>Air-assisted candlestick flare</t>
  </si>
  <si>
    <t>LUYSTER-BOOSTER1</t>
  </si>
  <si>
    <t>Heater Treater, VRU</t>
  </si>
  <si>
    <t>Vapor recovery device</t>
  </si>
  <si>
    <t>LUYSTER-VRU1</t>
  </si>
  <si>
    <t>VRT</t>
  </si>
  <si>
    <t>Pilot status</t>
  </si>
  <si>
    <t>Radial Blade</t>
  </si>
  <si>
    <t>Run Status</t>
  </si>
  <si>
    <t>LUYSTER</t>
  </si>
  <si>
    <t>33190 Clendening Lake Road</t>
  </si>
  <si>
    <t>Freeport</t>
  </si>
  <si>
    <t>OH</t>
  </si>
  <si>
    <t>Harrison</t>
  </si>
  <si>
    <t>Jennifer Huffhines</t>
  </si>
  <si>
    <t>Environmental &amp; Air Manager</t>
  </si>
  <si>
    <t>405-593-9924</t>
  </si>
  <si>
    <t>jhuffhines@gulfportenergy.com</t>
  </si>
  <si>
    <t>Daily</t>
  </si>
  <si>
    <t>Grid</t>
  </si>
  <si>
    <t>COND LOAD1</t>
  </si>
  <si>
    <t>PW LOAD1</t>
  </si>
  <si>
    <t>Heater Treaters</t>
  </si>
  <si>
    <t>VRTs</t>
  </si>
  <si>
    <t>Federally Enforceable Limits &lt; 6 tpy VOC</t>
  </si>
  <si>
    <t>VRT, Heater Treater</t>
  </si>
  <si>
    <t>Storage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</si>
</sst>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0.000"/>
    <numFmt numFmtId="167" formatCode="_(* #,##0_);_(* \(#,##0\);_(* &quot;-&quot;??_);_(@_)"/>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43" fontId="0" fillId="0" borderId="0" xfId="0" applyNumberFormat="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167" fontId="0" fillId="5" borderId="1" xfId="3" applyNumberFormat="1"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7905751</xdr:colOff>
      <xdr:row>10</xdr:row>
      <xdr:rowOff>46192</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K54" sqref="K54"/>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G7b4sRXbmJg7JiEvyfRIKPuKOa5dfzNgLjEc8pFEeSiV5jbKTuT8q5qn2gzwPTg099lbhXoHrZXHuO+T6PDiSg==" saltValue="3m8m95XSj7BZPxuwtg0u0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LUYSTER</v>
      </c>
    </row>
    <row r="6" spans="2:79" x14ac:dyDescent="0.3">
      <c r="C6" s="10"/>
    </row>
    <row r="7" spans="2:79" ht="15.6" x14ac:dyDescent="0.3">
      <c r="B7" s="49" t="s">
        <v>582</v>
      </c>
      <c r="C7" s="10"/>
    </row>
    <row r="8" spans="2:79" x14ac:dyDescent="0.3">
      <c r="B8" s="175" t="s">
        <v>469</v>
      </c>
      <c r="C8" s="227">
        <v>2</v>
      </c>
    </row>
    <row r="9" spans="2:79" ht="43.2" x14ac:dyDescent="0.3">
      <c r="B9" s="179" t="s">
        <v>583</v>
      </c>
      <c r="C9" s="180"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80">
        <v>0</v>
      </c>
      <c r="CA15" s="61"/>
    </row>
    <row r="16" spans="2:79" x14ac:dyDescent="0.3">
      <c r="B16" s="233"/>
      <c r="C16" s="177"/>
      <c r="CA16" s="61"/>
    </row>
    <row r="17" spans="2:80" ht="15.6" x14ac:dyDescent="0.3">
      <c r="B17" s="49" t="s">
        <v>589</v>
      </c>
      <c r="D17" s="155" t="s">
        <v>472</v>
      </c>
      <c r="AJ17" s="164"/>
      <c r="CA17" s="61"/>
    </row>
    <row r="18" spans="2:80" x14ac:dyDescent="0.3">
      <c r="B18" s="162" t="s">
        <v>590</v>
      </c>
      <c r="C18" s="188" t="s">
        <v>473</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t="s">
        <v>474</v>
      </c>
      <c r="AE18" s="189"/>
      <c r="AF18" s="190"/>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2"/>
      <c r="C19" s="200" t="s">
        <v>487</v>
      </c>
      <c r="D19" s="200" t="s">
        <v>488</v>
      </c>
      <c r="E19" s="200" t="s">
        <v>489</v>
      </c>
      <c r="F19" s="200" t="s">
        <v>490</v>
      </c>
      <c r="G19" s="200" t="s">
        <v>491</v>
      </c>
      <c r="H19" s="200" t="s">
        <v>492</v>
      </c>
      <c r="I19" s="200" t="s">
        <v>493</v>
      </c>
      <c r="J19" s="200" t="s">
        <v>494</v>
      </c>
      <c r="K19" s="200" t="s">
        <v>495</v>
      </c>
      <c r="L19" s="200" t="s">
        <v>496</v>
      </c>
      <c r="M19" s="200" t="s">
        <v>497</v>
      </c>
      <c r="N19" s="200" t="s">
        <v>498</v>
      </c>
      <c r="O19" s="200" t="s">
        <v>591</v>
      </c>
      <c r="P19" s="200" t="s">
        <v>500</v>
      </c>
      <c r="Q19" s="200" t="s">
        <v>501</v>
      </c>
      <c r="R19" s="200" t="s">
        <v>502</v>
      </c>
      <c r="S19" s="200" t="s">
        <v>503</v>
      </c>
      <c r="T19" s="200" t="s">
        <v>504</v>
      </c>
      <c r="U19" s="200" t="s">
        <v>544</v>
      </c>
      <c r="V19" s="200" t="s">
        <v>506</v>
      </c>
      <c r="W19" s="200" t="s">
        <v>507</v>
      </c>
      <c r="X19" s="200" t="s">
        <v>508</v>
      </c>
      <c r="Y19" s="200" t="s">
        <v>509</v>
      </c>
      <c r="Z19" s="200" t="s">
        <v>510</v>
      </c>
      <c r="AA19" s="200" t="s">
        <v>511</v>
      </c>
      <c r="AB19" s="201" t="s">
        <v>512</v>
      </c>
      <c r="AC19" s="201" t="s">
        <v>513</v>
      </c>
      <c r="AD19" s="202" t="s">
        <v>514</v>
      </c>
      <c r="AE19" s="202" t="s">
        <v>515</v>
      </c>
      <c r="AF19" s="202" t="s">
        <v>516</v>
      </c>
      <c r="AG19" s="202" t="s">
        <v>592</v>
      </c>
      <c r="AH19" s="202" t="s">
        <v>593</v>
      </c>
      <c r="AI19" s="201" t="s">
        <v>594</v>
      </c>
      <c r="AJ19" s="201" t="s">
        <v>595</v>
      </c>
      <c r="AK19" s="200" t="s">
        <v>487</v>
      </c>
      <c r="AL19" s="200" t="s">
        <v>488</v>
      </c>
      <c r="AM19" s="200" t="s">
        <v>489</v>
      </c>
      <c r="AN19" s="200" t="s">
        <v>490</v>
      </c>
      <c r="AO19" s="200" t="s">
        <v>491</v>
      </c>
      <c r="AP19" s="200" t="s">
        <v>492</v>
      </c>
      <c r="AQ19" s="200" t="s">
        <v>493</v>
      </c>
      <c r="AR19" s="200" t="s">
        <v>494</v>
      </c>
      <c r="AS19" s="200" t="s">
        <v>495</v>
      </c>
      <c r="AT19" s="200" t="s">
        <v>496</v>
      </c>
      <c r="AU19" s="200" t="s">
        <v>497</v>
      </c>
      <c r="AV19" s="200" t="s">
        <v>498</v>
      </c>
      <c r="AW19" s="200" t="s">
        <v>591</v>
      </c>
      <c r="AX19" s="200" t="s">
        <v>500</v>
      </c>
      <c r="AY19" s="200" t="s">
        <v>501</v>
      </c>
      <c r="AZ19" s="200" t="s">
        <v>502</v>
      </c>
      <c r="BA19" s="200" t="s">
        <v>503</v>
      </c>
      <c r="BB19" s="200" t="s">
        <v>504</v>
      </c>
      <c r="BC19" s="200" t="s">
        <v>544</v>
      </c>
      <c r="BD19" s="200" t="s">
        <v>506</v>
      </c>
      <c r="BE19" s="200" t="s">
        <v>507</v>
      </c>
      <c r="BF19" s="200" t="s">
        <v>508</v>
      </c>
      <c r="BG19" s="200" t="s">
        <v>509</v>
      </c>
      <c r="BH19" s="200" t="s">
        <v>596</v>
      </c>
      <c r="BI19" s="200" t="s">
        <v>511</v>
      </c>
      <c r="BJ19" s="201" t="s">
        <v>512</v>
      </c>
      <c r="BK19" s="201" t="s">
        <v>513</v>
      </c>
      <c r="BL19" s="223" t="s">
        <v>597</v>
      </c>
      <c r="BM19" s="201" t="s">
        <v>524</v>
      </c>
      <c r="BN19" s="223" t="s">
        <v>598</v>
      </c>
      <c r="BO19" s="201" t="s">
        <v>524</v>
      </c>
      <c r="BP19" s="223" t="s">
        <v>599</v>
      </c>
      <c r="BQ19" s="201" t="s">
        <v>524</v>
      </c>
      <c r="BR19" s="223" t="s">
        <v>600</v>
      </c>
      <c r="BS19" s="201" t="s">
        <v>524</v>
      </c>
      <c r="BT19" s="223" t="s">
        <v>601</v>
      </c>
      <c r="BU19" s="201" t="s">
        <v>524</v>
      </c>
      <c r="BV19" s="201" t="s">
        <v>602</v>
      </c>
      <c r="BW19" s="201" t="s">
        <v>528</v>
      </c>
      <c r="BX19" s="244" t="s">
        <v>603</v>
      </c>
      <c r="BY19" s="135" t="s">
        <v>604</v>
      </c>
      <c r="BZ19" s="244" t="s">
        <v>605</v>
      </c>
      <c r="CA19" s="244" t="s">
        <v>606</v>
      </c>
      <c r="CB19" s="244" t="s">
        <v>607</v>
      </c>
    </row>
    <row r="20" spans="2:80" s="10" customFormat="1" x14ac:dyDescent="0.3">
      <c r="B20" s="224"/>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80"/>
      <c r="BY20" s="80"/>
      <c r="BZ20" s="245"/>
      <c r="CA20" s="245"/>
      <c r="CB20" s="245"/>
    </row>
    <row r="21" spans="2:80" s="10" customFormat="1" x14ac:dyDescent="0.3">
      <c r="B21" s="224"/>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t="s">
        <v>80</v>
      </c>
      <c r="BL21" s="166"/>
      <c r="BM21" s="166"/>
      <c r="BN21" s="166"/>
      <c r="BO21" s="166"/>
      <c r="BP21" s="166"/>
      <c r="BQ21" s="166"/>
      <c r="BR21" s="166"/>
      <c r="BS21" s="166"/>
      <c r="BT21" s="166"/>
      <c r="BU21" s="166"/>
      <c r="BV21" s="166"/>
      <c r="BW21" s="166" t="s">
        <v>80</v>
      </c>
      <c r="BX21" s="80"/>
      <c r="BY21" s="80"/>
      <c r="BZ21" s="245"/>
      <c r="CA21" s="245"/>
      <c r="CB21" s="245"/>
    </row>
    <row r="22" spans="2:80" s="10" customFormat="1" x14ac:dyDescent="0.3">
      <c r="B22" s="224"/>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c r="BM22" s="166"/>
      <c r="BN22" s="166"/>
      <c r="BO22" s="166"/>
      <c r="BP22" s="166"/>
      <c r="BQ22" s="166"/>
      <c r="BR22" s="166"/>
      <c r="BS22" s="166"/>
      <c r="BT22" s="166"/>
      <c r="BU22" s="166"/>
      <c r="BV22" s="166"/>
      <c r="BW22" s="166" t="s">
        <v>80</v>
      </c>
      <c r="BX22" s="80"/>
      <c r="BY22" s="80"/>
      <c r="BZ22" s="245"/>
      <c r="CA22" s="245"/>
      <c r="CB22" s="245"/>
    </row>
    <row r="23" spans="2:80" s="10" customFormat="1" x14ac:dyDescent="0.3">
      <c r="B23" s="224"/>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c r="BM23" s="166"/>
      <c r="BN23" s="166"/>
      <c r="BO23" s="166"/>
      <c r="BP23" s="166"/>
      <c r="BQ23" s="166"/>
      <c r="BR23" s="166"/>
      <c r="BS23" s="166"/>
      <c r="BT23" s="166"/>
      <c r="BU23" s="166"/>
      <c r="BV23" s="166"/>
      <c r="BW23" s="166" t="s">
        <v>80</v>
      </c>
      <c r="BX23" s="80"/>
      <c r="BY23" s="80"/>
      <c r="BZ23" s="245"/>
      <c r="CA23" s="245"/>
      <c r="CB23" s="245"/>
    </row>
    <row r="24" spans="2:80" s="10" customFormat="1" x14ac:dyDescent="0.3">
      <c r="B24" s="224"/>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c r="BM24" s="166"/>
      <c r="BN24" s="166"/>
      <c r="BO24" s="166"/>
      <c r="BP24" s="166"/>
      <c r="BQ24" s="166"/>
      <c r="BR24" s="166"/>
      <c r="BS24" s="166"/>
      <c r="BT24" s="166"/>
      <c r="BU24" s="166"/>
      <c r="BV24" s="166"/>
      <c r="BW24" s="166" t="s">
        <v>80</v>
      </c>
      <c r="BX24" s="80"/>
      <c r="BY24" s="80"/>
      <c r="BZ24" s="245"/>
      <c r="CA24" s="245"/>
      <c r="CB24" s="245"/>
    </row>
    <row r="25" spans="2:80" s="10" customFormat="1" x14ac:dyDescent="0.3">
      <c r="B25" s="224"/>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c r="BM25" s="166"/>
      <c r="BN25" s="166"/>
      <c r="BO25" s="166"/>
      <c r="BP25" s="166"/>
      <c r="BQ25" s="166"/>
      <c r="BR25" s="166"/>
      <c r="BS25" s="166"/>
      <c r="BT25" s="166"/>
      <c r="BU25" s="166"/>
      <c r="BV25" s="166"/>
      <c r="BW25" s="166" t="s">
        <v>80</v>
      </c>
      <c r="BX25" s="80"/>
      <c r="BY25" s="80"/>
      <c r="BZ25" s="245"/>
      <c r="CA25" s="245"/>
      <c r="CB25" s="245"/>
    </row>
    <row r="26" spans="2:80" s="10" customFormat="1" x14ac:dyDescent="0.3">
      <c r="B26" s="224"/>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c r="BM26" s="166"/>
      <c r="BN26" s="166"/>
      <c r="BO26" s="166"/>
      <c r="BP26" s="166"/>
      <c r="BQ26" s="166"/>
      <c r="BR26" s="166"/>
      <c r="BS26" s="166"/>
      <c r="BT26" s="166"/>
      <c r="BU26" s="166"/>
      <c r="BV26" s="166"/>
      <c r="BW26" s="166" t="s">
        <v>80</v>
      </c>
      <c r="BX26" s="80"/>
      <c r="BY26" s="80"/>
      <c r="BZ26" s="245"/>
      <c r="CA26" s="245"/>
      <c r="CB26" s="245"/>
    </row>
    <row r="27" spans="2:80" s="10" customFormat="1" x14ac:dyDescent="0.3">
      <c r="B27" s="224"/>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c r="BM27" s="166"/>
      <c r="BN27" s="166"/>
      <c r="BO27" s="166"/>
      <c r="BP27" s="166"/>
      <c r="BQ27" s="166"/>
      <c r="BR27" s="166"/>
      <c r="BS27" s="166"/>
      <c r="BT27" s="166"/>
      <c r="BU27" s="166"/>
      <c r="BV27" s="166"/>
      <c r="BW27" s="166" t="s">
        <v>80</v>
      </c>
      <c r="BX27" s="80"/>
      <c r="BY27" s="80"/>
      <c r="BZ27" s="245"/>
      <c r="CA27" s="245"/>
      <c r="CB27" s="245"/>
    </row>
    <row r="28" spans="2:80" s="10" customFormat="1" x14ac:dyDescent="0.3">
      <c r="B28" s="224"/>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c r="BM28" s="166"/>
      <c r="BN28" s="166"/>
      <c r="BO28" s="166"/>
      <c r="BP28" s="166"/>
      <c r="BQ28" s="166"/>
      <c r="BR28" s="166"/>
      <c r="BS28" s="166"/>
      <c r="BT28" s="166"/>
      <c r="BU28" s="166"/>
      <c r="BV28" s="166"/>
      <c r="BW28" s="166" t="s">
        <v>80</v>
      </c>
      <c r="BX28" s="80"/>
      <c r="BY28" s="80"/>
      <c r="BZ28" s="245"/>
      <c r="CA28" s="245"/>
      <c r="CB28" s="245"/>
    </row>
    <row r="29" spans="2:80" s="10" customFormat="1" x14ac:dyDescent="0.3">
      <c r="B29" s="224"/>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c r="BM29" s="166"/>
      <c r="BN29" s="166"/>
      <c r="BO29" s="166"/>
      <c r="BP29" s="166"/>
      <c r="BQ29" s="166"/>
      <c r="BR29" s="166"/>
      <c r="BS29" s="166"/>
      <c r="BT29" s="166"/>
      <c r="BU29" s="166"/>
      <c r="BV29" s="166"/>
      <c r="BW29" s="166" t="s">
        <v>80</v>
      </c>
      <c r="BX29" s="80"/>
      <c r="BY29" s="80"/>
      <c r="BZ29" s="245"/>
      <c r="CA29" s="245"/>
      <c r="CB29" s="245"/>
    </row>
    <row r="30" spans="2:80" s="10" customFormat="1" x14ac:dyDescent="0.3">
      <c r="B30" s="224"/>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c r="BM30" s="166"/>
      <c r="BN30" s="166"/>
      <c r="BO30" s="166"/>
      <c r="BP30" s="166"/>
      <c r="BQ30" s="166"/>
      <c r="BR30" s="166"/>
      <c r="BS30" s="166"/>
      <c r="BT30" s="166"/>
      <c r="BU30" s="166"/>
      <c r="BV30" s="166"/>
      <c r="BW30" s="166" t="s">
        <v>80</v>
      </c>
      <c r="BX30" s="80"/>
      <c r="BY30" s="80"/>
      <c r="BZ30" s="245"/>
      <c r="CA30" s="245"/>
      <c r="CB30" s="245"/>
    </row>
    <row r="31" spans="2:80" s="10" customFormat="1" x14ac:dyDescent="0.3">
      <c r="B31" s="224"/>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c r="BM31" s="166"/>
      <c r="BN31" s="166"/>
      <c r="BO31" s="166"/>
      <c r="BP31" s="166"/>
      <c r="BQ31" s="166"/>
      <c r="BR31" s="166"/>
      <c r="BS31" s="166"/>
      <c r="BT31" s="166"/>
      <c r="BU31" s="166"/>
      <c r="BV31" s="166"/>
      <c r="BW31" s="166" t="s">
        <v>80</v>
      </c>
      <c r="BX31" s="80"/>
      <c r="BY31" s="80"/>
      <c r="BZ31" s="245"/>
      <c r="CA31" s="245"/>
      <c r="CB31" s="245"/>
    </row>
    <row r="32" spans="2:80" s="10" customFormat="1" x14ac:dyDescent="0.3">
      <c r="B32" s="224"/>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c r="BM32" s="166"/>
      <c r="BN32" s="166"/>
      <c r="BO32" s="166"/>
      <c r="BP32" s="166"/>
      <c r="BQ32" s="166"/>
      <c r="BR32" s="166"/>
      <c r="BS32" s="166"/>
      <c r="BT32" s="166"/>
      <c r="BU32" s="166"/>
      <c r="BV32" s="166"/>
      <c r="BW32" s="166" t="s">
        <v>80</v>
      </c>
      <c r="BX32" s="80"/>
      <c r="BY32" s="80"/>
      <c r="BZ32" s="245"/>
      <c r="CA32" s="245"/>
      <c r="CB32" s="245"/>
    </row>
    <row r="33" s="45" customFormat="1" ht="15" customHeight="1" x14ac:dyDescent="0.3"/>
  </sheetData>
  <sheetProtection algorithmName="SHA-512" hashValue="yvKLvSn6pQtY7gSoa7vH7nBhKkfFtqZf+MUVHvZDFBV3NvOSLFzgFy/iaF+OCaOF6j9r49jwFcCXARhv1LoRSQ==" saltValue="L0fLREIq5EPO2S2ZZ5x/Y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3" t="s">
        <v>608</v>
      </c>
      <c r="C1" s="153"/>
      <c r="D1" s="47"/>
    </row>
    <row r="2" spans="2:90" ht="18" customHeight="1" x14ac:dyDescent="0.3">
      <c r="B2" s="153"/>
      <c r="C2" s="153"/>
      <c r="D2" s="47"/>
    </row>
    <row r="4" spans="2:90" ht="15.6" x14ac:dyDescent="0.3">
      <c r="B4" s="49" t="s">
        <v>368</v>
      </c>
    </row>
    <row r="5" spans="2:90" x14ac:dyDescent="0.3">
      <c r="B5" s="114" t="s">
        <v>369</v>
      </c>
      <c r="C5" s="115" t="str">
        <f>Facility!C4</f>
        <v>Gulfport Energy</v>
      </c>
    </row>
    <row r="6" spans="2:90" x14ac:dyDescent="0.3">
      <c r="B6" s="114" t="s">
        <v>14</v>
      </c>
      <c r="C6" s="115" t="str">
        <f>Facility!C21</f>
        <v>LUYSTER</v>
      </c>
      <c r="AK6" s="246"/>
      <c r="AL6" s="246"/>
      <c r="AM6" s="246"/>
      <c r="AN6" s="246"/>
      <c r="AO6" s="246"/>
      <c r="AP6" s="246"/>
      <c r="AQ6" s="246"/>
      <c r="AR6" s="246"/>
      <c r="AS6" s="246"/>
      <c r="AT6" s="246"/>
      <c r="AU6" s="246"/>
      <c r="AV6" s="246"/>
    </row>
    <row r="7" spans="2:90" x14ac:dyDescent="0.3">
      <c r="BW7" s="158"/>
    </row>
    <row r="8" spans="2:90" ht="15.6" x14ac:dyDescent="0.3">
      <c r="B8" s="49" t="s">
        <v>609</v>
      </c>
      <c r="H8" s="157"/>
      <c r="I8" s="157"/>
      <c r="J8" s="157"/>
      <c r="K8" s="157"/>
      <c r="L8" s="157"/>
      <c r="M8" s="157"/>
      <c r="AN8" s="164"/>
      <c r="BW8" s="133"/>
    </row>
    <row r="9" spans="2:90" x14ac:dyDescent="0.3">
      <c r="B9" s="162" t="s">
        <v>610</v>
      </c>
      <c r="C9" s="162" t="s">
        <v>611</v>
      </c>
      <c r="D9" s="162" t="s">
        <v>543</v>
      </c>
      <c r="E9" s="162" t="s">
        <v>612</v>
      </c>
      <c r="F9" s="162"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2"/>
      <c r="C10" s="162"/>
      <c r="D10" s="162"/>
      <c r="E10" s="162"/>
      <c r="F10" s="162"/>
      <c r="G10" s="200" t="s">
        <v>487</v>
      </c>
      <c r="H10" s="200" t="s">
        <v>488</v>
      </c>
      <c r="I10" s="200" t="s">
        <v>489</v>
      </c>
      <c r="J10" s="200" t="s">
        <v>490</v>
      </c>
      <c r="K10" s="200" t="s">
        <v>491</v>
      </c>
      <c r="L10" s="200" t="s">
        <v>492</v>
      </c>
      <c r="M10" s="200" t="s">
        <v>493</v>
      </c>
      <c r="N10" s="200" t="s">
        <v>494</v>
      </c>
      <c r="O10" s="200" t="s">
        <v>495</v>
      </c>
      <c r="P10" s="200" t="s">
        <v>496</v>
      </c>
      <c r="Q10" s="200" t="s">
        <v>497</v>
      </c>
      <c r="R10" s="200" t="s">
        <v>498</v>
      </c>
      <c r="S10" s="200" t="s">
        <v>591</v>
      </c>
      <c r="T10" s="200" t="s">
        <v>500</v>
      </c>
      <c r="U10" s="200" t="s">
        <v>501</v>
      </c>
      <c r="V10" s="200" t="s">
        <v>502</v>
      </c>
      <c r="W10" s="200" t="s">
        <v>503</v>
      </c>
      <c r="X10" s="200" t="s">
        <v>504</v>
      </c>
      <c r="Y10" s="200" t="s">
        <v>544</v>
      </c>
      <c r="Z10" s="200" t="s">
        <v>506</v>
      </c>
      <c r="AA10" s="200" t="s">
        <v>507</v>
      </c>
      <c r="AB10" s="200" t="s">
        <v>508</v>
      </c>
      <c r="AC10" s="200" t="s">
        <v>509</v>
      </c>
      <c r="AD10" s="200" t="s">
        <v>613</v>
      </c>
      <c r="AE10" s="200"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200" t="s">
        <v>487</v>
      </c>
      <c r="AT10" s="200" t="s">
        <v>488</v>
      </c>
      <c r="AU10" s="200" t="s">
        <v>489</v>
      </c>
      <c r="AV10" s="200" t="s">
        <v>490</v>
      </c>
      <c r="AW10" s="200" t="s">
        <v>491</v>
      </c>
      <c r="AX10" s="200" t="s">
        <v>492</v>
      </c>
      <c r="AY10" s="200" t="s">
        <v>493</v>
      </c>
      <c r="AZ10" s="200" t="s">
        <v>494</v>
      </c>
      <c r="BA10" s="200" t="s">
        <v>495</v>
      </c>
      <c r="BB10" s="200" t="s">
        <v>496</v>
      </c>
      <c r="BC10" s="200" t="s">
        <v>497</v>
      </c>
      <c r="BD10" s="200" t="s">
        <v>498</v>
      </c>
      <c r="BE10" s="200" t="s">
        <v>591</v>
      </c>
      <c r="BF10" s="200" t="s">
        <v>500</v>
      </c>
      <c r="BG10" s="200" t="s">
        <v>501</v>
      </c>
      <c r="BH10" s="200" t="s">
        <v>502</v>
      </c>
      <c r="BI10" s="200" t="s">
        <v>503</v>
      </c>
      <c r="BJ10" s="200" t="s">
        <v>504</v>
      </c>
      <c r="BK10" s="200" t="s">
        <v>620</v>
      </c>
      <c r="BL10" s="200" t="s">
        <v>506</v>
      </c>
      <c r="BM10" s="200" t="s">
        <v>507</v>
      </c>
      <c r="BN10" s="200" t="s">
        <v>508</v>
      </c>
      <c r="BO10" s="200" t="s">
        <v>509</v>
      </c>
      <c r="BP10" s="200" t="s">
        <v>621</v>
      </c>
      <c r="BQ10" s="200" t="s">
        <v>511</v>
      </c>
      <c r="BR10" s="258" t="s">
        <v>512</v>
      </c>
      <c r="BS10" s="262" t="s">
        <v>513</v>
      </c>
      <c r="BT10" s="258" t="s">
        <v>622</v>
      </c>
      <c r="BU10" s="258" t="s">
        <v>623</v>
      </c>
      <c r="BV10" s="258" t="s">
        <v>528</v>
      </c>
      <c r="BW10" s="261" t="s">
        <v>624</v>
      </c>
    </row>
    <row r="11" spans="2:90" s="10" customFormat="1" x14ac:dyDescent="0.3">
      <c r="B11" s="263"/>
      <c r="C11" s="264"/>
      <c r="D11" s="263" t="s">
        <v>80</v>
      </c>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zFDvMBtceAYBa1hi8NOsxu9FoIZAcuuDw5Q/v3uqUz0wcSiDe5qPoD+JB3Vv4fKrkb6tdaPWjvPnr8ZWQTwOQA==" saltValue="akz4dl52yU4HQsYr+aLTz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LUYSTER</v>
      </c>
    </row>
    <row r="6" spans="2:91" x14ac:dyDescent="0.3">
      <c r="BL6" s="272"/>
    </row>
    <row r="7" spans="2:91" ht="15.6" x14ac:dyDescent="0.3">
      <c r="B7" s="49" t="s">
        <v>627</v>
      </c>
      <c r="D7" s="105" t="s">
        <v>628</v>
      </c>
      <c r="BL7" s="273"/>
    </row>
    <row r="8" spans="2:91" x14ac:dyDescent="0.3">
      <c r="B8" s="162" t="s">
        <v>629</v>
      </c>
      <c r="C8" s="188" t="s">
        <v>473</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2"/>
      <c r="C9" s="200" t="s">
        <v>487</v>
      </c>
      <c r="D9" s="200" t="s">
        <v>488</v>
      </c>
      <c r="E9" s="200" t="s">
        <v>489</v>
      </c>
      <c r="F9" s="200" t="s">
        <v>490</v>
      </c>
      <c r="G9" s="200" t="s">
        <v>491</v>
      </c>
      <c r="H9" s="200" t="s">
        <v>492</v>
      </c>
      <c r="I9" s="200" t="s">
        <v>493</v>
      </c>
      <c r="J9" s="200" t="s">
        <v>494</v>
      </c>
      <c r="K9" s="200" t="s">
        <v>495</v>
      </c>
      <c r="L9" s="200" t="s">
        <v>496</v>
      </c>
      <c r="M9" s="200" t="s">
        <v>497</v>
      </c>
      <c r="N9" s="200" t="s">
        <v>498</v>
      </c>
      <c r="O9" s="200" t="s">
        <v>591</v>
      </c>
      <c r="P9" s="200" t="s">
        <v>500</v>
      </c>
      <c r="Q9" s="200" t="s">
        <v>501</v>
      </c>
      <c r="R9" s="200" t="s">
        <v>502</v>
      </c>
      <c r="S9" s="200" t="s">
        <v>503</v>
      </c>
      <c r="T9" s="200" t="s">
        <v>504</v>
      </c>
      <c r="U9" s="200" t="s">
        <v>620</v>
      </c>
      <c r="V9" s="200" t="s">
        <v>506</v>
      </c>
      <c r="W9" s="200" t="s">
        <v>507</v>
      </c>
      <c r="X9" s="200" t="s">
        <v>508</v>
      </c>
      <c r="Y9" s="200" t="s">
        <v>509</v>
      </c>
      <c r="Z9" s="200" t="s">
        <v>621</v>
      </c>
      <c r="AA9" s="200" t="s">
        <v>511</v>
      </c>
      <c r="AB9" s="201" t="s">
        <v>512</v>
      </c>
      <c r="AC9" s="201" t="s">
        <v>513</v>
      </c>
      <c r="AD9" s="283" t="s">
        <v>631</v>
      </c>
      <c r="AE9" s="198" t="s">
        <v>632</v>
      </c>
      <c r="AF9" s="202" t="s">
        <v>633</v>
      </c>
      <c r="AG9" s="284" t="s">
        <v>634</v>
      </c>
      <c r="AH9" s="202" t="s">
        <v>633</v>
      </c>
      <c r="AI9" s="200" t="s">
        <v>487</v>
      </c>
      <c r="AJ9" s="200" t="s">
        <v>488</v>
      </c>
      <c r="AK9" s="200" t="s">
        <v>489</v>
      </c>
      <c r="AL9" s="200" t="s">
        <v>490</v>
      </c>
      <c r="AM9" s="200" t="s">
        <v>491</v>
      </c>
      <c r="AN9" s="200" t="s">
        <v>492</v>
      </c>
      <c r="AO9" s="200" t="s">
        <v>493</v>
      </c>
      <c r="AP9" s="200" t="s">
        <v>494</v>
      </c>
      <c r="AQ9" s="200" t="s">
        <v>495</v>
      </c>
      <c r="AR9" s="200" t="s">
        <v>496</v>
      </c>
      <c r="AS9" s="200" t="s">
        <v>497</v>
      </c>
      <c r="AT9" s="200" t="s">
        <v>498</v>
      </c>
      <c r="AU9" s="200" t="s">
        <v>591</v>
      </c>
      <c r="AV9" s="200" t="s">
        <v>500</v>
      </c>
      <c r="AW9" s="200" t="s">
        <v>501</v>
      </c>
      <c r="AX9" s="200" t="s">
        <v>502</v>
      </c>
      <c r="AY9" s="200" t="s">
        <v>503</v>
      </c>
      <c r="AZ9" s="200" t="s">
        <v>504</v>
      </c>
      <c r="BA9" s="200" t="s">
        <v>620</v>
      </c>
      <c r="BB9" s="200" t="s">
        <v>506</v>
      </c>
      <c r="BC9" s="200" t="s">
        <v>507</v>
      </c>
      <c r="BD9" s="200" t="s">
        <v>508</v>
      </c>
      <c r="BE9" s="200" t="s">
        <v>509</v>
      </c>
      <c r="BF9" s="200" t="s">
        <v>621</v>
      </c>
      <c r="BG9" s="200" t="s">
        <v>511</v>
      </c>
      <c r="BH9" s="201" t="s">
        <v>512</v>
      </c>
      <c r="BI9" s="201" t="s">
        <v>513</v>
      </c>
      <c r="BJ9" s="201" t="s">
        <v>635</v>
      </c>
      <c r="BK9" s="201"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6" t="s">
        <v>80</v>
      </c>
      <c r="D10" s="166" t="s">
        <v>80</v>
      </c>
      <c r="E10" s="166" t="s">
        <v>80</v>
      </c>
      <c r="F10" s="166"/>
      <c r="G10" s="166"/>
      <c r="H10" s="166"/>
      <c r="I10" s="166"/>
      <c r="J10" s="166"/>
      <c r="K10" s="166"/>
      <c r="L10" s="166"/>
      <c r="M10" s="166" t="s">
        <v>80</v>
      </c>
      <c r="N10" s="166" t="s">
        <v>80</v>
      </c>
      <c r="O10" s="166" t="s">
        <v>80</v>
      </c>
      <c r="P10" s="166" t="s">
        <v>80</v>
      </c>
      <c r="Q10" s="166" t="s">
        <v>80</v>
      </c>
      <c r="R10" s="166" t="s">
        <v>80</v>
      </c>
      <c r="S10" s="166" t="s">
        <v>80</v>
      </c>
      <c r="T10" s="166" t="s">
        <v>80</v>
      </c>
      <c r="U10" s="166" t="s">
        <v>80</v>
      </c>
      <c r="V10" s="166" t="s">
        <v>80</v>
      </c>
      <c r="W10" s="166" t="s">
        <v>80</v>
      </c>
      <c r="X10" s="166" t="s">
        <v>80</v>
      </c>
      <c r="Y10" s="166" t="s">
        <v>80</v>
      </c>
      <c r="Z10" s="166" t="s">
        <v>80</v>
      </c>
      <c r="AA10" s="166" t="s">
        <v>80</v>
      </c>
      <c r="AB10" s="166" t="s">
        <v>80</v>
      </c>
      <c r="AC10" s="166" t="s">
        <v>80</v>
      </c>
      <c r="AD10" s="168"/>
      <c r="AE10" s="229"/>
      <c r="AF10" s="166"/>
      <c r="AG10" s="166"/>
      <c r="AH10" s="166"/>
      <c r="AI10" s="166" t="s">
        <v>80</v>
      </c>
      <c r="AJ10" s="166" t="s">
        <v>80</v>
      </c>
      <c r="AK10" s="166" t="s">
        <v>80</v>
      </c>
      <c r="AL10" s="166" t="s">
        <v>80</v>
      </c>
      <c r="AM10" s="166"/>
      <c r="AN10" s="166"/>
      <c r="AO10" s="166"/>
      <c r="AP10" s="166"/>
      <c r="AQ10" s="166"/>
      <c r="AR10" s="166"/>
      <c r="AS10" s="166" t="s">
        <v>80</v>
      </c>
      <c r="AT10" s="166" t="s">
        <v>80</v>
      </c>
      <c r="AU10" s="166" t="s">
        <v>80</v>
      </c>
      <c r="AV10" s="166" t="s">
        <v>80</v>
      </c>
      <c r="AW10" s="166" t="s">
        <v>80</v>
      </c>
      <c r="AX10" s="166" t="s">
        <v>80</v>
      </c>
      <c r="AY10" s="166" t="s">
        <v>80</v>
      </c>
      <c r="AZ10" s="166" t="s">
        <v>80</v>
      </c>
      <c r="BA10" s="166" t="s">
        <v>80</v>
      </c>
      <c r="BB10" s="166" t="s">
        <v>80</v>
      </c>
      <c r="BC10" s="166" t="s">
        <v>80</v>
      </c>
      <c r="BD10" s="166" t="s">
        <v>80</v>
      </c>
      <c r="BE10" s="166" t="s">
        <v>80</v>
      </c>
      <c r="BF10" s="166" t="s">
        <v>80</v>
      </c>
      <c r="BG10" s="166" t="s">
        <v>80</v>
      </c>
      <c r="BH10" s="166" t="s">
        <v>80</v>
      </c>
      <c r="BI10" s="166" t="s">
        <v>80</v>
      </c>
      <c r="BJ10" s="166"/>
      <c r="BK10" s="166" t="s">
        <v>80</v>
      </c>
      <c r="BL10" s="166" t="s">
        <v>80</v>
      </c>
      <c r="BM10" s="166" t="s">
        <v>80</v>
      </c>
      <c r="BN10" s="166" t="s">
        <v>80</v>
      </c>
      <c r="BO10" s="166" t="s">
        <v>80</v>
      </c>
      <c r="BP10" s="166" t="s">
        <v>80</v>
      </c>
      <c r="BQ10" s="166" t="s">
        <v>80</v>
      </c>
      <c r="BR10" s="166" t="s">
        <v>80</v>
      </c>
      <c r="BS10" s="166" t="s">
        <v>80</v>
      </c>
      <c r="BT10" s="166" t="s">
        <v>80</v>
      </c>
      <c r="BU10" s="166" t="s">
        <v>80</v>
      </c>
      <c r="BV10" s="166" t="s">
        <v>80</v>
      </c>
      <c r="BW10" s="166" t="s">
        <v>80</v>
      </c>
      <c r="BX10" s="166" t="s">
        <v>80</v>
      </c>
      <c r="BY10" s="166" t="s">
        <v>80</v>
      </c>
      <c r="BZ10" s="166" t="s">
        <v>80</v>
      </c>
      <c r="CA10" s="166" t="s">
        <v>80</v>
      </c>
      <c r="CB10" s="166" t="s">
        <v>80</v>
      </c>
      <c r="CC10" s="166" t="s">
        <v>80</v>
      </c>
      <c r="CD10" s="166" t="s">
        <v>80</v>
      </c>
      <c r="CE10" s="166" t="s">
        <v>80</v>
      </c>
      <c r="CF10" s="166" t="s">
        <v>80</v>
      </c>
      <c r="CG10" s="166" t="s">
        <v>80</v>
      </c>
      <c r="CH10" s="166" t="s">
        <v>80</v>
      </c>
      <c r="CI10" s="166" t="s">
        <v>80</v>
      </c>
      <c r="CJ10" s="166" t="s">
        <v>80</v>
      </c>
      <c r="CK10" s="166" t="s">
        <v>80</v>
      </c>
      <c r="CL10" s="166" t="s">
        <v>80</v>
      </c>
      <c r="CM10" s="166" t="s">
        <v>80</v>
      </c>
    </row>
    <row r="11" spans="2:91" s="10" customFormat="1" x14ac:dyDescent="0.3">
      <c r="B11" s="224"/>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8"/>
      <c r="AE11" s="229"/>
      <c r="AF11" s="166"/>
      <c r="AG11" s="166"/>
      <c r="AH11" s="166"/>
      <c r="AI11" s="166" t="s">
        <v>80</v>
      </c>
      <c r="AJ11" s="166" t="s">
        <v>80</v>
      </c>
      <c r="AK11" s="166" t="s">
        <v>80</v>
      </c>
      <c r="AL11" s="166" t="s">
        <v>80</v>
      </c>
      <c r="AM11" s="166"/>
      <c r="AN11" s="166"/>
      <c r="AO11" s="166"/>
      <c r="AP11" s="166"/>
      <c r="AQ11" s="166"/>
      <c r="AR11" s="166"/>
      <c r="AS11" s="166" t="s">
        <v>80</v>
      </c>
      <c r="AT11" s="166" t="s">
        <v>80</v>
      </c>
      <c r="AU11" s="166" t="s">
        <v>80</v>
      </c>
      <c r="AV11" s="166" t="s">
        <v>80</v>
      </c>
      <c r="AW11" s="166" t="s">
        <v>80</v>
      </c>
      <c r="AX11" s="166" t="s">
        <v>80</v>
      </c>
      <c r="AY11" s="166" t="s">
        <v>80</v>
      </c>
      <c r="AZ11" s="166" t="s">
        <v>80</v>
      </c>
      <c r="BA11" s="166" t="s">
        <v>80</v>
      </c>
      <c r="BB11" s="166" t="s">
        <v>80</v>
      </c>
      <c r="BC11" s="166" t="s">
        <v>80</v>
      </c>
      <c r="BD11" s="166" t="s">
        <v>80</v>
      </c>
      <c r="BE11" s="166" t="s">
        <v>80</v>
      </c>
      <c r="BF11" s="166" t="s">
        <v>80</v>
      </c>
      <c r="BG11" s="166" t="s">
        <v>80</v>
      </c>
      <c r="BH11" s="166" t="s">
        <v>80</v>
      </c>
      <c r="BI11" s="166" t="s">
        <v>80</v>
      </c>
      <c r="BJ11" s="166"/>
      <c r="BK11" s="166" t="s">
        <v>80</v>
      </c>
      <c r="BL11" s="166" t="s">
        <v>80</v>
      </c>
      <c r="BM11" s="166" t="s">
        <v>80</v>
      </c>
      <c r="BN11" s="166" t="s">
        <v>80</v>
      </c>
      <c r="BO11" s="166" t="s">
        <v>80</v>
      </c>
      <c r="BP11" s="166" t="s">
        <v>80</v>
      </c>
      <c r="BQ11" s="166" t="s">
        <v>80</v>
      </c>
      <c r="BR11" s="166" t="s">
        <v>80</v>
      </c>
      <c r="BS11" s="166" t="s">
        <v>80</v>
      </c>
      <c r="BT11" s="166" t="s">
        <v>80</v>
      </c>
      <c r="BU11" s="166" t="s">
        <v>80</v>
      </c>
      <c r="BV11" s="166" t="s">
        <v>80</v>
      </c>
      <c r="BW11" s="166" t="s">
        <v>80</v>
      </c>
      <c r="BX11" s="166" t="s">
        <v>80</v>
      </c>
      <c r="BY11" s="166" t="s">
        <v>80</v>
      </c>
      <c r="BZ11" s="166" t="s">
        <v>80</v>
      </c>
      <c r="CA11" s="166" t="s">
        <v>80</v>
      </c>
      <c r="CB11" s="166" t="s">
        <v>80</v>
      </c>
      <c r="CC11" s="166" t="s">
        <v>80</v>
      </c>
      <c r="CD11" s="166" t="s">
        <v>80</v>
      </c>
      <c r="CE11" s="166" t="s">
        <v>80</v>
      </c>
      <c r="CF11" s="166" t="s">
        <v>80</v>
      </c>
      <c r="CG11" s="166" t="s">
        <v>80</v>
      </c>
      <c r="CH11" s="166" t="s">
        <v>80</v>
      </c>
      <c r="CI11" s="166" t="s">
        <v>80</v>
      </c>
      <c r="CJ11" s="166" t="s">
        <v>80</v>
      </c>
      <c r="CK11" s="166" t="s">
        <v>80</v>
      </c>
      <c r="CL11" s="166" t="s">
        <v>80</v>
      </c>
      <c r="CM11" s="166" t="s">
        <v>80</v>
      </c>
    </row>
    <row r="12" spans="2:91" s="10" customFormat="1" x14ac:dyDescent="0.3">
      <c r="B12" s="224"/>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8"/>
      <c r="AE12" s="229"/>
      <c r="AF12" s="166"/>
      <c r="AG12" s="166"/>
      <c r="AH12" s="166"/>
      <c r="AI12" s="166" t="s">
        <v>80</v>
      </c>
      <c r="AJ12" s="166" t="s">
        <v>80</v>
      </c>
      <c r="AK12" s="166" t="s">
        <v>80</v>
      </c>
      <c r="AL12" s="166" t="s">
        <v>80</v>
      </c>
      <c r="AM12" s="166"/>
      <c r="AN12" s="166"/>
      <c r="AO12" s="166"/>
      <c r="AP12" s="166"/>
      <c r="AQ12" s="166"/>
      <c r="AR12" s="166"/>
      <c r="AS12" s="166" t="s">
        <v>80</v>
      </c>
      <c r="AT12" s="166" t="s">
        <v>80</v>
      </c>
      <c r="AU12" s="166" t="s">
        <v>80</v>
      </c>
      <c r="AV12" s="166" t="s">
        <v>80</v>
      </c>
      <c r="AW12" s="166" t="s">
        <v>80</v>
      </c>
      <c r="AX12" s="166" t="s">
        <v>80</v>
      </c>
      <c r="AY12" s="166" t="s">
        <v>80</v>
      </c>
      <c r="AZ12" s="166" t="s">
        <v>80</v>
      </c>
      <c r="BA12" s="166" t="s">
        <v>80</v>
      </c>
      <c r="BB12" s="166" t="s">
        <v>80</v>
      </c>
      <c r="BC12" s="166" t="s">
        <v>80</v>
      </c>
      <c r="BD12" s="166" t="s">
        <v>80</v>
      </c>
      <c r="BE12" s="166" t="s">
        <v>80</v>
      </c>
      <c r="BF12" s="166" t="s">
        <v>80</v>
      </c>
      <c r="BG12" s="166" t="s">
        <v>80</v>
      </c>
      <c r="BH12" s="166" t="s">
        <v>80</v>
      </c>
      <c r="BI12" s="166" t="s">
        <v>80</v>
      </c>
      <c r="BJ12" s="166"/>
      <c r="BK12" s="166" t="s">
        <v>80</v>
      </c>
      <c r="BL12" s="166" t="s">
        <v>80</v>
      </c>
      <c r="BM12" s="166" t="s">
        <v>80</v>
      </c>
      <c r="BN12" s="166" t="s">
        <v>80</v>
      </c>
      <c r="BO12" s="166" t="s">
        <v>80</v>
      </c>
      <c r="BP12" s="166" t="s">
        <v>80</v>
      </c>
      <c r="BQ12" s="166" t="s">
        <v>80</v>
      </c>
      <c r="BR12" s="166" t="s">
        <v>80</v>
      </c>
      <c r="BS12" s="166" t="s">
        <v>80</v>
      </c>
      <c r="BT12" s="166" t="s">
        <v>80</v>
      </c>
      <c r="BU12" s="166" t="s">
        <v>80</v>
      </c>
      <c r="BV12" s="166" t="s">
        <v>80</v>
      </c>
      <c r="BW12" s="166" t="s">
        <v>80</v>
      </c>
      <c r="BX12" s="166" t="s">
        <v>80</v>
      </c>
      <c r="BY12" s="166" t="s">
        <v>80</v>
      </c>
      <c r="BZ12" s="166" t="s">
        <v>80</v>
      </c>
      <c r="CA12" s="166" t="s">
        <v>80</v>
      </c>
      <c r="CB12" s="166" t="s">
        <v>80</v>
      </c>
      <c r="CC12" s="166" t="s">
        <v>80</v>
      </c>
      <c r="CD12" s="166" t="s">
        <v>80</v>
      </c>
      <c r="CE12" s="166" t="s">
        <v>80</v>
      </c>
      <c r="CF12" s="166" t="s">
        <v>80</v>
      </c>
      <c r="CG12" s="166" t="s">
        <v>80</v>
      </c>
      <c r="CH12" s="166" t="s">
        <v>80</v>
      </c>
      <c r="CI12" s="166" t="s">
        <v>80</v>
      </c>
      <c r="CJ12" s="166" t="s">
        <v>80</v>
      </c>
      <c r="CK12" s="166" t="s">
        <v>80</v>
      </c>
      <c r="CL12" s="166" t="s">
        <v>80</v>
      </c>
      <c r="CM12" s="166" t="s">
        <v>80</v>
      </c>
    </row>
    <row r="13" spans="2:91" s="10" customFormat="1" x14ac:dyDescent="0.3">
      <c r="B13" s="224"/>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8"/>
      <c r="AE13" s="229"/>
      <c r="AF13" s="166"/>
      <c r="AG13" s="166"/>
      <c r="AH13" s="166"/>
      <c r="AI13" s="166" t="s">
        <v>80</v>
      </c>
      <c r="AJ13" s="166" t="s">
        <v>80</v>
      </c>
      <c r="AK13" s="166" t="s">
        <v>80</v>
      </c>
      <c r="AL13" s="166" t="s">
        <v>80</v>
      </c>
      <c r="AM13" s="166"/>
      <c r="AN13" s="166"/>
      <c r="AO13" s="166"/>
      <c r="AP13" s="166"/>
      <c r="AQ13" s="166"/>
      <c r="AR13" s="166"/>
      <c r="AS13" s="166" t="s">
        <v>80</v>
      </c>
      <c r="AT13" s="166" t="s">
        <v>80</v>
      </c>
      <c r="AU13" s="166" t="s">
        <v>80</v>
      </c>
      <c r="AV13" s="166" t="s">
        <v>80</v>
      </c>
      <c r="AW13" s="166" t="s">
        <v>80</v>
      </c>
      <c r="AX13" s="166" t="s">
        <v>80</v>
      </c>
      <c r="AY13" s="166" t="s">
        <v>80</v>
      </c>
      <c r="AZ13" s="166" t="s">
        <v>80</v>
      </c>
      <c r="BA13" s="166" t="s">
        <v>80</v>
      </c>
      <c r="BB13" s="166" t="s">
        <v>80</v>
      </c>
      <c r="BC13" s="166" t="s">
        <v>80</v>
      </c>
      <c r="BD13" s="166" t="s">
        <v>80</v>
      </c>
      <c r="BE13" s="166" t="s">
        <v>80</v>
      </c>
      <c r="BF13" s="166" t="s">
        <v>80</v>
      </c>
      <c r="BG13" s="166" t="s">
        <v>80</v>
      </c>
      <c r="BH13" s="166" t="s">
        <v>80</v>
      </c>
      <c r="BI13" s="166" t="s">
        <v>80</v>
      </c>
      <c r="BJ13" s="166"/>
      <c r="BK13" s="166" t="s">
        <v>80</v>
      </c>
      <c r="BL13" s="166" t="s">
        <v>80</v>
      </c>
      <c r="BM13" s="166" t="s">
        <v>80</v>
      </c>
      <c r="BN13" s="166" t="s">
        <v>80</v>
      </c>
      <c r="BO13" s="166" t="s">
        <v>80</v>
      </c>
      <c r="BP13" s="166" t="s">
        <v>80</v>
      </c>
      <c r="BQ13" s="166" t="s">
        <v>80</v>
      </c>
      <c r="BR13" s="166" t="s">
        <v>80</v>
      </c>
      <c r="BS13" s="166" t="s">
        <v>80</v>
      </c>
      <c r="BT13" s="166" t="s">
        <v>80</v>
      </c>
      <c r="BU13" s="166" t="s">
        <v>80</v>
      </c>
      <c r="BV13" s="166" t="s">
        <v>80</v>
      </c>
      <c r="BW13" s="166" t="s">
        <v>80</v>
      </c>
      <c r="BX13" s="166" t="s">
        <v>80</v>
      </c>
      <c r="BY13" s="166" t="s">
        <v>80</v>
      </c>
      <c r="BZ13" s="166" t="s">
        <v>80</v>
      </c>
      <c r="CA13" s="166" t="s">
        <v>80</v>
      </c>
      <c r="CB13" s="166" t="s">
        <v>80</v>
      </c>
      <c r="CC13" s="166" t="s">
        <v>80</v>
      </c>
      <c r="CD13" s="166" t="s">
        <v>80</v>
      </c>
      <c r="CE13" s="166" t="s">
        <v>80</v>
      </c>
      <c r="CF13" s="166" t="s">
        <v>80</v>
      </c>
      <c r="CG13" s="166" t="s">
        <v>80</v>
      </c>
      <c r="CH13" s="166" t="s">
        <v>80</v>
      </c>
      <c r="CI13" s="166" t="s">
        <v>80</v>
      </c>
      <c r="CJ13" s="166" t="s">
        <v>80</v>
      </c>
      <c r="CK13" s="166" t="s">
        <v>80</v>
      </c>
      <c r="CL13" s="166" t="s">
        <v>80</v>
      </c>
      <c r="CM13" s="166" t="s">
        <v>80</v>
      </c>
    </row>
    <row r="14" spans="2:91" s="10" customFormat="1" x14ac:dyDescent="0.3">
      <c r="B14" s="224"/>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8"/>
      <c r="AE14" s="229"/>
      <c r="AF14" s="166"/>
      <c r="AG14" s="166"/>
      <c r="AH14" s="166"/>
      <c r="AI14" s="166" t="s">
        <v>80</v>
      </c>
      <c r="AJ14" s="166" t="s">
        <v>80</v>
      </c>
      <c r="AK14" s="166" t="s">
        <v>80</v>
      </c>
      <c r="AL14" s="166" t="s">
        <v>80</v>
      </c>
      <c r="AM14" s="166"/>
      <c r="AN14" s="166"/>
      <c r="AO14" s="166"/>
      <c r="AP14" s="166"/>
      <c r="AQ14" s="166"/>
      <c r="AR14" s="166"/>
      <c r="AS14" s="166" t="s">
        <v>80</v>
      </c>
      <c r="AT14" s="166" t="s">
        <v>80</v>
      </c>
      <c r="AU14" s="166" t="s">
        <v>80</v>
      </c>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c r="BK14" s="166" t="s">
        <v>80</v>
      </c>
      <c r="BL14" s="166" t="s">
        <v>80</v>
      </c>
      <c r="BM14" s="166" t="s">
        <v>80</v>
      </c>
      <c r="BN14" s="166" t="s">
        <v>80</v>
      </c>
      <c r="BO14" s="166" t="s">
        <v>80</v>
      </c>
      <c r="BP14" s="166" t="s">
        <v>80</v>
      </c>
      <c r="BQ14" s="166" t="s">
        <v>80</v>
      </c>
      <c r="BR14" s="166" t="s">
        <v>80</v>
      </c>
      <c r="BS14" s="166" t="s">
        <v>80</v>
      </c>
      <c r="BT14" s="166" t="s">
        <v>80</v>
      </c>
      <c r="BU14" s="166" t="s">
        <v>80</v>
      </c>
      <c r="BV14" s="166" t="s">
        <v>80</v>
      </c>
      <c r="BW14" s="166" t="s">
        <v>80</v>
      </c>
      <c r="BX14" s="166" t="s">
        <v>80</v>
      </c>
      <c r="BY14" s="166" t="s">
        <v>80</v>
      </c>
      <c r="BZ14" s="166" t="s">
        <v>80</v>
      </c>
      <c r="CA14" s="166" t="s">
        <v>80</v>
      </c>
      <c r="CB14" s="166" t="s">
        <v>80</v>
      </c>
      <c r="CC14" s="166" t="s">
        <v>80</v>
      </c>
      <c r="CD14" s="166" t="s">
        <v>80</v>
      </c>
      <c r="CE14" s="166" t="s">
        <v>80</v>
      </c>
      <c r="CF14" s="166" t="s">
        <v>80</v>
      </c>
      <c r="CG14" s="166" t="s">
        <v>80</v>
      </c>
      <c r="CH14" s="166" t="s">
        <v>80</v>
      </c>
      <c r="CI14" s="166" t="s">
        <v>80</v>
      </c>
      <c r="CJ14" s="166" t="s">
        <v>80</v>
      </c>
      <c r="CK14" s="166" t="s">
        <v>80</v>
      </c>
      <c r="CL14" s="166" t="s">
        <v>80</v>
      </c>
      <c r="CM14" s="166" t="s">
        <v>80</v>
      </c>
    </row>
    <row r="15" spans="2:91" s="10" customFormat="1" x14ac:dyDescent="0.3">
      <c r="B15" s="224"/>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8"/>
      <c r="AE15" s="229"/>
      <c r="AF15" s="166"/>
      <c r="AG15" s="166"/>
      <c r="AH15" s="166"/>
      <c r="AI15" s="166" t="s">
        <v>80</v>
      </c>
      <c r="AJ15" s="166" t="s">
        <v>80</v>
      </c>
      <c r="AK15" s="166" t="s">
        <v>80</v>
      </c>
      <c r="AL15" s="166" t="s">
        <v>80</v>
      </c>
      <c r="AM15" s="166"/>
      <c r="AN15" s="166"/>
      <c r="AO15" s="166"/>
      <c r="AP15" s="166"/>
      <c r="AQ15" s="166"/>
      <c r="AR15" s="166"/>
      <c r="AS15" s="166" t="s">
        <v>80</v>
      </c>
      <c r="AT15" s="166" t="s">
        <v>80</v>
      </c>
      <c r="AU15" s="166" t="s">
        <v>80</v>
      </c>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c r="BK15" s="166" t="s">
        <v>80</v>
      </c>
      <c r="BL15" s="166" t="s">
        <v>80</v>
      </c>
      <c r="BM15" s="166" t="s">
        <v>80</v>
      </c>
      <c r="BN15" s="166" t="s">
        <v>80</v>
      </c>
      <c r="BO15" s="166" t="s">
        <v>80</v>
      </c>
      <c r="BP15" s="166" t="s">
        <v>80</v>
      </c>
      <c r="BQ15" s="166" t="s">
        <v>80</v>
      </c>
      <c r="BR15" s="166" t="s">
        <v>80</v>
      </c>
      <c r="BS15" s="166" t="s">
        <v>80</v>
      </c>
      <c r="BT15" s="166" t="s">
        <v>80</v>
      </c>
      <c r="BU15" s="166" t="s">
        <v>80</v>
      </c>
      <c r="BV15" s="166" t="s">
        <v>80</v>
      </c>
      <c r="BW15" s="166" t="s">
        <v>80</v>
      </c>
      <c r="BX15" s="166" t="s">
        <v>80</v>
      </c>
      <c r="BY15" s="166" t="s">
        <v>80</v>
      </c>
      <c r="BZ15" s="166" t="s">
        <v>80</v>
      </c>
      <c r="CA15" s="166" t="s">
        <v>80</v>
      </c>
      <c r="CB15" s="166" t="s">
        <v>80</v>
      </c>
      <c r="CC15" s="166" t="s">
        <v>80</v>
      </c>
      <c r="CD15" s="166" t="s">
        <v>80</v>
      </c>
      <c r="CE15" s="166" t="s">
        <v>80</v>
      </c>
      <c r="CF15" s="166" t="s">
        <v>80</v>
      </c>
      <c r="CG15" s="166" t="s">
        <v>80</v>
      </c>
      <c r="CH15" s="166" t="s">
        <v>80</v>
      </c>
      <c r="CI15" s="166" t="s">
        <v>80</v>
      </c>
      <c r="CJ15" s="166" t="s">
        <v>80</v>
      </c>
      <c r="CK15" s="166" t="s">
        <v>80</v>
      </c>
      <c r="CL15" s="166" t="s">
        <v>80</v>
      </c>
      <c r="CM15" s="166" t="s">
        <v>80</v>
      </c>
    </row>
    <row r="16" spans="2:91" s="10" customFormat="1" x14ac:dyDescent="0.3">
      <c r="B16" s="224"/>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8"/>
      <c r="AE16" s="229"/>
      <c r="AF16" s="166"/>
      <c r="AG16" s="166"/>
      <c r="AH16" s="166"/>
      <c r="AI16" s="166" t="s">
        <v>80</v>
      </c>
      <c r="AJ16" s="166" t="s">
        <v>80</v>
      </c>
      <c r="AK16" s="166" t="s">
        <v>80</v>
      </c>
      <c r="AL16" s="166" t="s">
        <v>80</v>
      </c>
      <c r="AM16" s="166"/>
      <c r="AN16" s="166"/>
      <c r="AO16" s="166"/>
      <c r="AP16" s="166"/>
      <c r="AQ16" s="166"/>
      <c r="AR16" s="166"/>
      <c r="AS16" s="166" t="s">
        <v>80</v>
      </c>
      <c r="AT16" s="166" t="s">
        <v>80</v>
      </c>
      <c r="AU16" s="166" t="s">
        <v>80</v>
      </c>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c r="BK16" s="166" t="s">
        <v>80</v>
      </c>
      <c r="BL16" s="166" t="s">
        <v>80</v>
      </c>
      <c r="BM16" s="166" t="s">
        <v>80</v>
      </c>
      <c r="BN16" s="166" t="s">
        <v>80</v>
      </c>
      <c r="BO16" s="166" t="s">
        <v>80</v>
      </c>
      <c r="BP16" s="166" t="s">
        <v>80</v>
      </c>
      <c r="BQ16" s="166" t="s">
        <v>80</v>
      </c>
      <c r="BR16" s="166" t="s">
        <v>80</v>
      </c>
      <c r="BS16" s="166" t="s">
        <v>80</v>
      </c>
      <c r="BT16" s="166" t="s">
        <v>80</v>
      </c>
      <c r="BU16" s="166" t="s">
        <v>80</v>
      </c>
      <c r="BV16" s="166" t="s">
        <v>80</v>
      </c>
      <c r="BW16" s="166" t="s">
        <v>80</v>
      </c>
      <c r="BX16" s="166" t="s">
        <v>80</v>
      </c>
      <c r="BY16" s="166" t="s">
        <v>80</v>
      </c>
      <c r="BZ16" s="166" t="s">
        <v>80</v>
      </c>
      <c r="CA16" s="166" t="s">
        <v>80</v>
      </c>
      <c r="CB16" s="166" t="s">
        <v>80</v>
      </c>
      <c r="CC16" s="166" t="s">
        <v>80</v>
      </c>
      <c r="CD16" s="166" t="s">
        <v>80</v>
      </c>
      <c r="CE16" s="166" t="s">
        <v>80</v>
      </c>
      <c r="CF16" s="166" t="s">
        <v>80</v>
      </c>
      <c r="CG16" s="166" t="s">
        <v>80</v>
      </c>
      <c r="CH16" s="166" t="s">
        <v>80</v>
      </c>
      <c r="CI16" s="166" t="s">
        <v>80</v>
      </c>
      <c r="CJ16" s="166" t="s">
        <v>80</v>
      </c>
      <c r="CK16" s="166" t="s">
        <v>80</v>
      </c>
      <c r="CL16" s="166" t="s">
        <v>80</v>
      </c>
      <c r="CM16" s="166" t="s">
        <v>80</v>
      </c>
    </row>
    <row r="17" spans="2:91" s="10" customFormat="1" x14ac:dyDescent="0.3">
      <c r="B17" s="224"/>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8"/>
      <c r="AE17" s="229"/>
      <c r="AF17" s="166"/>
      <c r="AG17" s="166"/>
      <c r="AH17" s="166"/>
      <c r="AI17" s="166" t="s">
        <v>80</v>
      </c>
      <c r="AJ17" s="166" t="s">
        <v>80</v>
      </c>
      <c r="AK17" s="166" t="s">
        <v>80</v>
      </c>
      <c r="AL17" s="166" t="s">
        <v>80</v>
      </c>
      <c r="AM17" s="166"/>
      <c r="AN17" s="166"/>
      <c r="AO17" s="166"/>
      <c r="AP17" s="166"/>
      <c r="AQ17" s="166"/>
      <c r="AR17" s="166"/>
      <c r="AS17" s="166" t="s">
        <v>80</v>
      </c>
      <c r="AT17" s="166" t="s">
        <v>80</v>
      </c>
      <c r="AU17" s="166" t="s">
        <v>80</v>
      </c>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c r="BK17" s="166" t="s">
        <v>80</v>
      </c>
      <c r="BL17" s="166" t="s">
        <v>80</v>
      </c>
      <c r="BM17" s="166" t="s">
        <v>80</v>
      </c>
      <c r="BN17" s="166" t="s">
        <v>80</v>
      </c>
      <c r="BO17" s="166" t="s">
        <v>80</v>
      </c>
      <c r="BP17" s="166" t="s">
        <v>80</v>
      </c>
      <c r="BQ17" s="166" t="s">
        <v>80</v>
      </c>
      <c r="BR17" s="166" t="s">
        <v>80</v>
      </c>
      <c r="BS17" s="166" t="s">
        <v>80</v>
      </c>
      <c r="BT17" s="166" t="s">
        <v>80</v>
      </c>
      <c r="BU17" s="166" t="s">
        <v>80</v>
      </c>
      <c r="BV17" s="166" t="s">
        <v>80</v>
      </c>
      <c r="BW17" s="166" t="s">
        <v>80</v>
      </c>
      <c r="BX17" s="166" t="s">
        <v>80</v>
      </c>
      <c r="BY17" s="166" t="s">
        <v>80</v>
      </c>
      <c r="BZ17" s="166" t="s">
        <v>80</v>
      </c>
      <c r="CA17" s="166" t="s">
        <v>80</v>
      </c>
      <c r="CB17" s="166" t="s">
        <v>80</v>
      </c>
      <c r="CC17" s="166" t="s">
        <v>80</v>
      </c>
      <c r="CD17" s="166" t="s">
        <v>80</v>
      </c>
      <c r="CE17" s="166" t="s">
        <v>80</v>
      </c>
      <c r="CF17" s="166" t="s">
        <v>80</v>
      </c>
      <c r="CG17" s="166" t="s">
        <v>80</v>
      </c>
      <c r="CH17" s="166" t="s">
        <v>80</v>
      </c>
      <c r="CI17" s="166" t="s">
        <v>80</v>
      </c>
      <c r="CJ17" s="166" t="s">
        <v>80</v>
      </c>
      <c r="CK17" s="166" t="s">
        <v>80</v>
      </c>
      <c r="CL17" s="166" t="s">
        <v>80</v>
      </c>
      <c r="CM17" s="166" t="s">
        <v>80</v>
      </c>
    </row>
    <row r="18" spans="2:91" s="10" customFormat="1" x14ac:dyDescent="0.3">
      <c r="B18" s="224"/>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8"/>
      <c r="AE18" s="229"/>
      <c r="AF18" s="166"/>
      <c r="AG18" s="166"/>
      <c r="AH18" s="166"/>
      <c r="AI18" s="166" t="s">
        <v>80</v>
      </c>
      <c r="AJ18" s="166" t="s">
        <v>80</v>
      </c>
      <c r="AK18" s="166" t="s">
        <v>80</v>
      </c>
      <c r="AL18" s="166" t="s">
        <v>80</v>
      </c>
      <c r="AM18" s="166"/>
      <c r="AN18" s="166"/>
      <c r="AO18" s="166"/>
      <c r="AP18" s="166"/>
      <c r="AQ18" s="166"/>
      <c r="AR18" s="166"/>
      <c r="AS18" s="166" t="s">
        <v>80</v>
      </c>
      <c r="AT18" s="166" t="s">
        <v>80</v>
      </c>
      <c r="AU18" s="166" t="s">
        <v>80</v>
      </c>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c r="BK18" s="166" t="s">
        <v>80</v>
      </c>
      <c r="BL18" s="166" t="s">
        <v>80</v>
      </c>
      <c r="BM18" s="166" t="s">
        <v>80</v>
      </c>
      <c r="BN18" s="166" t="s">
        <v>80</v>
      </c>
      <c r="BO18" s="166" t="s">
        <v>80</v>
      </c>
      <c r="BP18" s="166" t="s">
        <v>80</v>
      </c>
      <c r="BQ18" s="166" t="s">
        <v>80</v>
      </c>
      <c r="BR18" s="166" t="s">
        <v>80</v>
      </c>
      <c r="BS18" s="166" t="s">
        <v>80</v>
      </c>
      <c r="BT18" s="166" t="s">
        <v>80</v>
      </c>
      <c r="BU18" s="166" t="s">
        <v>80</v>
      </c>
      <c r="BV18" s="166" t="s">
        <v>80</v>
      </c>
      <c r="BW18" s="166" t="s">
        <v>80</v>
      </c>
      <c r="BX18" s="166" t="s">
        <v>80</v>
      </c>
      <c r="BY18" s="166" t="s">
        <v>80</v>
      </c>
      <c r="BZ18" s="166" t="s">
        <v>80</v>
      </c>
      <c r="CA18" s="166" t="s">
        <v>80</v>
      </c>
      <c r="CB18" s="166" t="s">
        <v>80</v>
      </c>
      <c r="CC18" s="166" t="s">
        <v>80</v>
      </c>
      <c r="CD18" s="166" t="s">
        <v>80</v>
      </c>
      <c r="CE18" s="166" t="s">
        <v>80</v>
      </c>
      <c r="CF18" s="166" t="s">
        <v>80</v>
      </c>
      <c r="CG18" s="166" t="s">
        <v>80</v>
      </c>
      <c r="CH18" s="166" t="s">
        <v>80</v>
      </c>
      <c r="CI18" s="166" t="s">
        <v>80</v>
      </c>
      <c r="CJ18" s="166" t="s">
        <v>80</v>
      </c>
      <c r="CK18" s="166" t="s">
        <v>80</v>
      </c>
      <c r="CL18" s="166" t="s">
        <v>80</v>
      </c>
      <c r="CM18" s="166" t="s">
        <v>80</v>
      </c>
    </row>
    <row r="19" spans="2:91" s="10" customFormat="1" x14ac:dyDescent="0.3">
      <c r="B19" s="224"/>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8"/>
      <c r="AE19" s="229"/>
      <c r="AF19" s="166"/>
      <c r="AG19" s="166"/>
      <c r="AH19" s="166"/>
      <c r="AI19" s="166" t="s">
        <v>80</v>
      </c>
      <c r="AJ19" s="166" t="s">
        <v>80</v>
      </c>
      <c r="AK19" s="166" t="s">
        <v>80</v>
      </c>
      <c r="AL19" s="166" t="s">
        <v>80</v>
      </c>
      <c r="AM19" s="166"/>
      <c r="AN19" s="166"/>
      <c r="AO19" s="166"/>
      <c r="AP19" s="166"/>
      <c r="AQ19" s="166"/>
      <c r="AR19" s="166"/>
      <c r="AS19" s="166" t="s">
        <v>80</v>
      </c>
      <c r="AT19" s="166" t="s">
        <v>80</v>
      </c>
      <c r="AU19" s="166" t="s">
        <v>80</v>
      </c>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c r="BK19" s="166" t="s">
        <v>80</v>
      </c>
      <c r="BL19" s="166" t="s">
        <v>80</v>
      </c>
      <c r="BM19" s="166" t="s">
        <v>80</v>
      </c>
      <c r="BN19" s="166" t="s">
        <v>80</v>
      </c>
      <c r="BO19" s="166" t="s">
        <v>80</v>
      </c>
      <c r="BP19" s="166" t="s">
        <v>80</v>
      </c>
      <c r="BQ19" s="166" t="s">
        <v>80</v>
      </c>
      <c r="BR19" s="166" t="s">
        <v>80</v>
      </c>
      <c r="BS19" s="166" t="s">
        <v>80</v>
      </c>
      <c r="BT19" s="166" t="s">
        <v>80</v>
      </c>
      <c r="BU19" s="166" t="s">
        <v>80</v>
      </c>
      <c r="BV19" s="166" t="s">
        <v>80</v>
      </c>
      <c r="BW19" s="166" t="s">
        <v>80</v>
      </c>
      <c r="BX19" s="166" t="s">
        <v>80</v>
      </c>
      <c r="BY19" s="166" t="s">
        <v>80</v>
      </c>
      <c r="BZ19" s="166" t="s">
        <v>80</v>
      </c>
      <c r="CA19" s="166" t="s">
        <v>80</v>
      </c>
      <c r="CB19" s="166" t="s">
        <v>80</v>
      </c>
      <c r="CC19" s="166" t="s">
        <v>80</v>
      </c>
      <c r="CD19" s="166" t="s">
        <v>80</v>
      </c>
      <c r="CE19" s="166" t="s">
        <v>80</v>
      </c>
      <c r="CF19" s="166" t="s">
        <v>80</v>
      </c>
      <c r="CG19" s="166" t="s">
        <v>80</v>
      </c>
      <c r="CH19" s="166" t="s">
        <v>80</v>
      </c>
      <c r="CI19" s="166" t="s">
        <v>80</v>
      </c>
      <c r="CJ19" s="166" t="s">
        <v>80</v>
      </c>
      <c r="CK19" s="166" t="s">
        <v>80</v>
      </c>
      <c r="CL19" s="166" t="s">
        <v>80</v>
      </c>
      <c r="CM19" s="166" t="s">
        <v>80</v>
      </c>
    </row>
    <row r="20" spans="2:91" s="10" customFormat="1" x14ac:dyDescent="0.3">
      <c r="B20" s="224"/>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8"/>
      <c r="AE20" s="229"/>
      <c r="AF20" s="166"/>
      <c r="AG20" s="166"/>
      <c r="AH20" s="166"/>
      <c r="AI20" s="166" t="s">
        <v>80</v>
      </c>
      <c r="AJ20" s="166" t="s">
        <v>80</v>
      </c>
      <c r="AK20" s="166" t="s">
        <v>80</v>
      </c>
      <c r="AL20" s="166" t="s">
        <v>80</v>
      </c>
      <c r="AM20" s="166"/>
      <c r="AN20" s="166"/>
      <c r="AO20" s="166"/>
      <c r="AP20" s="166"/>
      <c r="AQ20" s="166"/>
      <c r="AR20" s="166"/>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c r="BK20" s="166" t="s">
        <v>80</v>
      </c>
      <c r="BL20" s="166" t="s">
        <v>80</v>
      </c>
      <c r="BM20" s="166" t="s">
        <v>80</v>
      </c>
      <c r="BN20" s="166" t="s">
        <v>80</v>
      </c>
      <c r="BO20" s="166" t="s">
        <v>80</v>
      </c>
      <c r="BP20" s="166" t="s">
        <v>80</v>
      </c>
      <c r="BQ20" s="166" t="s">
        <v>80</v>
      </c>
      <c r="BR20" s="166" t="s">
        <v>80</v>
      </c>
      <c r="BS20" s="166" t="s">
        <v>80</v>
      </c>
      <c r="BT20" s="166" t="s">
        <v>80</v>
      </c>
      <c r="BU20" s="166" t="s">
        <v>80</v>
      </c>
      <c r="BV20" s="166" t="s">
        <v>80</v>
      </c>
      <c r="BW20" s="166" t="s">
        <v>80</v>
      </c>
      <c r="BX20" s="166" t="s">
        <v>80</v>
      </c>
      <c r="BY20" s="166" t="s">
        <v>80</v>
      </c>
      <c r="BZ20" s="166" t="s">
        <v>80</v>
      </c>
      <c r="CA20" s="166" t="s">
        <v>80</v>
      </c>
      <c r="CB20" s="166" t="s">
        <v>80</v>
      </c>
      <c r="CC20" s="166" t="s">
        <v>80</v>
      </c>
      <c r="CD20" s="166" t="s">
        <v>80</v>
      </c>
      <c r="CE20" s="166" t="s">
        <v>80</v>
      </c>
      <c r="CF20" s="166" t="s">
        <v>80</v>
      </c>
      <c r="CG20" s="166" t="s">
        <v>80</v>
      </c>
      <c r="CH20" s="166" t="s">
        <v>80</v>
      </c>
      <c r="CI20" s="166" t="s">
        <v>80</v>
      </c>
      <c r="CJ20" s="166" t="s">
        <v>80</v>
      </c>
      <c r="CK20" s="166" t="s">
        <v>80</v>
      </c>
      <c r="CL20" s="166" t="s">
        <v>80</v>
      </c>
      <c r="CM20" s="166" t="s">
        <v>80</v>
      </c>
    </row>
    <row r="21" spans="2:91" s="10" customFormat="1" x14ac:dyDescent="0.3">
      <c r="B21" s="224"/>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8"/>
      <c r="AE21" s="229"/>
      <c r="AF21" s="166"/>
      <c r="AG21" s="166"/>
      <c r="AH21" s="166"/>
      <c r="AI21" s="166" t="s">
        <v>80</v>
      </c>
      <c r="AJ21" s="166" t="s">
        <v>80</v>
      </c>
      <c r="AK21" s="166" t="s">
        <v>80</v>
      </c>
      <c r="AL21" s="166" t="s">
        <v>80</v>
      </c>
      <c r="AM21" s="166"/>
      <c r="AN21" s="166"/>
      <c r="AO21" s="166"/>
      <c r="AP21" s="166"/>
      <c r="AQ21" s="166"/>
      <c r="AR21" s="166"/>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c r="BK21" s="166" t="s">
        <v>80</v>
      </c>
      <c r="BL21" s="166" t="s">
        <v>80</v>
      </c>
      <c r="BM21" s="166" t="s">
        <v>80</v>
      </c>
      <c r="BN21" s="166" t="s">
        <v>80</v>
      </c>
      <c r="BO21" s="166" t="s">
        <v>80</v>
      </c>
      <c r="BP21" s="166" t="s">
        <v>80</v>
      </c>
      <c r="BQ21" s="166" t="s">
        <v>80</v>
      </c>
      <c r="BR21" s="166" t="s">
        <v>80</v>
      </c>
      <c r="BS21" s="166" t="s">
        <v>80</v>
      </c>
      <c r="BT21" s="166" t="s">
        <v>80</v>
      </c>
      <c r="BU21" s="166" t="s">
        <v>80</v>
      </c>
      <c r="BV21" s="166" t="s">
        <v>80</v>
      </c>
      <c r="BW21" s="166" t="s">
        <v>80</v>
      </c>
      <c r="BX21" s="166" t="s">
        <v>80</v>
      </c>
      <c r="BY21" s="166" t="s">
        <v>80</v>
      </c>
      <c r="BZ21" s="166" t="s">
        <v>80</v>
      </c>
      <c r="CA21" s="166" t="s">
        <v>80</v>
      </c>
      <c r="CB21" s="166" t="s">
        <v>80</v>
      </c>
      <c r="CC21" s="166" t="s">
        <v>80</v>
      </c>
      <c r="CD21" s="166" t="s">
        <v>80</v>
      </c>
      <c r="CE21" s="166" t="s">
        <v>80</v>
      </c>
      <c r="CF21" s="166" t="s">
        <v>80</v>
      </c>
      <c r="CG21" s="166" t="s">
        <v>80</v>
      </c>
      <c r="CH21" s="166" t="s">
        <v>80</v>
      </c>
      <c r="CI21" s="166" t="s">
        <v>80</v>
      </c>
      <c r="CJ21" s="166" t="s">
        <v>80</v>
      </c>
      <c r="CK21" s="166" t="s">
        <v>80</v>
      </c>
      <c r="CL21" s="166" t="s">
        <v>80</v>
      </c>
      <c r="CM21" s="166" t="s">
        <v>80</v>
      </c>
    </row>
    <row r="22" spans="2:91" s="10" customFormat="1" x14ac:dyDescent="0.3">
      <c r="B22" s="224"/>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8"/>
      <c r="AE22" s="229"/>
      <c r="AF22" s="166"/>
      <c r="AG22" s="166"/>
      <c r="AH22" s="166"/>
      <c r="AI22" s="166" t="s">
        <v>80</v>
      </c>
      <c r="AJ22" s="166" t="s">
        <v>80</v>
      </c>
      <c r="AK22" s="166" t="s">
        <v>80</v>
      </c>
      <c r="AL22" s="166" t="s">
        <v>80</v>
      </c>
      <c r="AM22" s="166"/>
      <c r="AN22" s="166"/>
      <c r="AO22" s="166"/>
      <c r="AP22" s="166"/>
      <c r="AQ22" s="166"/>
      <c r="AR22" s="166"/>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c r="BK22" s="166" t="s">
        <v>80</v>
      </c>
      <c r="BL22" s="166" t="s">
        <v>80</v>
      </c>
      <c r="BM22" s="166" t="s">
        <v>80</v>
      </c>
      <c r="BN22" s="166" t="s">
        <v>80</v>
      </c>
      <c r="BO22" s="166" t="s">
        <v>80</v>
      </c>
      <c r="BP22" s="166" t="s">
        <v>80</v>
      </c>
      <c r="BQ22" s="166" t="s">
        <v>80</v>
      </c>
      <c r="BR22" s="166" t="s">
        <v>80</v>
      </c>
      <c r="BS22" s="166" t="s">
        <v>80</v>
      </c>
      <c r="BT22" s="166" t="s">
        <v>80</v>
      </c>
      <c r="BU22" s="166" t="s">
        <v>80</v>
      </c>
      <c r="BV22" s="166" t="s">
        <v>80</v>
      </c>
      <c r="BW22" s="166" t="s">
        <v>80</v>
      </c>
      <c r="BX22" s="166" t="s">
        <v>80</v>
      </c>
      <c r="BY22" s="166" t="s">
        <v>80</v>
      </c>
      <c r="BZ22" s="166" t="s">
        <v>80</v>
      </c>
      <c r="CA22" s="166" t="s">
        <v>80</v>
      </c>
      <c r="CB22" s="166" t="s">
        <v>80</v>
      </c>
      <c r="CC22" s="166" t="s">
        <v>80</v>
      </c>
      <c r="CD22" s="166" t="s">
        <v>80</v>
      </c>
      <c r="CE22" s="166" t="s">
        <v>80</v>
      </c>
      <c r="CF22" s="166" t="s">
        <v>80</v>
      </c>
      <c r="CG22" s="166" t="s">
        <v>80</v>
      </c>
      <c r="CH22" s="166" t="s">
        <v>80</v>
      </c>
      <c r="CI22" s="166" t="s">
        <v>80</v>
      </c>
      <c r="CJ22" s="166" t="s">
        <v>80</v>
      </c>
      <c r="CK22" s="166" t="s">
        <v>80</v>
      </c>
      <c r="CL22" s="166" t="s">
        <v>80</v>
      </c>
      <c r="CM22" s="166" t="s">
        <v>80</v>
      </c>
    </row>
    <row r="23" spans="2:91" ht="15" customHeight="1" x14ac:dyDescent="0.3"/>
  </sheetData>
  <sheetProtection algorithmName="SHA-512" hashValue="QzDSRGp+ir5hC+1rcXrb25fH8LpWPOTGyE1ZPKZwyFSVt7YAJC/W/jHhPE0Z/1x0o8rTGA0nspbzA2f1vP6C9g==" saltValue="+C7hY9wmSn2F59I6z0D0D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3" t="s">
        <v>664</v>
      </c>
      <c r="C1" s="153"/>
      <c r="D1" s="153"/>
      <c r="F1" s="47"/>
    </row>
    <row r="2" spans="2:66" ht="18" customHeight="1" x14ac:dyDescent="0.3">
      <c r="B2" s="153"/>
      <c r="C2" s="153"/>
      <c r="D2" s="153"/>
      <c r="F2" s="47"/>
    </row>
    <row r="4" spans="2:66" ht="15.6" x14ac:dyDescent="0.3">
      <c r="B4" s="49" t="s">
        <v>368</v>
      </c>
    </row>
    <row r="5" spans="2:66" x14ac:dyDescent="0.3">
      <c r="B5" s="114" t="s">
        <v>369</v>
      </c>
      <c r="C5" s="115" t="str">
        <f>Facility!C4</f>
        <v>Gulfport Energy</v>
      </c>
    </row>
    <row r="6" spans="2:66" x14ac:dyDescent="0.3">
      <c r="B6" s="114" t="s">
        <v>14</v>
      </c>
      <c r="C6" s="115" t="str">
        <f>Facility!C21</f>
        <v>LUYSTER</v>
      </c>
    </row>
    <row r="7" spans="2:66" x14ac:dyDescent="0.3">
      <c r="B7" s="116"/>
      <c r="C7" s="116"/>
    </row>
    <row r="8" spans="2:66" ht="15.6" x14ac:dyDescent="0.3">
      <c r="B8" s="49" t="s">
        <v>468</v>
      </c>
      <c r="C8" s="116"/>
    </row>
    <row r="9" spans="2:66" ht="28.8" x14ac:dyDescent="0.3">
      <c r="B9" s="179" t="s">
        <v>665</v>
      </c>
      <c r="C9" s="180">
        <v>2</v>
      </c>
    </row>
    <row r="10" spans="2:66" x14ac:dyDescent="0.3">
      <c r="B10" s="154"/>
      <c r="C10" s="226"/>
      <c r="D10" s="287"/>
    </row>
    <row r="11" spans="2:66" ht="15.6" x14ac:dyDescent="0.3">
      <c r="B11" s="49" t="s">
        <v>666</v>
      </c>
      <c r="C11" s="288"/>
      <c r="D11" s="155" t="s">
        <v>472</v>
      </c>
      <c r="AH11" s="164"/>
    </row>
    <row r="12" spans="2:66" x14ac:dyDescent="0.3">
      <c r="B12" s="162"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2"/>
      <c r="C13" s="200" t="s">
        <v>487</v>
      </c>
      <c r="D13" s="200" t="s">
        <v>488</v>
      </c>
      <c r="E13" s="200" t="s">
        <v>489</v>
      </c>
      <c r="F13" s="200" t="s">
        <v>490</v>
      </c>
      <c r="G13" s="200" t="s">
        <v>491</v>
      </c>
      <c r="H13" s="200" t="s">
        <v>492</v>
      </c>
      <c r="I13" s="200" t="s">
        <v>493</v>
      </c>
      <c r="J13" s="200" t="s">
        <v>494</v>
      </c>
      <c r="K13" s="200" t="s">
        <v>495</v>
      </c>
      <c r="L13" s="200" t="s">
        <v>496</v>
      </c>
      <c r="M13" s="200" t="s">
        <v>497</v>
      </c>
      <c r="N13" s="200" t="s">
        <v>498</v>
      </c>
      <c r="O13" s="200" t="s">
        <v>591</v>
      </c>
      <c r="P13" s="200" t="s">
        <v>500</v>
      </c>
      <c r="Q13" s="200" t="s">
        <v>501</v>
      </c>
      <c r="R13" s="200" t="s">
        <v>502</v>
      </c>
      <c r="S13" s="200" t="s">
        <v>503</v>
      </c>
      <c r="T13" s="200" t="s">
        <v>504</v>
      </c>
      <c r="U13" s="200" t="s">
        <v>620</v>
      </c>
      <c r="V13" s="200" t="s">
        <v>506</v>
      </c>
      <c r="W13" s="200" t="s">
        <v>507</v>
      </c>
      <c r="X13" s="200" t="s">
        <v>508</v>
      </c>
      <c r="Y13" s="200" t="s">
        <v>509</v>
      </c>
      <c r="Z13" s="200" t="s">
        <v>621</v>
      </c>
      <c r="AA13" s="200" t="s">
        <v>511</v>
      </c>
      <c r="AB13" s="201" t="s">
        <v>512</v>
      </c>
      <c r="AC13" s="201" t="s">
        <v>513</v>
      </c>
      <c r="AD13" s="202" t="s">
        <v>514</v>
      </c>
      <c r="AE13" s="202" t="s">
        <v>515</v>
      </c>
      <c r="AF13" s="202" t="s">
        <v>516</v>
      </c>
      <c r="AG13" s="201" t="s">
        <v>668</v>
      </c>
      <c r="AH13" s="201" t="s">
        <v>669</v>
      </c>
      <c r="AI13" s="202" t="s">
        <v>634</v>
      </c>
      <c r="AJ13" s="202" t="s">
        <v>670</v>
      </c>
      <c r="AK13" s="202" t="s">
        <v>671</v>
      </c>
      <c r="AL13" s="200" t="s">
        <v>487</v>
      </c>
      <c r="AM13" s="200" t="s">
        <v>488</v>
      </c>
      <c r="AN13" s="200" t="s">
        <v>489</v>
      </c>
      <c r="AO13" s="200" t="s">
        <v>490</v>
      </c>
      <c r="AP13" s="200" t="s">
        <v>491</v>
      </c>
      <c r="AQ13" s="200" t="s">
        <v>492</v>
      </c>
      <c r="AR13" s="200" t="s">
        <v>493</v>
      </c>
      <c r="AS13" s="200" t="s">
        <v>494</v>
      </c>
      <c r="AT13" s="200" t="s">
        <v>495</v>
      </c>
      <c r="AU13" s="200" t="s">
        <v>496</v>
      </c>
      <c r="AV13" s="200" t="s">
        <v>497</v>
      </c>
      <c r="AW13" s="200" t="s">
        <v>498</v>
      </c>
      <c r="AX13" s="200" t="s">
        <v>591</v>
      </c>
      <c r="AY13" s="200" t="s">
        <v>500</v>
      </c>
      <c r="AZ13" s="200" t="s">
        <v>501</v>
      </c>
      <c r="BA13" s="200" t="s">
        <v>502</v>
      </c>
      <c r="BB13" s="200" t="s">
        <v>503</v>
      </c>
      <c r="BC13" s="200" t="s">
        <v>504</v>
      </c>
      <c r="BD13" s="200" t="s">
        <v>620</v>
      </c>
      <c r="BE13" s="200" t="s">
        <v>506</v>
      </c>
      <c r="BF13" s="200" t="s">
        <v>507</v>
      </c>
      <c r="BG13" s="200" t="s">
        <v>508</v>
      </c>
      <c r="BH13" s="200" t="s">
        <v>509</v>
      </c>
      <c r="BI13" s="200" t="s">
        <v>621</v>
      </c>
      <c r="BJ13" s="200" t="s">
        <v>511</v>
      </c>
      <c r="BK13" s="201" t="s">
        <v>512</v>
      </c>
      <c r="BL13" s="201" t="s">
        <v>513</v>
      </c>
      <c r="BM13" s="201" t="s">
        <v>635</v>
      </c>
      <c r="BN13" s="201" t="s">
        <v>528</v>
      </c>
    </row>
    <row r="14" spans="2:66" s="10" customFormat="1" x14ac:dyDescent="0.3">
      <c r="B14" s="224" t="s">
        <v>1008</v>
      </c>
      <c r="C14" s="166">
        <v>59.921068542383914</v>
      </c>
      <c r="D14" s="166">
        <v>3.4228880792824397</v>
      </c>
      <c r="E14" s="166" t="s">
        <v>80</v>
      </c>
      <c r="F14" s="166">
        <v>4.3082838493244395E-2</v>
      </c>
      <c r="G14" s="166"/>
      <c r="H14" s="166"/>
      <c r="I14" s="166">
        <v>1.9399133201140124E-2</v>
      </c>
      <c r="J14" s="166"/>
      <c r="K14" s="166"/>
      <c r="L14" s="166">
        <v>1.6717925195322263</v>
      </c>
      <c r="M14" s="166"/>
      <c r="N14" s="166">
        <v>8.2946018659891027E-2</v>
      </c>
      <c r="O14" s="166">
        <v>0</v>
      </c>
      <c r="P14" s="166">
        <v>5.9949188060181249E-2</v>
      </c>
      <c r="Q14" s="166">
        <v>2.4131033714975571E-2</v>
      </c>
      <c r="R14" s="166">
        <v>3.5818154345205674E-2</v>
      </c>
      <c r="S14" s="166" t="s">
        <v>80</v>
      </c>
      <c r="T14" s="166" t="s">
        <v>80</v>
      </c>
      <c r="U14" s="166" t="s">
        <v>80</v>
      </c>
      <c r="V14" s="166" t="s">
        <v>80</v>
      </c>
      <c r="W14" s="166" t="s">
        <v>80</v>
      </c>
      <c r="X14" s="166" t="s">
        <v>80</v>
      </c>
      <c r="Y14" s="166" t="s">
        <v>80</v>
      </c>
      <c r="Z14" s="166" t="s">
        <v>80</v>
      </c>
      <c r="AA14" s="166" t="s">
        <v>80</v>
      </c>
      <c r="AB14" s="166" t="s">
        <v>80</v>
      </c>
      <c r="AC14" s="166">
        <v>1.877169697946683</v>
      </c>
      <c r="AD14" s="166" t="s">
        <v>955</v>
      </c>
      <c r="AE14" s="166" t="s">
        <v>956</v>
      </c>
      <c r="AF14" s="166"/>
      <c r="AG14" s="166" t="s">
        <v>897</v>
      </c>
      <c r="AH14" s="166" t="s">
        <v>986</v>
      </c>
      <c r="AI14" s="166" t="s">
        <v>897</v>
      </c>
      <c r="AJ14" s="166" t="s">
        <v>959</v>
      </c>
      <c r="AK14" s="166"/>
      <c r="AL14" s="166">
        <v>7.4384774742269668</v>
      </c>
      <c r="AM14" s="166">
        <v>0.42491024432471675</v>
      </c>
      <c r="AN14" s="166" t="s">
        <v>80</v>
      </c>
      <c r="AO14" s="166">
        <v>5.3482144336441323E-3</v>
      </c>
      <c r="AP14" s="166"/>
      <c r="AQ14" s="166"/>
      <c r="AR14" s="166">
        <v>2.4081682594518775E-3</v>
      </c>
      <c r="AS14" s="166"/>
      <c r="AT14" s="166"/>
      <c r="AU14" s="166">
        <v>0.20753286449365568</v>
      </c>
      <c r="AV14" s="166"/>
      <c r="AW14" s="166">
        <v>1.0296747143986474E-2</v>
      </c>
      <c r="AX14" s="166">
        <v>0</v>
      </c>
      <c r="AY14" s="166">
        <v>7.4419681729880182E-3</v>
      </c>
      <c r="AZ14" s="166">
        <v>2.9955765991004162E-3</v>
      </c>
      <c r="BA14" s="166">
        <v>4.4463915738876016E-3</v>
      </c>
      <c r="BB14" s="166" t="s">
        <v>80</v>
      </c>
      <c r="BC14" s="166" t="s">
        <v>80</v>
      </c>
      <c r="BD14" s="166" t="s">
        <v>80</v>
      </c>
      <c r="BE14" s="166" t="s">
        <v>80</v>
      </c>
      <c r="BF14" s="166" t="s">
        <v>80</v>
      </c>
      <c r="BG14" s="166" t="s">
        <v>80</v>
      </c>
      <c r="BH14" s="166" t="s">
        <v>80</v>
      </c>
      <c r="BI14" s="166" t="s">
        <v>80</v>
      </c>
      <c r="BJ14" s="166" t="s">
        <v>80</v>
      </c>
      <c r="BK14" s="166" t="s">
        <v>80</v>
      </c>
      <c r="BL14" s="166">
        <v>0.23302796250372618</v>
      </c>
      <c r="BM14" s="166" t="s">
        <v>949</v>
      </c>
      <c r="BN14" s="166" t="s">
        <v>80</v>
      </c>
    </row>
    <row r="15" spans="2:66" s="10" customFormat="1" x14ac:dyDescent="0.3">
      <c r="B15" s="224" t="s">
        <v>1009</v>
      </c>
      <c r="C15" s="166">
        <v>3.4056574245485782</v>
      </c>
      <c r="D15" s="166">
        <v>0.99581461375085345</v>
      </c>
      <c r="E15" s="166"/>
      <c r="F15" s="166">
        <v>0.14598356913757965</v>
      </c>
      <c r="G15" s="166"/>
      <c r="H15" s="166"/>
      <c r="I15" s="166">
        <v>8.6010471076029341E-2</v>
      </c>
      <c r="J15" s="166"/>
      <c r="K15" s="166"/>
      <c r="L15" s="166">
        <v>5.7888604486680132E-3</v>
      </c>
      <c r="M15" s="166"/>
      <c r="N15" s="166">
        <v>0.36862356640978333</v>
      </c>
      <c r="O15" s="166">
        <v>0</v>
      </c>
      <c r="P15" s="166">
        <v>0.32658057137397167</v>
      </c>
      <c r="Q15" s="166">
        <v>0.11478335063305245</v>
      </c>
      <c r="R15" s="166">
        <v>0.21179722074091925</v>
      </c>
      <c r="S15" s="166"/>
      <c r="T15" s="166"/>
      <c r="U15" s="166"/>
      <c r="V15" s="166"/>
      <c r="W15" s="166"/>
      <c r="X15" s="166"/>
      <c r="Y15" s="166"/>
      <c r="Z15" s="166"/>
      <c r="AA15" s="166"/>
      <c r="AB15" s="166"/>
      <c r="AC15" s="166">
        <v>0.93298703844603204</v>
      </c>
      <c r="AD15" s="166" t="s">
        <v>955</v>
      </c>
      <c r="AE15" s="166" t="s">
        <v>956</v>
      </c>
      <c r="AF15" s="166"/>
      <c r="AG15" s="166" t="s">
        <v>949</v>
      </c>
      <c r="AH15" s="166"/>
      <c r="AI15" s="166" t="s">
        <v>897</v>
      </c>
      <c r="AJ15" s="166" t="s">
        <v>959</v>
      </c>
      <c r="AK15" s="166"/>
      <c r="AL15" s="166">
        <v>1.4092375549856191</v>
      </c>
      <c r="AM15" s="166">
        <v>0.41206121948311175</v>
      </c>
      <c r="AN15" s="166"/>
      <c r="AO15" s="166">
        <v>6.0406994125895015E-2</v>
      </c>
      <c r="AP15" s="166"/>
      <c r="AQ15" s="166"/>
      <c r="AR15" s="166">
        <v>3.5590539755598345E-2</v>
      </c>
      <c r="AS15" s="166"/>
      <c r="AT15" s="166"/>
      <c r="AU15" s="166">
        <v>2.395390530483316E-3</v>
      </c>
      <c r="AV15" s="166"/>
      <c r="AW15" s="166">
        <v>0.15253388954887584</v>
      </c>
      <c r="AX15" s="166">
        <v>0</v>
      </c>
      <c r="AY15" s="166">
        <v>0.13513678815474689</v>
      </c>
      <c r="AZ15" s="166">
        <v>4.7496558882642384E-2</v>
      </c>
      <c r="BA15" s="166">
        <v>8.7640229272104492E-2</v>
      </c>
      <c r="BB15" s="166"/>
      <c r="BC15" s="166"/>
      <c r="BD15" s="166"/>
      <c r="BE15" s="166"/>
      <c r="BF15" s="166"/>
      <c r="BG15" s="166"/>
      <c r="BH15" s="166"/>
      <c r="BI15" s="166"/>
      <c r="BJ15" s="166"/>
      <c r="BK15" s="166"/>
      <c r="BL15" s="166">
        <v>0.38606360211559942</v>
      </c>
      <c r="BM15" s="166" t="s">
        <v>949</v>
      </c>
      <c r="BN15" s="166" t="s">
        <v>80</v>
      </c>
    </row>
    <row r="16" spans="2:66" s="10" customFormat="1" x14ac:dyDescent="0.3">
      <c r="B16" s="224"/>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24"/>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24"/>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row>
    <row r="19" spans="2:66" s="10" customFormat="1" x14ac:dyDescent="0.3">
      <c r="B19" s="224"/>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24"/>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24"/>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24"/>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24"/>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24"/>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24"/>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24"/>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pL3z5Da/ZzVrmlYl22LeXeUTde4LlJ/8c5jN21UCurFCuf+lUW8BQunRy29QexMn+XU8n4hOAgSS5fpuatchhQ==" saltValue="TRzZXS8cUs361KTAPHoBl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3" t="s">
        <v>672</v>
      </c>
      <c r="C1" s="153"/>
      <c r="E1" s="47"/>
    </row>
    <row r="2" spans="2:67" ht="18" customHeight="1" x14ac:dyDescent="0.3">
      <c r="B2" s="153"/>
      <c r="C2" s="153"/>
      <c r="E2" s="47"/>
    </row>
    <row r="4" spans="2:67" ht="15.6" x14ac:dyDescent="0.3">
      <c r="B4" s="49" t="s">
        <v>368</v>
      </c>
      <c r="E4" s="105" t="s">
        <v>673</v>
      </c>
      <c r="F4" s="186"/>
      <c r="G4" s="186"/>
    </row>
    <row r="5" spans="2:67" x14ac:dyDescent="0.3">
      <c r="B5" s="114" t="s">
        <v>369</v>
      </c>
      <c r="C5" s="115" t="str">
        <f>Facility!C4</f>
        <v>Gulfport Energy</v>
      </c>
    </row>
    <row r="6" spans="2:67" x14ac:dyDescent="0.3">
      <c r="B6" s="114" t="s">
        <v>14</v>
      </c>
      <c r="C6" s="115" t="str">
        <f>Facility!C21</f>
        <v>LUYSTER</v>
      </c>
    </row>
    <row r="7" spans="2:67" x14ac:dyDescent="0.3">
      <c r="B7" s="116"/>
      <c r="C7" s="116"/>
    </row>
    <row r="8" spans="2:67" ht="15.6" x14ac:dyDescent="0.3">
      <c r="B8" s="49" t="s">
        <v>674</v>
      </c>
      <c r="AH8" s="164"/>
    </row>
    <row r="9" spans="2:67" x14ac:dyDescent="0.3">
      <c r="B9" s="162"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2"/>
      <c r="C10" s="200" t="s">
        <v>487</v>
      </c>
      <c r="D10" s="200" t="s">
        <v>488</v>
      </c>
      <c r="E10" s="200" t="s">
        <v>489</v>
      </c>
      <c r="F10" s="200" t="s">
        <v>490</v>
      </c>
      <c r="G10" s="200" t="s">
        <v>491</v>
      </c>
      <c r="H10" s="200" t="s">
        <v>492</v>
      </c>
      <c r="I10" s="200" t="s">
        <v>493</v>
      </c>
      <c r="J10" s="200" t="s">
        <v>494</v>
      </c>
      <c r="K10" s="200" t="s">
        <v>495</v>
      </c>
      <c r="L10" s="200" t="s">
        <v>496</v>
      </c>
      <c r="M10" s="200" t="s">
        <v>497</v>
      </c>
      <c r="N10" s="200" t="s">
        <v>498</v>
      </c>
      <c r="O10" s="200" t="s">
        <v>591</v>
      </c>
      <c r="P10" s="200" t="s">
        <v>500</v>
      </c>
      <c r="Q10" s="200" t="s">
        <v>501</v>
      </c>
      <c r="R10" s="200" t="s">
        <v>502</v>
      </c>
      <c r="S10" s="200" t="s">
        <v>503</v>
      </c>
      <c r="T10" s="200" t="s">
        <v>504</v>
      </c>
      <c r="U10" s="200" t="s">
        <v>620</v>
      </c>
      <c r="V10" s="200" t="s">
        <v>506</v>
      </c>
      <c r="W10" s="200" t="s">
        <v>507</v>
      </c>
      <c r="X10" s="200" t="s">
        <v>508</v>
      </c>
      <c r="Y10" s="200" t="s">
        <v>509</v>
      </c>
      <c r="Z10" s="200" t="s">
        <v>621</v>
      </c>
      <c r="AA10" s="200" t="s">
        <v>511</v>
      </c>
      <c r="AB10" s="201" t="s">
        <v>512</v>
      </c>
      <c r="AC10" s="201" t="s">
        <v>513</v>
      </c>
      <c r="AD10" s="202" t="s">
        <v>514</v>
      </c>
      <c r="AE10" s="202" t="s">
        <v>515</v>
      </c>
      <c r="AF10" s="202" t="s">
        <v>516</v>
      </c>
      <c r="AG10" s="201" t="s">
        <v>676</v>
      </c>
      <c r="AH10" s="201" t="s">
        <v>677</v>
      </c>
      <c r="AI10" s="202" t="s">
        <v>634</v>
      </c>
      <c r="AJ10" s="202" t="s">
        <v>633</v>
      </c>
      <c r="AK10" s="200" t="s">
        <v>487</v>
      </c>
      <c r="AL10" s="200" t="s">
        <v>488</v>
      </c>
      <c r="AM10" s="200" t="s">
        <v>489</v>
      </c>
      <c r="AN10" s="200" t="s">
        <v>490</v>
      </c>
      <c r="AO10" s="200" t="s">
        <v>491</v>
      </c>
      <c r="AP10" s="200" t="s">
        <v>492</v>
      </c>
      <c r="AQ10" s="200" t="s">
        <v>493</v>
      </c>
      <c r="AR10" s="200" t="s">
        <v>494</v>
      </c>
      <c r="AS10" s="200" t="s">
        <v>495</v>
      </c>
      <c r="AT10" s="200" t="s">
        <v>496</v>
      </c>
      <c r="AU10" s="200" t="s">
        <v>497</v>
      </c>
      <c r="AV10" s="200" t="s">
        <v>498</v>
      </c>
      <c r="AW10" s="200" t="s">
        <v>519</v>
      </c>
      <c r="AX10" s="200" t="s">
        <v>500</v>
      </c>
      <c r="AY10" s="200" t="s">
        <v>501</v>
      </c>
      <c r="AZ10" s="200" t="s">
        <v>502</v>
      </c>
      <c r="BA10" s="200" t="s">
        <v>503</v>
      </c>
      <c r="BB10" s="200" t="s">
        <v>504</v>
      </c>
      <c r="BC10" s="200" t="s">
        <v>620</v>
      </c>
      <c r="BD10" s="200" t="s">
        <v>506</v>
      </c>
      <c r="BE10" s="200" t="s">
        <v>507</v>
      </c>
      <c r="BF10" s="200" t="s">
        <v>508</v>
      </c>
      <c r="BG10" s="200" t="s">
        <v>509</v>
      </c>
      <c r="BH10" s="200" t="s">
        <v>621</v>
      </c>
      <c r="BI10" s="200" t="s">
        <v>511</v>
      </c>
      <c r="BJ10" s="201" t="s">
        <v>512</v>
      </c>
      <c r="BK10" s="201" t="s">
        <v>513</v>
      </c>
      <c r="BL10" s="201" t="s">
        <v>678</v>
      </c>
      <c r="BM10" s="201" t="s">
        <v>679</v>
      </c>
      <c r="BN10" s="201" t="s">
        <v>680</v>
      </c>
      <c r="BO10" s="201" t="s">
        <v>528</v>
      </c>
    </row>
    <row r="11" spans="2:67" s="10" customFormat="1" x14ac:dyDescent="0.3">
      <c r="B11" s="224"/>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row>
    <row r="12" spans="2:67" s="10" customFormat="1" x14ac:dyDescent="0.3">
      <c r="B12" s="224"/>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row>
    <row r="13" spans="2:67" s="10" customFormat="1" x14ac:dyDescent="0.3">
      <c r="B13" s="224"/>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row>
    <row r="14" spans="2:67" s="10" customFormat="1" x14ac:dyDescent="0.3">
      <c r="B14" s="224"/>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row>
    <row r="15" spans="2:67" s="10" customFormat="1" x14ac:dyDescent="0.3">
      <c r="B15" s="224"/>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row>
    <row r="16" spans="2:67" s="10" customFormat="1" x14ac:dyDescent="0.3">
      <c r="B16" s="224"/>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row>
    <row r="17" spans="2:67" s="10" customFormat="1" x14ac:dyDescent="0.3">
      <c r="B17" s="224"/>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row>
    <row r="18" spans="2:67" s="10" customFormat="1" x14ac:dyDescent="0.3">
      <c r="B18" s="224"/>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row>
    <row r="19" spans="2:67" s="10" customFormat="1" x14ac:dyDescent="0.3">
      <c r="B19" s="224"/>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row>
    <row r="20" spans="2:67" s="10" customFormat="1" x14ac:dyDescent="0.3">
      <c r="B20" s="224"/>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row>
    <row r="21" spans="2:67" s="10" customFormat="1" x14ac:dyDescent="0.3">
      <c r="B21" s="224"/>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2:67" s="10" customFormat="1" x14ac:dyDescent="0.3">
      <c r="B22" s="224"/>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2:67" s="10" customFormat="1" x14ac:dyDescent="0.3">
      <c r="B23" s="224"/>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2:67" ht="15" customHeight="1" x14ac:dyDescent="0.3"/>
  </sheetData>
  <sheetProtection algorithmName="SHA-512" hashValue="+yHa0Cfcg4ElQEurRIqWpTiLYHpAyopLw19AGbhQcKha0mEUwTiN+ZVvsXlOPsUjFgECnNBShqV/XmxPbGyiFA==" saltValue="/nCUHUWBUvITLjn9Uvq2x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42" sqref="C42:C43"/>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3" t="s">
        <v>681</v>
      </c>
      <c r="D1" s="47"/>
    </row>
    <row r="2" spans="2:9" s="45" customFormat="1" ht="18" customHeight="1" x14ac:dyDescent="0.3">
      <c r="B2" s="153"/>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LUYSTER</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3"/>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7"/>
      <c r="F13" s="45"/>
      <c r="G13" s="45"/>
      <c r="H13" s="45"/>
      <c r="I13" s="45"/>
    </row>
    <row r="14" spans="2:9" x14ac:dyDescent="0.3">
      <c r="B14" s="298" t="s">
        <v>689</v>
      </c>
      <c r="C14" s="78">
        <v>21</v>
      </c>
      <c r="D14" s="78" t="s">
        <v>897</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0</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0</v>
      </c>
      <c r="D33" s="10"/>
      <c r="E33" s="45"/>
      <c r="F33" s="45"/>
      <c r="G33" s="45"/>
      <c r="H33" s="45"/>
      <c r="I33" s="45"/>
    </row>
    <row r="34" spans="2:9" ht="28.8" x14ac:dyDescent="0.3">
      <c r="B34" s="298" t="s">
        <v>707</v>
      </c>
      <c r="C34" s="295">
        <v>40</v>
      </c>
      <c r="D34" s="302" t="s">
        <v>702</v>
      </c>
      <c r="E34" s="45"/>
      <c r="F34" s="45"/>
      <c r="G34" s="45"/>
      <c r="H34" s="45"/>
      <c r="I34" s="45"/>
    </row>
    <row r="35" spans="2:9" ht="28.8" x14ac:dyDescent="0.3">
      <c r="B35" s="298" t="s">
        <v>708</v>
      </c>
      <c r="C35" s="301" t="s">
        <v>794</v>
      </c>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7" t="s">
        <v>725</v>
      </c>
      <c r="C48" s="137" t="s">
        <v>726</v>
      </c>
      <c r="D48" s="137" t="s">
        <v>727</v>
      </c>
      <c r="E48" s="137" t="s">
        <v>728</v>
      </c>
      <c r="F48" s="137" t="s">
        <v>729</v>
      </c>
      <c r="G48" s="137"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6"/>
      <c r="F80" s="311"/>
      <c r="G80" s="311"/>
      <c r="H80" s="311"/>
      <c r="I80" s="311"/>
      <c r="J80" s="311"/>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smFbdkAbOeIeCafsAgAMzCC9ilvS+rRqha6wVIz2blRMKsjtc5I6p+05itc8O+80xND39HcSspSzRdlY5pwWzg==" saltValue="vfyBf4kO4jBn+cHy+Ycnb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27" sqref="C27:C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LUYSTER</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8</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897</v>
      </c>
      <c r="D10" s="45"/>
      <c r="E10" s="45"/>
      <c r="F10" s="45"/>
      <c r="G10" s="45"/>
      <c r="H10" s="45"/>
      <c r="I10" s="45"/>
    </row>
    <row r="11" spans="2:9" ht="31.5" customHeight="1" x14ac:dyDescent="0.3">
      <c r="B11" s="303" t="s">
        <v>528</v>
      </c>
      <c r="C11" s="295" t="s">
        <v>961</v>
      </c>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949</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1" t="s">
        <v>960</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3"/>
      <c r="E24" s="183"/>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12</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6"/>
      <c r="E31" s="45"/>
      <c r="F31" s="317"/>
      <c r="G31" s="317"/>
      <c r="H31" s="45"/>
      <c r="I31" s="45"/>
    </row>
    <row r="32" spans="2:32" x14ac:dyDescent="0.3">
      <c r="B32" s="162"/>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2"/>
      <c r="C33" s="200" t="s">
        <v>769</v>
      </c>
      <c r="D33" s="200" t="s">
        <v>770</v>
      </c>
      <c r="E33" s="200" t="s">
        <v>771</v>
      </c>
      <c r="F33" s="200" t="s">
        <v>772</v>
      </c>
      <c r="G33" s="200" t="s">
        <v>491</v>
      </c>
      <c r="H33" s="200" t="s">
        <v>492</v>
      </c>
      <c r="I33" s="200" t="s">
        <v>773</v>
      </c>
      <c r="J33" s="200" t="s">
        <v>494</v>
      </c>
      <c r="K33" s="200" t="s">
        <v>495</v>
      </c>
      <c r="L33" s="200" t="s">
        <v>496</v>
      </c>
      <c r="M33" s="200" t="s">
        <v>497</v>
      </c>
      <c r="N33" s="200" t="s">
        <v>498</v>
      </c>
      <c r="O33" s="200" t="s">
        <v>591</v>
      </c>
      <c r="P33" s="200" t="s">
        <v>500</v>
      </c>
      <c r="Q33" s="200" t="s">
        <v>501</v>
      </c>
      <c r="R33" s="200" t="s">
        <v>502</v>
      </c>
      <c r="S33" s="200" t="s">
        <v>503</v>
      </c>
      <c r="T33" s="200" t="s">
        <v>504</v>
      </c>
      <c r="U33" s="200" t="s">
        <v>620</v>
      </c>
      <c r="V33" s="200" t="s">
        <v>506</v>
      </c>
      <c r="W33" s="200" t="s">
        <v>507</v>
      </c>
      <c r="X33" s="200" t="s">
        <v>508</v>
      </c>
      <c r="Y33" s="200" t="s">
        <v>509</v>
      </c>
      <c r="Z33" s="200" t="s">
        <v>510</v>
      </c>
      <c r="AA33" s="200" t="s">
        <v>511</v>
      </c>
      <c r="AB33" s="201" t="s">
        <v>512</v>
      </c>
      <c r="AC33" s="201" t="s">
        <v>513</v>
      </c>
      <c r="AD33" s="202" t="s">
        <v>514</v>
      </c>
      <c r="AE33" s="202" t="s">
        <v>515</v>
      </c>
      <c r="AF33" s="202"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6"/>
      <c r="AF34" s="166"/>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6BYhPUljVjoetKXg5W3/BEs9cDFcBWSXmxQb5FHJOSpHRdN5dj2GZTEVjxoF74Kr+KsA0A9fhln+xbhqk7nEtA==" saltValue="PWoGhavVkuGiNH3HbsC3T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LUYSTER-COMBUSTOR1</v>
      </c>
      <c r="B2" s="328" t="str">
        <f t="shared" si="0"/>
        <v>LUYSTER-COMBUSTOR1</v>
      </c>
    </row>
    <row r="3" spans="1:3" x14ac:dyDescent="0.3">
      <c r="A3" s="328" t="str">
        <f>'Control Devices'!B12</f>
        <v>LUYSTER-FLARE1</v>
      </c>
      <c r="B3" s="328" t="str">
        <f t="shared" si="0"/>
        <v>LUYSTER-FLARE1</v>
      </c>
    </row>
    <row r="4" spans="1:3" x14ac:dyDescent="0.3">
      <c r="A4" s="328" t="str">
        <f>'Control Devices'!B13</f>
        <v>LUYSTER-BOOSTER1</v>
      </c>
      <c r="B4" s="328" t="str">
        <f t="shared" si="0"/>
        <v>LUYSTER-BOOSTER1</v>
      </c>
    </row>
    <row r="5" spans="1:3" x14ac:dyDescent="0.3">
      <c r="A5" s="328" t="str">
        <f>'Control Devices'!B14</f>
        <v>LUYSTER-VRU1</v>
      </c>
      <c r="B5" s="328" t="str">
        <f t="shared" si="0"/>
        <v>LUYSTER-VRU1</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4" t="s">
        <v>870</v>
      </c>
    </row>
    <row r="181" spans="1:1" x14ac:dyDescent="0.3">
      <c r="A181" s="45" t="s">
        <v>871</v>
      </c>
    </row>
    <row r="182" spans="1:1" x14ac:dyDescent="0.3">
      <c r="A182" s="154"/>
    </row>
  </sheetData>
  <sheetProtection algorithmName="SHA-512" hashValue="7j6GCUhWZYm3yCgmwspTlqwG/ZvjlFBcKfLxW3as3NIsf8+umsGyWxjime4UHoh4LJJsJgdMmTlzoTBaQtqp0w==" saltValue="QLC9PXlKq+oaRlhz8i6Yd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jyp7aXr1Wtkmifds+87NuUWnjmKFBYYv5oFtoEw9jbfn9diWQD4/ee9ihgDRiaHf6DYRgsYmsjHKcsvbFBq5A==" saltValue="zYbtdFt36KMfqHEk2kM39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s5mIGy4tt6I2VCqt66JS8sqc8oT+T/hSBdwpNwB4rLLjpt1YxOB48dGkj6sfRlZOeU4jvpaSxSckWFqclKSgCg==" saltValue="b/Q07s0SxHMQB4CWfij+i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997</v>
      </c>
    </row>
    <row r="22" spans="2:3" x14ac:dyDescent="0.3">
      <c r="B22" s="76" t="s">
        <v>309</v>
      </c>
      <c r="C22" s="77">
        <v>8</v>
      </c>
    </row>
    <row r="23" spans="2:3" x14ac:dyDescent="0.3">
      <c r="B23" s="76" t="s">
        <v>310</v>
      </c>
      <c r="C23" s="80" t="s">
        <v>948</v>
      </c>
    </row>
    <row r="24" spans="2:3" x14ac:dyDescent="0.3">
      <c r="B24" s="76" t="s">
        <v>311</v>
      </c>
      <c r="C24" s="80"/>
    </row>
    <row r="25" spans="2:3" x14ac:dyDescent="0.3">
      <c r="B25" s="76" t="s">
        <v>312</v>
      </c>
      <c r="C25" s="77" t="s">
        <v>998</v>
      </c>
    </row>
    <row r="26" spans="2:3" x14ac:dyDescent="0.3">
      <c r="B26" s="76" t="s">
        <v>313</v>
      </c>
      <c r="C26" s="77" t="s">
        <v>999</v>
      </c>
    </row>
    <row r="27" spans="2:3" x14ac:dyDescent="0.3">
      <c r="B27" s="76" t="s">
        <v>314</v>
      </c>
      <c r="C27" s="77" t="s">
        <v>1000</v>
      </c>
    </row>
    <row r="28" spans="2:3" x14ac:dyDescent="0.3">
      <c r="B28" s="76" t="s">
        <v>315</v>
      </c>
      <c r="C28" s="77">
        <v>43973</v>
      </c>
    </row>
    <row r="29" spans="2:3" x14ac:dyDescent="0.3">
      <c r="B29" s="76" t="s">
        <v>316</v>
      </c>
      <c r="C29" s="77" t="s">
        <v>1001</v>
      </c>
    </row>
    <row r="30" spans="2:3" x14ac:dyDescent="0.3">
      <c r="B30" s="76" t="s">
        <v>317</v>
      </c>
      <c r="C30" s="77">
        <v>40.231625999999999</v>
      </c>
    </row>
    <row r="31" spans="2:3" x14ac:dyDescent="0.3">
      <c r="B31" s="76" t="s">
        <v>318</v>
      </c>
      <c r="C31" s="77">
        <v>-81.203547999999998</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1002</v>
      </c>
    </row>
    <row r="38" spans="2:3" x14ac:dyDescent="0.3">
      <c r="B38" s="76" t="s">
        <v>302</v>
      </c>
      <c r="C38" s="77" t="s">
        <v>1003</v>
      </c>
    </row>
    <row r="39" spans="2:3" x14ac:dyDescent="0.3">
      <c r="B39" s="76" t="s">
        <v>303</v>
      </c>
      <c r="C39" s="77" t="s">
        <v>1004</v>
      </c>
    </row>
    <row r="40" spans="2:3" x14ac:dyDescent="0.3">
      <c r="B40" s="76" t="s">
        <v>304</v>
      </c>
      <c r="C40" s="77"/>
    </row>
    <row r="41" spans="2:3" x14ac:dyDescent="0.3">
      <c r="B41" s="76" t="s">
        <v>305</v>
      </c>
      <c r="C41" s="77" t="s">
        <v>1005</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1006</v>
      </c>
    </row>
    <row r="49" spans="2:3" ht="28.8" x14ac:dyDescent="0.3">
      <c r="B49" s="85" t="s">
        <v>323</v>
      </c>
      <c r="C49" s="77">
        <v>23</v>
      </c>
    </row>
    <row r="50" spans="2:3" ht="28.8" x14ac:dyDescent="0.3">
      <c r="B50" s="85" t="s">
        <v>324</v>
      </c>
      <c r="C50" s="77">
        <v>37</v>
      </c>
    </row>
    <row r="51" spans="2:3" x14ac:dyDescent="0.3">
      <c r="B51" s="86" t="s">
        <v>325</v>
      </c>
      <c r="C51" s="87">
        <v>12</v>
      </c>
    </row>
    <row r="52" spans="2:3" x14ac:dyDescent="0.3">
      <c r="B52" s="88" t="s">
        <v>326</v>
      </c>
      <c r="C52" s="89" t="s">
        <v>1007</v>
      </c>
    </row>
    <row r="53" spans="2:3" x14ac:dyDescent="0.3">
      <c r="B53" s="81"/>
      <c r="C53" s="82"/>
    </row>
    <row r="54" spans="2:3" ht="72" x14ac:dyDescent="0.3">
      <c r="B54" s="90" t="s">
        <v>327</v>
      </c>
      <c r="C54" s="91">
        <v>1585970.4</v>
      </c>
    </row>
    <row r="55" spans="2:3" x14ac:dyDescent="0.3">
      <c r="B55" s="92" t="s">
        <v>328</v>
      </c>
      <c r="C55" s="77" t="s">
        <v>949</v>
      </c>
    </row>
    <row r="56" spans="2:3" ht="72" x14ac:dyDescent="0.3">
      <c r="B56" s="86" t="s">
        <v>329</v>
      </c>
      <c r="C56" s="77">
        <v>327234.38999999996</v>
      </c>
    </row>
    <row r="57" spans="2:3" ht="28.8" x14ac:dyDescent="0.3">
      <c r="B57" s="86" t="s">
        <v>330</v>
      </c>
      <c r="C57" s="93">
        <v>31.051250000000099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897</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3djh9C4PQELBVIeqWYFucLf6hw9zSkCgUh28pNBpqI+dJcSGMKKqAegFcj3I2yxEAYloXIx3zNuiXZ1K2k9NDQ==" saltValue="ZBp1qSSJqqcpv56jp8pUs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LUYSTER</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44421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0.104</v>
      </c>
      <c r="D13" s="126"/>
    </row>
    <row r="14" spans="2:5" x14ac:dyDescent="0.3">
      <c r="B14" s="127" t="s">
        <v>378</v>
      </c>
      <c r="C14" s="126">
        <v>0.46899999999999997</v>
      </c>
      <c r="D14" s="126"/>
    </row>
    <row r="15" spans="2:5" x14ac:dyDescent="0.3">
      <c r="B15" s="127" t="s">
        <v>379</v>
      </c>
      <c r="C15" s="126">
        <v>13.672000000000001</v>
      </c>
      <c r="D15" s="126"/>
      <c r="E15" s="128"/>
    </row>
    <row r="16" spans="2:5" x14ac:dyDescent="0.3">
      <c r="B16" s="127" t="s">
        <v>380</v>
      </c>
      <c r="C16" s="126">
        <v>5.3789999999999996</v>
      </c>
      <c r="D16" s="126"/>
      <c r="E16" s="128"/>
    </row>
    <row r="17" spans="2:5" x14ac:dyDescent="0.3">
      <c r="B17" s="127" t="s">
        <v>381</v>
      </c>
      <c r="C17" s="126">
        <v>0.77200000000000002</v>
      </c>
      <c r="D17" s="126"/>
      <c r="E17" s="128"/>
    </row>
    <row r="18" spans="2:5" x14ac:dyDescent="0.3">
      <c r="B18" s="127" t="s">
        <v>382</v>
      </c>
      <c r="C18" s="126">
        <v>1.41</v>
      </c>
      <c r="D18" s="126"/>
      <c r="E18" s="128"/>
    </row>
    <row r="19" spans="2:5" x14ac:dyDescent="0.3">
      <c r="B19" s="127" t="s">
        <v>383</v>
      </c>
      <c r="C19" s="126">
        <v>0.312</v>
      </c>
      <c r="D19" s="126"/>
      <c r="E19" s="128"/>
    </row>
    <row r="20" spans="2:5" x14ac:dyDescent="0.3">
      <c r="B20" s="127" t="s">
        <v>384</v>
      </c>
      <c r="C20" s="126">
        <v>0.27700000000000002</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nTrLx1wp0RLg/F7mgFi/OIiq3OnEVWOCfrULleHTanVSeJ4RKX9lrvI6yUeu9HP21ODJROXiOI8SOYOH7ulk+w==" saltValue="qdi5Aok2LqMCxXUfZqvp0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12" sqref="C12"/>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LUYSTER</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c r="K7" s="132"/>
    </row>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x14ac:dyDescent="0.3">
      <c r="A11" s="10"/>
      <c r="B11" s="80" t="s">
        <v>986</v>
      </c>
      <c r="C11" s="80" t="s">
        <v>1014</v>
      </c>
      <c r="D11" s="80" t="s">
        <v>129</v>
      </c>
      <c r="E11" s="80"/>
      <c r="F11" s="80">
        <v>25</v>
      </c>
      <c r="G11" s="80">
        <v>4</v>
      </c>
      <c r="H11" s="80">
        <v>90</v>
      </c>
      <c r="I11" s="80">
        <v>8760</v>
      </c>
      <c r="J11" s="80">
        <v>2397.5505196274548</v>
      </c>
      <c r="K11" s="143">
        <v>1439522.787807995</v>
      </c>
      <c r="L11" s="80">
        <v>1293</v>
      </c>
      <c r="M11" s="80" t="s">
        <v>890</v>
      </c>
      <c r="N11" s="80" t="s">
        <v>890</v>
      </c>
      <c r="O11" s="80" t="s">
        <v>890</v>
      </c>
      <c r="P11" s="80">
        <v>0.99</v>
      </c>
      <c r="Q11" s="80">
        <v>11.7</v>
      </c>
      <c r="R11" s="80"/>
      <c r="S11" s="80"/>
      <c r="T11" s="80"/>
      <c r="U11" s="80"/>
      <c r="V11" s="80"/>
      <c r="W11" s="80"/>
      <c r="X11" s="80"/>
      <c r="Y11" s="80" t="s">
        <v>897</v>
      </c>
      <c r="Z11" s="77" t="s">
        <v>994</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987</v>
      </c>
      <c r="C12" s="80" t="s">
        <v>1013</v>
      </c>
      <c r="D12" s="80" t="s">
        <v>988</v>
      </c>
      <c r="E12" s="80"/>
      <c r="F12" s="80">
        <v>30</v>
      </c>
      <c r="G12" s="80">
        <v>0.5</v>
      </c>
      <c r="H12" s="80">
        <v>2778</v>
      </c>
      <c r="I12" s="80">
        <v>8760</v>
      </c>
      <c r="J12" s="80">
        <v>2415.9830572491342</v>
      </c>
      <c r="K12" s="143">
        <v>21207911.607515235</v>
      </c>
      <c r="L12" s="80">
        <v>1293</v>
      </c>
      <c r="M12" s="80" t="s">
        <v>890</v>
      </c>
      <c r="N12" s="80" t="s">
        <v>890</v>
      </c>
      <c r="O12" s="80" t="s">
        <v>890</v>
      </c>
      <c r="P12" s="80">
        <v>0.98</v>
      </c>
      <c r="Q12" s="80">
        <v>173</v>
      </c>
      <c r="R12" s="80"/>
      <c r="S12" s="80"/>
      <c r="T12" s="80"/>
      <c r="U12" s="80"/>
      <c r="V12" s="80"/>
      <c r="W12" s="80"/>
      <c r="X12" s="80" t="s">
        <v>995</v>
      </c>
      <c r="Y12" s="80" t="s">
        <v>897</v>
      </c>
      <c r="Z12" s="77" t="s">
        <v>994</v>
      </c>
      <c r="AA12" s="80" t="s">
        <v>949</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t="s">
        <v>989</v>
      </c>
      <c r="C13" s="80" t="s">
        <v>990</v>
      </c>
      <c r="D13" s="80" t="s">
        <v>991</v>
      </c>
      <c r="E13" s="80"/>
      <c r="F13" s="80" t="s">
        <v>890</v>
      </c>
      <c r="G13" s="80" t="s">
        <v>890</v>
      </c>
      <c r="H13" s="80">
        <v>347</v>
      </c>
      <c r="I13" s="80">
        <v>8760</v>
      </c>
      <c r="J13" s="80">
        <v>1782.7377694086267</v>
      </c>
      <c r="K13" s="143">
        <v>52477877.149910994</v>
      </c>
      <c r="L13" s="80" t="s">
        <v>890</v>
      </c>
      <c r="M13" s="80" t="s">
        <v>890</v>
      </c>
      <c r="N13" s="80" t="s">
        <v>890</v>
      </c>
      <c r="O13" s="80" t="s">
        <v>890</v>
      </c>
      <c r="P13" s="80">
        <v>1</v>
      </c>
      <c r="Q13" s="80" t="s">
        <v>890</v>
      </c>
      <c r="R13" s="80">
        <v>1</v>
      </c>
      <c r="S13" s="80">
        <v>20</v>
      </c>
      <c r="T13" s="80"/>
      <c r="U13" s="80"/>
      <c r="V13" s="80"/>
      <c r="W13" s="80"/>
      <c r="X13" s="80"/>
      <c r="Y13" s="80" t="s">
        <v>897</v>
      </c>
      <c r="Z13" s="77" t="s">
        <v>996</v>
      </c>
      <c r="AA13" s="80" t="s">
        <v>949</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t="s">
        <v>992</v>
      </c>
      <c r="C14" s="80" t="s">
        <v>993</v>
      </c>
      <c r="D14" s="80" t="s">
        <v>991</v>
      </c>
      <c r="E14" s="80"/>
      <c r="F14" s="80" t="s">
        <v>890</v>
      </c>
      <c r="G14" s="80" t="s">
        <v>890</v>
      </c>
      <c r="H14" s="80">
        <v>176</v>
      </c>
      <c r="I14" s="80">
        <v>8760</v>
      </c>
      <c r="J14" s="80">
        <v>2510.8018341530915</v>
      </c>
      <c r="K14" s="143">
        <v>17523622.16964392</v>
      </c>
      <c r="L14" s="80" t="s">
        <v>890</v>
      </c>
      <c r="M14" s="80" t="s">
        <v>890</v>
      </c>
      <c r="N14" s="80" t="s">
        <v>890</v>
      </c>
      <c r="O14" s="80" t="s">
        <v>890</v>
      </c>
      <c r="P14" s="80">
        <v>1</v>
      </c>
      <c r="Q14" s="80" t="s">
        <v>890</v>
      </c>
      <c r="R14" s="80">
        <v>1</v>
      </c>
      <c r="S14" s="80">
        <v>30</v>
      </c>
      <c r="T14" s="80"/>
      <c r="U14" s="80"/>
      <c r="V14" s="80"/>
      <c r="W14" s="80"/>
      <c r="X14" s="80"/>
      <c r="Y14" s="80" t="s">
        <v>897</v>
      </c>
      <c r="Z14" s="77" t="s">
        <v>996</v>
      </c>
      <c r="AA14" s="80" t="s">
        <v>949</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4"/>
      <c r="D29" s="145"/>
      <c r="E29" s="145"/>
      <c r="F29" s="145"/>
      <c r="G29" s="145"/>
      <c r="H29" s="145"/>
      <c r="I29" s="144"/>
      <c r="J29" s="145"/>
      <c r="K29" s="145"/>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6" t="str">
        <f>IF(B11="","",B11)</f>
        <v>LUYSTER-COMBUSTOR1</v>
      </c>
      <c r="C32" s="80"/>
      <c r="D32" s="80"/>
      <c r="E32" s="147"/>
      <c r="F32" s="147"/>
      <c r="G32" s="147"/>
      <c r="H32" s="148"/>
      <c r="I32" s="14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LUYSTER-FLARE1</v>
      </c>
      <c r="C33" s="80"/>
      <c r="D33" s="80"/>
      <c r="E33" s="147"/>
      <c r="F33" s="147"/>
      <c r="G33" s="147"/>
      <c r="H33" s="148"/>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 t="shared" si="0"/>
        <v>LUYSTER-BOOSTER1</v>
      </c>
      <c r="C34" s="80"/>
      <c r="D34" s="80"/>
      <c r="E34" s="147"/>
      <c r="F34" s="147"/>
      <c r="G34" s="147"/>
      <c r="H34" s="148"/>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LUYSTER-VRU1</v>
      </c>
      <c r="C35" s="80"/>
      <c r="D35" s="80"/>
      <c r="E35" s="147"/>
      <c r="F35" s="147"/>
      <c r="G35" s="147"/>
      <c r="H35" s="148"/>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
      </c>
      <c r="C36" s="80"/>
      <c r="D36" s="80"/>
      <c r="E36" s="147"/>
      <c r="F36" s="147"/>
      <c r="G36" s="147"/>
      <c r="H36" s="148"/>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
      </c>
      <c r="C37" s="80"/>
      <c r="D37" s="80"/>
      <c r="E37" s="147"/>
      <c r="F37" s="147"/>
      <c r="G37" s="147"/>
      <c r="H37" s="148"/>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
      </c>
      <c r="C38" s="80"/>
      <c r="D38" s="80"/>
      <c r="E38" s="147"/>
      <c r="F38" s="147"/>
      <c r="G38" s="147"/>
      <c r="H38" s="148"/>
      <c r="I38" s="14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80"/>
      <c r="D39" s="80"/>
      <c r="E39" s="147"/>
      <c r="F39" s="147"/>
      <c r="G39" s="147"/>
      <c r="H39" s="148"/>
      <c r="I39" s="14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80"/>
      <c r="D40" s="80"/>
      <c r="E40" s="147"/>
      <c r="F40" s="147"/>
      <c r="G40" s="147"/>
      <c r="H40" s="148"/>
      <c r="I40" s="14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80"/>
      <c r="D41" s="80"/>
      <c r="E41" s="147"/>
      <c r="F41" s="147"/>
      <c r="G41" s="147"/>
      <c r="H41" s="148"/>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80"/>
      <c r="D42" s="80"/>
      <c r="E42" s="147"/>
      <c r="F42" s="147"/>
      <c r="G42" s="147"/>
      <c r="H42" s="148"/>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80"/>
      <c r="D43" s="80"/>
      <c r="E43" s="147"/>
      <c r="F43" s="147"/>
      <c r="G43" s="147"/>
      <c r="H43" s="148"/>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80"/>
      <c r="D44" s="80"/>
      <c r="E44" s="147"/>
      <c r="F44" s="147"/>
      <c r="G44" s="147"/>
      <c r="H44" s="148"/>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80"/>
      <c r="D45" s="80"/>
      <c r="E45" s="147"/>
      <c r="F45" s="147"/>
      <c r="G45" s="147"/>
      <c r="H45" s="148"/>
      <c r="I45" s="14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80"/>
      <c r="D46" s="80"/>
      <c r="E46" s="147"/>
      <c r="F46" s="147"/>
      <c r="G46" s="147"/>
      <c r="H46" s="148"/>
      <c r="I46" s="14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80"/>
      <c r="D47" s="80"/>
      <c r="E47" s="147"/>
      <c r="F47" s="147"/>
      <c r="G47" s="147"/>
      <c r="H47" s="148"/>
      <c r="I47" s="14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80"/>
      <c r="D48" s="80"/>
      <c r="E48" s="147"/>
      <c r="F48" s="147"/>
      <c r="G48" s="147"/>
      <c r="H48" s="148"/>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80"/>
      <c r="D49" s="80"/>
      <c r="E49" s="147"/>
      <c r="F49" s="147"/>
      <c r="G49" s="147"/>
      <c r="H49" s="148"/>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9" t="s">
        <v>454</v>
      </c>
      <c r="D53" s="150" t="s">
        <v>455</v>
      </c>
      <c r="E53" s="151"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2"/>
      <c r="E68" s="15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CEO9BnlS/fn6Ssg+DLjZgU3targurnrbjz5JWsk7V+0R+W3V12X6qMC2qzE3wno/iQHMZlXIiZLpioJNdYVecg==" saltValue="xDFNAiQ7dU/RVoF9ezUOs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H12" sqref="H12:H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3" t="s">
        <v>457</v>
      </c>
      <c r="C1" s="153"/>
      <c r="E1" s="47"/>
    </row>
    <row r="2" spans="2:14" ht="18" customHeight="1" x14ac:dyDescent="0.3">
      <c r="B2" s="153"/>
      <c r="C2" s="153"/>
      <c r="E2" s="47"/>
    </row>
    <row r="4" spans="2:14" ht="15.6" x14ac:dyDescent="0.3">
      <c r="B4" s="49" t="s">
        <v>368</v>
      </c>
    </row>
    <row r="5" spans="2:14" x14ac:dyDescent="0.3">
      <c r="B5" s="114" t="s">
        <v>369</v>
      </c>
      <c r="C5" s="115" t="str">
        <f>Facility!C4</f>
        <v>Gulfport Energy</v>
      </c>
    </row>
    <row r="6" spans="2:14" x14ac:dyDescent="0.3">
      <c r="B6" s="114" t="s">
        <v>14</v>
      </c>
      <c r="C6" s="115" t="str">
        <f>Facility!C21</f>
        <v>LUYSTER</v>
      </c>
    </row>
    <row r="7" spans="2:14" x14ac:dyDescent="0.3">
      <c r="B7" s="154"/>
      <c r="C7" s="154"/>
      <c r="D7" s="154"/>
      <c r="E7" s="154"/>
      <c r="F7" s="155"/>
      <c r="G7" s="154"/>
      <c r="H7" s="154"/>
      <c r="I7" s="154"/>
      <c r="J7" s="154"/>
      <c r="K7" s="154"/>
      <c r="L7" s="154"/>
      <c r="M7" s="154"/>
    </row>
    <row r="8" spans="2:14" ht="15.6" x14ac:dyDescent="0.3">
      <c r="B8" s="49" t="s">
        <v>458</v>
      </c>
      <c r="C8" s="156"/>
      <c r="D8" s="156"/>
      <c r="E8" s="157"/>
      <c r="F8" s="157"/>
      <c r="G8" s="158"/>
    </row>
    <row r="9" spans="2:14" ht="46.35" customHeight="1" x14ac:dyDescent="0.3">
      <c r="B9" s="159" t="s">
        <v>459</v>
      </c>
      <c r="C9" s="159"/>
      <c r="D9" s="159"/>
      <c r="E9" s="159"/>
      <c r="F9" s="159"/>
      <c r="G9" s="159"/>
      <c r="H9" s="159"/>
      <c r="I9" s="159"/>
      <c r="J9" s="159"/>
      <c r="K9" s="159"/>
      <c r="L9" s="159"/>
      <c r="M9" s="159"/>
    </row>
    <row r="10" spans="2:14" x14ac:dyDescent="0.3">
      <c r="B10" s="160" t="s">
        <v>35</v>
      </c>
      <c r="C10" s="161" t="s">
        <v>460</v>
      </c>
      <c r="D10" s="161"/>
      <c r="E10" s="161"/>
      <c r="F10" s="161"/>
      <c r="G10" s="161"/>
      <c r="H10" s="161"/>
      <c r="I10" s="161"/>
      <c r="J10" s="161"/>
      <c r="K10" s="161"/>
      <c r="L10" s="161"/>
      <c r="M10" s="162" t="s">
        <v>461</v>
      </c>
    </row>
    <row r="11" spans="2:14" ht="66" customHeight="1" x14ac:dyDescent="0.3">
      <c r="B11" s="160"/>
      <c r="C11" s="163" t="s">
        <v>38</v>
      </c>
      <c r="D11" s="163" t="s">
        <v>42</v>
      </c>
      <c r="E11" s="137" t="s">
        <v>462</v>
      </c>
      <c r="F11" s="137" t="s">
        <v>50</v>
      </c>
      <c r="G11" s="163" t="s">
        <v>463</v>
      </c>
      <c r="H11" s="163" t="s">
        <v>337</v>
      </c>
      <c r="I11" s="163" t="s">
        <v>464</v>
      </c>
      <c r="J11" s="163" t="s">
        <v>465</v>
      </c>
      <c r="K11" s="163" t="s">
        <v>70</v>
      </c>
      <c r="L11" s="163" t="s">
        <v>343</v>
      </c>
      <c r="M11" s="162"/>
      <c r="N11" s="164"/>
    </row>
    <row r="12" spans="2:14" s="10" customFormat="1" ht="28.8" x14ac:dyDescent="0.3">
      <c r="B12" s="165" t="s">
        <v>389</v>
      </c>
      <c r="C12" s="166" t="s">
        <v>871</v>
      </c>
      <c r="D12" s="166" t="s">
        <v>871</v>
      </c>
      <c r="E12" s="166" t="s">
        <v>871</v>
      </c>
      <c r="F12" s="166" t="s">
        <v>871</v>
      </c>
      <c r="G12" s="166" t="s">
        <v>871</v>
      </c>
      <c r="H12" s="166" t="s">
        <v>871</v>
      </c>
      <c r="I12" s="166" t="s">
        <v>871</v>
      </c>
      <c r="J12" s="166" t="s">
        <v>871</v>
      </c>
      <c r="K12" s="166" t="s">
        <v>871</v>
      </c>
      <c r="L12" s="167"/>
      <c r="M12" s="168" t="s">
        <v>791</v>
      </c>
      <c r="N12" s="169"/>
    </row>
    <row r="13" spans="2:14" s="10" customFormat="1" ht="28.8" x14ac:dyDescent="0.3">
      <c r="B13" s="165" t="s">
        <v>390</v>
      </c>
      <c r="C13" s="166" t="s">
        <v>868</v>
      </c>
      <c r="D13" s="166" t="s">
        <v>871</v>
      </c>
      <c r="E13" s="166" t="s">
        <v>871</v>
      </c>
      <c r="F13" s="166" t="s">
        <v>871</v>
      </c>
      <c r="G13" s="166" t="s">
        <v>871</v>
      </c>
      <c r="H13" s="166" t="s">
        <v>868</v>
      </c>
      <c r="I13" s="166" t="s">
        <v>871</v>
      </c>
      <c r="J13" s="166" t="s">
        <v>871</v>
      </c>
      <c r="K13" s="166" t="s">
        <v>871</v>
      </c>
      <c r="L13" s="167"/>
      <c r="M13" s="168" t="s">
        <v>791</v>
      </c>
    </row>
    <row r="14" spans="2:14" s="10" customFormat="1" ht="28.8" x14ac:dyDescent="0.3">
      <c r="B14" s="165" t="s">
        <v>391</v>
      </c>
      <c r="C14" s="166" t="s">
        <v>871</v>
      </c>
      <c r="D14" s="166" t="s">
        <v>871</v>
      </c>
      <c r="E14" s="166" t="s">
        <v>871</v>
      </c>
      <c r="F14" s="166" t="s">
        <v>871</v>
      </c>
      <c r="G14" s="166" t="s">
        <v>871</v>
      </c>
      <c r="H14" s="166" t="s">
        <v>871</v>
      </c>
      <c r="I14" s="166" t="s">
        <v>871</v>
      </c>
      <c r="J14" s="166" t="s">
        <v>871</v>
      </c>
      <c r="K14" s="166" t="s">
        <v>871</v>
      </c>
      <c r="L14" s="167"/>
      <c r="M14" s="168" t="s">
        <v>791</v>
      </c>
    </row>
    <row r="15" spans="2:14" s="10" customFormat="1" ht="28.8" x14ac:dyDescent="0.3">
      <c r="B15" s="165" t="s">
        <v>392</v>
      </c>
      <c r="C15" s="166" t="s">
        <v>871</v>
      </c>
      <c r="D15" s="166" t="s">
        <v>871</v>
      </c>
      <c r="E15" s="166" t="s">
        <v>871</v>
      </c>
      <c r="F15" s="166" t="s">
        <v>871</v>
      </c>
      <c r="G15" s="166" t="s">
        <v>871</v>
      </c>
      <c r="H15" s="166" t="s">
        <v>871</v>
      </c>
      <c r="I15" s="166" t="s">
        <v>871</v>
      </c>
      <c r="J15" s="166" t="s">
        <v>871</v>
      </c>
      <c r="K15" s="166" t="s">
        <v>871</v>
      </c>
      <c r="L15" s="167"/>
      <c r="M15" s="168" t="s">
        <v>791</v>
      </c>
    </row>
    <row r="16" spans="2:14" s="10" customFormat="1" ht="28.8" x14ac:dyDescent="0.3">
      <c r="B16" s="165" t="s">
        <v>393</v>
      </c>
      <c r="C16" s="166" t="s">
        <v>868</v>
      </c>
      <c r="D16" s="166" t="s">
        <v>871</v>
      </c>
      <c r="E16" s="166" t="s">
        <v>871</v>
      </c>
      <c r="F16" s="166" t="s">
        <v>871</v>
      </c>
      <c r="G16" s="166" t="s">
        <v>871</v>
      </c>
      <c r="H16" s="166" t="s">
        <v>868</v>
      </c>
      <c r="I16" s="166" t="s">
        <v>871</v>
      </c>
      <c r="J16" s="166" t="s">
        <v>871</v>
      </c>
      <c r="K16" s="166" t="s">
        <v>871</v>
      </c>
      <c r="L16" s="167"/>
      <c r="M16" s="168" t="s">
        <v>791</v>
      </c>
    </row>
    <row r="17" spans="2:13" s="10" customFormat="1" ht="28.8" x14ac:dyDescent="0.3">
      <c r="B17" s="165" t="s">
        <v>394</v>
      </c>
      <c r="C17" s="166" t="s">
        <v>871</v>
      </c>
      <c r="D17" s="166" t="s">
        <v>871</v>
      </c>
      <c r="E17" s="166" t="s">
        <v>871</v>
      </c>
      <c r="F17" s="166" t="s">
        <v>871</v>
      </c>
      <c r="G17" s="166" t="s">
        <v>871</v>
      </c>
      <c r="H17" s="166" t="s">
        <v>871</v>
      </c>
      <c r="I17" s="166" t="s">
        <v>871</v>
      </c>
      <c r="J17" s="166" t="s">
        <v>871</v>
      </c>
      <c r="K17" s="166" t="s">
        <v>871</v>
      </c>
      <c r="L17" s="167"/>
      <c r="M17" s="168" t="s">
        <v>791</v>
      </c>
    </row>
    <row r="18" spans="2:13" s="10" customFormat="1" ht="28.8" x14ac:dyDescent="0.3">
      <c r="B18" s="165" t="s">
        <v>395</v>
      </c>
      <c r="C18" s="166" t="s">
        <v>871</v>
      </c>
      <c r="D18" s="166" t="s">
        <v>871</v>
      </c>
      <c r="E18" s="166" t="s">
        <v>871</v>
      </c>
      <c r="F18" s="166" t="s">
        <v>871</v>
      </c>
      <c r="G18" s="166" t="s">
        <v>871</v>
      </c>
      <c r="H18" s="166" t="s">
        <v>871</v>
      </c>
      <c r="I18" s="166" t="s">
        <v>871</v>
      </c>
      <c r="J18" s="166" t="s">
        <v>871</v>
      </c>
      <c r="K18" s="166" t="s">
        <v>871</v>
      </c>
      <c r="L18" s="167"/>
      <c r="M18" s="168" t="s">
        <v>791</v>
      </c>
    </row>
    <row r="19" spans="2:13" s="10" customFormat="1" ht="28.8" x14ac:dyDescent="0.3">
      <c r="B19" s="165" t="s">
        <v>396</v>
      </c>
      <c r="C19" s="166" t="s">
        <v>868</v>
      </c>
      <c r="D19" s="166" t="s">
        <v>871</v>
      </c>
      <c r="E19" s="166" t="s">
        <v>871</v>
      </c>
      <c r="F19" s="166" t="s">
        <v>871</v>
      </c>
      <c r="G19" s="166" t="s">
        <v>871</v>
      </c>
      <c r="H19" s="166" t="s">
        <v>868</v>
      </c>
      <c r="I19" s="166" t="s">
        <v>871</v>
      </c>
      <c r="J19" s="166" t="s">
        <v>871</v>
      </c>
      <c r="K19" s="166" t="s">
        <v>871</v>
      </c>
      <c r="L19" s="167"/>
      <c r="M19" s="168" t="s">
        <v>791</v>
      </c>
    </row>
    <row r="20" spans="2:13" s="10" customFormat="1" ht="28.8" x14ac:dyDescent="0.3">
      <c r="B20" s="165" t="s">
        <v>397</v>
      </c>
      <c r="C20" s="166" t="s">
        <v>871</v>
      </c>
      <c r="D20" s="166" t="s">
        <v>871</v>
      </c>
      <c r="E20" s="166" t="s">
        <v>871</v>
      </c>
      <c r="F20" s="166" t="s">
        <v>871</v>
      </c>
      <c r="G20" s="166" t="s">
        <v>871</v>
      </c>
      <c r="H20" s="166" t="s">
        <v>871</v>
      </c>
      <c r="I20" s="166" t="s">
        <v>871</v>
      </c>
      <c r="J20" s="166" t="s">
        <v>871</v>
      </c>
      <c r="K20" s="166" t="s">
        <v>871</v>
      </c>
      <c r="L20" s="167"/>
      <c r="M20" s="168" t="s">
        <v>791</v>
      </c>
    </row>
    <row r="21" spans="2:13" s="10" customFormat="1" ht="28.8" x14ac:dyDescent="0.3">
      <c r="B21" s="165" t="s">
        <v>398</v>
      </c>
      <c r="C21" s="166" t="s">
        <v>868</v>
      </c>
      <c r="D21" s="166" t="s">
        <v>871</v>
      </c>
      <c r="E21" s="166" t="s">
        <v>871</v>
      </c>
      <c r="F21" s="166" t="s">
        <v>871</v>
      </c>
      <c r="G21" s="166" t="s">
        <v>871</v>
      </c>
      <c r="H21" s="166" t="s">
        <v>868</v>
      </c>
      <c r="I21" s="166" t="s">
        <v>871</v>
      </c>
      <c r="J21" s="166" t="s">
        <v>871</v>
      </c>
      <c r="K21" s="166" t="s">
        <v>871</v>
      </c>
      <c r="L21" s="167"/>
      <c r="M21" s="168" t="s">
        <v>791</v>
      </c>
    </row>
    <row r="22" spans="2:13" s="10" customFormat="1" ht="28.8" x14ac:dyDescent="0.3">
      <c r="B22" s="165" t="s">
        <v>399</v>
      </c>
      <c r="C22" s="166" t="s">
        <v>868</v>
      </c>
      <c r="D22" s="166" t="s">
        <v>871</v>
      </c>
      <c r="E22" s="166" t="s">
        <v>871</v>
      </c>
      <c r="F22" s="166" t="s">
        <v>871</v>
      </c>
      <c r="G22" s="166" t="s">
        <v>871</v>
      </c>
      <c r="H22" s="166" t="s">
        <v>868</v>
      </c>
      <c r="I22" s="166" t="s">
        <v>871</v>
      </c>
      <c r="J22" s="166" t="s">
        <v>871</v>
      </c>
      <c r="K22" s="166" t="s">
        <v>871</v>
      </c>
      <c r="L22" s="167"/>
      <c r="M22" s="168" t="s">
        <v>791</v>
      </c>
    </row>
    <row r="23" spans="2:13" s="10" customFormat="1" ht="28.8" x14ac:dyDescent="0.3">
      <c r="B23" s="165" t="s">
        <v>400</v>
      </c>
      <c r="C23" s="166" t="s">
        <v>868</v>
      </c>
      <c r="D23" s="166" t="s">
        <v>871</v>
      </c>
      <c r="E23" s="166" t="s">
        <v>871</v>
      </c>
      <c r="F23" s="166" t="s">
        <v>871</v>
      </c>
      <c r="G23" s="166" t="s">
        <v>871</v>
      </c>
      <c r="H23" s="166" t="s">
        <v>868</v>
      </c>
      <c r="I23" s="166" t="s">
        <v>871</v>
      </c>
      <c r="J23" s="166" t="s">
        <v>871</v>
      </c>
      <c r="K23" s="166" t="s">
        <v>871</v>
      </c>
      <c r="L23" s="167"/>
      <c r="M23" s="168" t="s">
        <v>791</v>
      </c>
    </row>
    <row r="24" spans="2:13" s="10" customFormat="1" ht="28.8" x14ac:dyDescent="0.3">
      <c r="B24" s="165" t="s">
        <v>401</v>
      </c>
      <c r="C24" s="166" t="s">
        <v>868</v>
      </c>
      <c r="D24" s="166" t="s">
        <v>871</v>
      </c>
      <c r="E24" s="166" t="s">
        <v>871</v>
      </c>
      <c r="F24" s="166" t="s">
        <v>871</v>
      </c>
      <c r="G24" s="166" t="s">
        <v>871</v>
      </c>
      <c r="H24" s="166" t="s">
        <v>868</v>
      </c>
      <c r="I24" s="166" t="s">
        <v>871</v>
      </c>
      <c r="J24" s="166" t="s">
        <v>871</v>
      </c>
      <c r="K24" s="166" t="s">
        <v>871</v>
      </c>
      <c r="L24" s="167"/>
      <c r="M24" s="168" t="s">
        <v>791</v>
      </c>
    </row>
    <row r="25" spans="2:13" s="10" customFormat="1" ht="28.8" x14ac:dyDescent="0.3">
      <c r="B25" s="165" t="s">
        <v>402</v>
      </c>
      <c r="C25" s="166" t="s">
        <v>868</v>
      </c>
      <c r="D25" s="166" t="s">
        <v>871</v>
      </c>
      <c r="E25" s="166" t="s">
        <v>871</v>
      </c>
      <c r="F25" s="166" t="s">
        <v>871</v>
      </c>
      <c r="G25" s="166" t="s">
        <v>871</v>
      </c>
      <c r="H25" s="166" t="s">
        <v>868</v>
      </c>
      <c r="I25" s="166" t="s">
        <v>871</v>
      </c>
      <c r="J25" s="166" t="s">
        <v>871</v>
      </c>
      <c r="K25" s="166" t="s">
        <v>871</v>
      </c>
      <c r="L25" s="167"/>
      <c r="M25" s="168" t="s">
        <v>791</v>
      </c>
    </row>
    <row r="26" spans="2:13" s="10" customFormat="1" ht="28.8" x14ac:dyDescent="0.3">
      <c r="B26" s="165" t="s">
        <v>403</v>
      </c>
      <c r="C26" s="166" t="s">
        <v>871</v>
      </c>
      <c r="D26" s="166" t="s">
        <v>871</v>
      </c>
      <c r="E26" s="166" t="s">
        <v>871</v>
      </c>
      <c r="F26" s="166" t="s">
        <v>871</v>
      </c>
      <c r="G26" s="166" t="s">
        <v>871</v>
      </c>
      <c r="H26" s="166" t="s">
        <v>871</v>
      </c>
      <c r="I26" s="166" t="s">
        <v>871</v>
      </c>
      <c r="J26" s="166" t="s">
        <v>871</v>
      </c>
      <c r="K26" s="166" t="s">
        <v>871</v>
      </c>
      <c r="L26" s="167"/>
      <c r="M26" s="168" t="s">
        <v>791</v>
      </c>
    </row>
    <row r="27" spans="2:13" s="10" customFormat="1" ht="28.8" x14ac:dyDescent="0.3">
      <c r="B27" s="165" t="s">
        <v>404</v>
      </c>
      <c r="C27" s="166" t="s">
        <v>871</v>
      </c>
      <c r="D27" s="166" t="s">
        <v>871</v>
      </c>
      <c r="E27" s="166" t="s">
        <v>871</v>
      </c>
      <c r="F27" s="166" t="s">
        <v>871</v>
      </c>
      <c r="G27" s="166" t="s">
        <v>871</v>
      </c>
      <c r="H27" s="166" t="s">
        <v>871</v>
      </c>
      <c r="I27" s="166" t="s">
        <v>871</v>
      </c>
      <c r="J27" s="166" t="s">
        <v>871</v>
      </c>
      <c r="K27" s="166" t="s">
        <v>871</v>
      </c>
      <c r="L27" s="167"/>
      <c r="M27" s="168" t="s">
        <v>791</v>
      </c>
    </row>
    <row r="28" spans="2:13" s="10" customFormat="1" ht="28.8" x14ac:dyDescent="0.3">
      <c r="B28" s="165" t="s">
        <v>405</v>
      </c>
      <c r="C28" s="166" t="s">
        <v>871</v>
      </c>
      <c r="D28" s="166" t="s">
        <v>871</v>
      </c>
      <c r="E28" s="166" t="s">
        <v>871</v>
      </c>
      <c r="F28" s="166" t="s">
        <v>871</v>
      </c>
      <c r="G28" s="166" t="s">
        <v>871</v>
      </c>
      <c r="H28" s="166" t="s">
        <v>871</v>
      </c>
      <c r="I28" s="166" t="s">
        <v>871</v>
      </c>
      <c r="J28" s="166" t="s">
        <v>871</v>
      </c>
      <c r="K28" s="166" t="s">
        <v>871</v>
      </c>
      <c r="L28" s="167"/>
      <c r="M28" s="168" t="s">
        <v>791</v>
      </c>
    </row>
    <row r="29" spans="2:13" s="10" customFormat="1" ht="28.8" x14ac:dyDescent="0.3">
      <c r="B29" s="165" t="s">
        <v>406</v>
      </c>
      <c r="C29" s="166" t="s">
        <v>871</v>
      </c>
      <c r="D29" s="166" t="s">
        <v>871</v>
      </c>
      <c r="E29" s="166" t="s">
        <v>871</v>
      </c>
      <c r="F29" s="166" t="s">
        <v>871</v>
      </c>
      <c r="G29" s="166" t="s">
        <v>871</v>
      </c>
      <c r="H29" s="166" t="s">
        <v>871</v>
      </c>
      <c r="I29" s="166" t="s">
        <v>871</v>
      </c>
      <c r="J29" s="166" t="s">
        <v>871</v>
      </c>
      <c r="K29" s="166" t="s">
        <v>871</v>
      </c>
      <c r="L29" s="167"/>
      <c r="M29" s="168" t="s">
        <v>791</v>
      </c>
    </row>
    <row r="30" spans="2:13" s="10" customFormat="1" ht="28.8" x14ac:dyDescent="0.3">
      <c r="B30" s="165" t="s">
        <v>407</v>
      </c>
      <c r="C30" s="166" t="s">
        <v>871</v>
      </c>
      <c r="D30" s="166" t="s">
        <v>871</v>
      </c>
      <c r="E30" s="166" t="s">
        <v>871</v>
      </c>
      <c r="F30" s="166" t="s">
        <v>871</v>
      </c>
      <c r="G30" s="166" t="s">
        <v>871</v>
      </c>
      <c r="H30" s="166" t="s">
        <v>871</v>
      </c>
      <c r="I30" s="166" t="s">
        <v>871</v>
      </c>
      <c r="J30" s="166" t="s">
        <v>871</v>
      </c>
      <c r="K30" s="166" t="s">
        <v>871</v>
      </c>
      <c r="L30" s="167"/>
      <c r="M30" s="168" t="s">
        <v>791</v>
      </c>
    </row>
    <row r="31" spans="2:13" s="10" customFormat="1" ht="28.8" x14ac:dyDescent="0.3">
      <c r="B31" s="165" t="s">
        <v>408</v>
      </c>
      <c r="C31" s="166" t="s">
        <v>871</v>
      </c>
      <c r="D31" s="166" t="s">
        <v>871</v>
      </c>
      <c r="E31" s="166" t="s">
        <v>871</v>
      </c>
      <c r="F31" s="166" t="s">
        <v>871</v>
      </c>
      <c r="G31" s="166" t="s">
        <v>871</v>
      </c>
      <c r="H31" s="166" t="s">
        <v>871</v>
      </c>
      <c r="I31" s="166" t="s">
        <v>871</v>
      </c>
      <c r="J31" s="166" t="s">
        <v>871</v>
      </c>
      <c r="K31" s="166" t="s">
        <v>871</v>
      </c>
      <c r="L31" s="167"/>
      <c r="M31" s="168" t="s">
        <v>791</v>
      </c>
    </row>
    <row r="32" spans="2:13" s="10" customFormat="1" ht="28.8" x14ac:dyDescent="0.3">
      <c r="B32" s="165" t="s">
        <v>409</v>
      </c>
      <c r="C32" s="166" t="s">
        <v>871</v>
      </c>
      <c r="D32" s="166" t="s">
        <v>871</v>
      </c>
      <c r="E32" s="166" t="s">
        <v>871</v>
      </c>
      <c r="F32" s="166" t="s">
        <v>871</v>
      </c>
      <c r="G32" s="166" t="s">
        <v>871</v>
      </c>
      <c r="H32" s="166" t="s">
        <v>871</v>
      </c>
      <c r="I32" s="166" t="s">
        <v>871</v>
      </c>
      <c r="J32" s="166" t="s">
        <v>871</v>
      </c>
      <c r="K32" s="166" t="s">
        <v>871</v>
      </c>
      <c r="L32" s="167"/>
      <c r="M32" s="168" t="s">
        <v>791</v>
      </c>
    </row>
    <row r="33" spans="2:13" s="10" customFormat="1" ht="28.8" x14ac:dyDescent="0.3">
      <c r="B33" s="165" t="s">
        <v>410</v>
      </c>
      <c r="C33" s="166" t="s">
        <v>871</v>
      </c>
      <c r="D33" s="166" t="s">
        <v>871</v>
      </c>
      <c r="E33" s="166" t="s">
        <v>871</v>
      </c>
      <c r="F33" s="166" t="s">
        <v>871</v>
      </c>
      <c r="G33" s="166" t="s">
        <v>871</v>
      </c>
      <c r="H33" s="166" t="s">
        <v>871</v>
      </c>
      <c r="I33" s="166" t="s">
        <v>871</v>
      </c>
      <c r="J33" s="166" t="s">
        <v>871</v>
      </c>
      <c r="K33" s="166" t="s">
        <v>871</v>
      </c>
      <c r="L33" s="167"/>
      <c r="M33" s="168" t="s">
        <v>791</v>
      </c>
    </row>
    <row r="34" spans="2:13" s="10" customFormat="1" ht="28.8" x14ac:dyDescent="0.3">
      <c r="B34" s="165" t="s">
        <v>411</v>
      </c>
      <c r="C34" s="166" t="s">
        <v>871</v>
      </c>
      <c r="D34" s="166" t="s">
        <v>871</v>
      </c>
      <c r="E34" s="166" t="s">
        <v>871</v>
      </c>
      <c r="F34" s="166" t="s">
        <v>871</v>
      </c>
      <c r="G34" s="166" t="s">
        <v>871</v>
      </c>
      <c r="H34" s="166" t="s">
        <v>871</v>
      </c>
      <c r="I34" s="166" t="s">
        <v>871</v>
      </c>
      <c r="J34" s="166" t="s">
        <v>871</v>
      </c>
      <c r="K34" s="166" t="s">
        <v>871</v>
      </c>
      <c r="L34" s="167"/>
      <c r="M34" s="168" t="s">
        <v>791</v>
      </c>
    </row>
    <row r="35" spans="2:13" s="10" customFormat="1" ht="28.8" x14ac:dyDescent="0.3">
      <c r="B35" s="170" t="s">
        <v>412</v>
      </c>
      <c r="C35" s="166" t="s">
        <v>871</v>
      </c>
      <c r="D35" s="166" t="s">
        <v>871</v>
      </c>
      <c r="E35" s="166" t="s">
        <v>871</v>
      </c>
      <c r="F35" s="166" t="s">
        <v>871</v>
      </c>
      <c r="G35" s="166" t="s">
        <v>871</v>
      </c>
      <c r="H35" s="166" t="s">
        <v>871</v>
      </c>
      <c r="I35" s="166" t="s">
        <v>871</v>
      </c>
      <c r="J35" s="166" t="s">
        <v>871</v>
      </c>
      <c r="K35" s="166" t="s">
        <v>871</v>
      </c>
      <c r="L35" s="167"/>
      <c r="M35" s="168" t="s">
        <v>791</v>
      </c>
    </row>
    <row r="36" spans="2:13" s="10" customFormat="1" x14ac:dyDescent="0.3">
      <c r="B36" s="171" t="s">
        <v>80</v>
      </c>
      <c r="C36" s="166"/>
      <c r="D36" s="166"/>
      <c r="E36" s="166"/>
      <c r="F36" s="166"/>
      <c r="G36" s="166"/>
      <c r="H36" s="166"/>
      <c r="I36" s="166"/>
      <c r="J36" s="172"/>
      <c r="K36" s="172"/>
      <c r="L36" s="167"/>
      <c r="M36" s="172"/>
    </row>
    <row r="37" spans="2:13" s="10" customFormat="1" x14ac:dyDescent="0.3">
      <c r="B37" s="171" t="s">
        <v>80</v>
      </c>
      <c r="C37" s="166"/>
      <c r="D37" s="166"/>
      <c r="E37" s="166"/>
      <c r="F37" s="166"/>
      <c r="G37" s="166"/>
      <c r="H37" s="166"/>
      <c r="I37" s="166"/>
      <c r="J37" s="172"/>
      <c r="K37" s="172"/>
      <c r="L37" s="167"/>
      <c r="M37" s="172"/>
    </row>
    <row r="38" spans="2:13" s="10" customFormat="1" x14ac:dyDescent="0.3">
      <c r="B38" s="171" t="s">
        <v>80</v>
      </c>
      <c r="C38" s="166"/>
      <c r="D38" s="166"/>
      <c r="E38" s="166"/>
      <c r="F38" s="166"/>
      <c r="G38" s="166"/>
      <c r="H38" s="166"/>
      <c r="I38" s="166"/>
      <c r="J38" s="172"/>
      <c r="K38" s="172"/>
      <c r="L38" s="167"/>
      <c r="M38" s="172"/>
    </row>
    <row r="39" spans="2:13" s="10" customFormat="1" x14ac:dyDescent="0.3">
      <c r="B39" s="171" t="s">
        <v>80</v>
      </c>
      <c r="C39" s="166"/>
      <c r="D39" s="166"/>
      <c r="E39" s="166"/>
      <c r="F39" s="166"/>
      <c r="G39" s="166"/>
      <c r="H39" s="166"/>
      <c r="I39" s="166"/>
      <c r="J39" s="172"/>
      <c r="K39" s="172"/>
      <c r="L39" s="167"/>
      <c r="M39" s="172"/>
    </row>
    <row r="40" spans="2:13" s="10" customFormat="1" x14ac:dyDescent="0.3">
      <c r="B40" s="171" t="s">
        <v>80</v>
      </c>
      <c r="C40" s="166"/>
      <c r="D40" s="166"/>
      <c r="E40" s="166"/>
      <c r="F40" s="166"/>
      <c r="G40" s="166"/>
      <c r="H40" s="166"/>
      <c r="I40" s="166"/>
      <c r="J40" s="172"/>
      <c r="K40" s="172"/>
      <c r="L40" s="167"/>
      <c r="M40" s="172"/>
    </row>
    <row r="41" spans="2:13" ht="86.4" x14ac:dyDescent="0.3">
      <c r="G41" s="37" t="s">
        <v>466</v>
      </c>
    </row>
  </sheetData>
  <sheetProtection algorithmName="SHA-512" hashValue="Oz58sRpycVstpwEzLXqdATbGH/JBqle6XVTgu8PIiRfm8nwrft5ZUT+6QuMaO0xrSDqtMhvjq4jSqj/3YETpZg==" saltValue="C/VL/nFrDlfyNVWUEepFT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9" zoomScale="70" zoomScaleNormal="70" workbookViewId="0">
      <pane xSplit="3" ySplit="5" topLeftCell="AH35" activePane="bottomRight" state="frozen"/>
      <selection activeCell="A9" sqref="A9"/>
      <selection pane="topRight" activeCell="D9" sqref="D9"/>
      <selection pane="bottomLeft" activeCell="A14" sqref="A14"/>
      <selection pane="bottomRight" activeCell="AP14" sqref="AP14:AP4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3" t="s">
        <v>467</v>
      </c>
      <c r="C1" s="153"/>
      <c r="D1" s="47"/>
    </row>
    <row r="2" spans="2:86" ht="18" customHeight="1" x14ac:dyDescent="0.3">
      <c r="B2" s="153"/>
      <c r="C2" s="153"/>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LUYSTER</v>
      </c>
      <c r="D6" s="116"/>
    </row>
    <row r="7" spans="2:86" x14ac:dyDescent="0.3">
      <c r="B7" s="173"/>
      <c r="C7" s="174" t="s">
        <v>80</v>
      </c>
      <c r="D7" s="154"/>
      <c r="G7" s="105"/>
    </row>
    <row r="8" spans="2:86" ht="15.6" x14ac:dyDescent="0.3">
      <c r="B8" s="49" t="s">
        <v>468</v>
      </c>
      <c r="C8" s="174"/>
      <c r="D8" s="154"/>
    </row>
    <row r="9" spans="2:86" ht="19.5" customHeight="1" x14ac:dyDescent="0.3">
      <c r="B9" s="175" t="s">
        <v>469</v>
      </c>
      <c r="C9" s="176">
        <v>2</v>
      </c>
      <c r="D9" s="177"/>
      <c r="I9" s="178"/>
      <c r="CC9" s="158"/>
      <c r="CF9" s="158"/>
    </row>
    <row r="10" spans="2:86" ht="30" customHeight="1" x14ac:dyDescent="0.3">
      <c r="B10" s="179" t="s">
        <v>470</v>
      </c>
      <c r="C10" s="180">
        <v>13</v>
      </c>
      <c r="D10" s="177"/>
      <c r="I10" s="178"/>
      <c r="CC10" s="157"/>
      <c r="CD10" s="157"/>
      <c r="CE10" s="157"/>
      <c r="CF10" s="181"/>
      <c r="CG10" s="157"/>
      <c r="CH10" s="157"/>
    </row>
    <row r="11" spans="2:86" s="183" customFormat="1" x14ac:dyDescent="0.3">
      <c r="B11" s="182"/>
      <c r="C11" s="182"/>
      <c r="D11" s="182"/>
      <c r="E11" s="182"/>
      <c r="F11" s="182"/>
      <c r="G11" s="156"/>
      <c r="I11" s="178"/>
      <c r="J11" s="184"/>
      <c r="CC11" s="185"/>
      <c r="CD11" s="185"/>
      <c r="CE11" s="185"/>
      <c r="CF11" s="185"/>
      <c r="CG11" s="185"/>
      <c r="CH11" s="185"/>
    </row>
    <row r="12" spans="2:86" ht="15" customHeight="1" x14ac:dyDescent="0.3">
      <c r="B12" s="49" t="s">
        <v>471</v>
      </c>
      <c r="D12" s="105" t="s">
        <v>472</v>
      </c>
      <c r="E12" s="186"/>
      <c r="F12" s="186"/>
      <c r="G12" s="164"/>
      <c r="I12" s="187"/>
      <c r="J12" s="188" t="s">
        <v>473</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t="s">
        <v>474</v>
      </c>
      <c r="AL12" s="189"/>
      <c r="AM12" s="190"/>
      <c r="AN12" s="191" t="s">
        <v>475</v>
      </c>
      <c r="AO12" s="192"/>
      <c r="AP12" s="193" t="s">
        <v>476</v>
      </c>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4" t="s">
        <v>477</v>
      </c>
      <c r="BR12" s="194"/>
      <c r="BS12" s="194"/>
      <c r="BT12" s="194"/>
      <c r="BU12" s="194"/>
      <c r="BV12" s="194"/>
      <c r="BW12" s="194"/>
      <c r="BX12" s="194"/>
      <c r="BY12" s="194"/>
      <c r="BZ12" s="195" t="s">
        <v>478</v>
      </c>
      <c r="CA12" s="195"/>
      <c r="CB12" s="195"/>
      <c r="CC12" s="196"/>
      <c r="CD12" s="196"/>
      <c r="CE12" s="196"/>
      <c r="CF12" s="196"/>
      <c r="CG12" s="196"/>
      <c r="CH12" s="197"/>
    </row>
    <row r="13" spans="2:86" s="203" customFormat="1" ht="86.4" x14ac:dyDescent="0.3">
      <c r="B13" s="198" t="s">
        <v>479</v>
      </c>
      <c r="C13" s="198" t="s">
        <v>480</v>
      </c>
      <c r="D13" s="198" t="s">
        <v>481</v>
      </c>
      <c r="E13" s="198" t="s">
        <v>482</v>
      </c>
      <c r="F13" s="199" t="s">
        <v>483</v>
      </c>
      <c r="G13" s="199" t="s">
        <v>484</v>
      </c>
      <c r="H13" s="199" t="s">
        <v>485</v>
      </c>
      <c r="I13" s="199" t="s">
        <v>486</v>
      </c>
      <c r="J13" s="200" t="s">
        <v>487</v>
      </c>
      <c r="K13" s="200" t="s">
        <v>488</v>
      </c>
      <c r="L13" s="200" t="s">
        <v>489</v>
      </c>
      <c r="M13" s="200" t="s">
        <v>490</v>
      </c>
      <c r="N13" s="200" t="s">
        <v>491</v>
      </c>
      <c r="O13" s="200" t="s">
        <v>492</v>
      </c>
      <c r="P13" s="200" t="s">
        <v>493</v>
      </c>
      <c r="Q13" s="200" t="s">
        <v>494</v>
      </c>
      <c r="R13" s="200" t="s">
        <v>495</v>
      </c>
      <c r="S13" s="200" t="s">
        <v>496</v>
      </c>
      <c r="T13" s="200" t="s">
        <v>497</v>
      </c>
      <c r="U13" s="200" t="s">
        <v>498</v>
      </c>
      <c r="V13" s="200" t="s">
        <v>499</v>
      </c>
      <c r="W13" s="200" t="s">
        <v>500</v>
      </c>
      <c r="X13" s="200" t="s">
        <v>501</v>
      </c>
      <c r="Y13" s="200" t="s">
        <v>502</v>
      </c>
      <c r="Z13" s="200" t="s">
        <v>503</v>
      </c>
      <c r="AA13" s="200" t="s">
        <v>504</v>
      </c>
      <c r="AB13" s="200" t="s">
        <v>505</v>
      </c>
      <c r="AC13" s="200" t="s">
        <v>506</v>
      </c>
      <c r="AD13" s="200" t="s">
        <v>507</v>
      </c>
      <c r="AE13" s="200" t="s">
        <v>508</v>
      </c>
      <c r="AF13" s="200" t="s">
        <v>509</v>
      </c>
      <c r="AG13" s="200" t="s">
        <v>510</v>
      </c>
      <c r="AH13" s="200" t="s">
        <v>511</v>
      </c>
      <c r="AI13" s="201" t="s">
        <v>512</v>
      </c>
      <c r="AJ13" s="201" t="s">
        <v>513</v>
      </c>
      <c r="AK13" s="202" t="s">
        <v>514</v>
      </c>
      <c r="AL13" s="202" t="s">
        <v>515</v>
      </c>
      <c r="AM13" s="202" t="s">
        <v>516</v>
      </c>
      <c r="AN13" s="201" t="s">
        <v>517</v>
      </c>
      <c r="AO13" s="201" t="s">
        <v>518</v>
      </c>
      <c r="AP13" s="200" t="s">
        <v>487</v>
      </c>
      <c r="AQ13" s="200" t="s">
        <v>488</v>
      </c>
      <c r="AR13" s="200" t="s">
        <v>489</v>
      </c>
      <c r="AS13" s="200" t="s">
        <v>490</v>
      </c>
      <c r="AT13" s="200" t="s">
        <v>491</v>
      </c>
      <c r="AU13" s="200" t="s">
        <v>492</v>
      </c>
      <c r="AV13" s="200" t="s">
        <v>493</v>
      </c>
      <c r="AW13" s="200" t="s">
        <v>494</v>
      </c>
      <c r="AX13" s="200" t="s">
        <v>495</v>
      </c>
      <c r="AY13" s="200" t="s">
        <v>496</v>
      </c>
      <c r="AZ13" s="200" t="s">
        <v>497</v>
      </c>
      <c r="BA13" s="200" t="s">
        <v>498</v>
      </c>
      <c r="BB13" s="200" t="s">
        <v>519</v>
      </c>
      <c r="BC13" s="200" t="s">
        <v>500</v>
      </c>
      <c r="BD13" s="200" t="s">
        <v>501</v>
      </c>
      <c r="BE13" s="200" t="s">
        <v>502</v>
      </c>
      <c r="BF13" s="200" t="s">
        <v>503</v>
      </c>
      <c r="BG13" s="200" t="s">
        <v>504</v>
      </c>
      <c r="BH13" s="200" t="s">
        <v>520</v>
      </c>
      <c r="BI13" s="200" t="s">
        <v>506</v>
      </c>
      <c r="BJ13" s="200" t="s">
        <v>507</v>
      </c>
      <c r="BK13" s="200" t="s">
        <v>508</v>
      </c>
      <c r="BL13" s="200" t="s">
        <v>509</v>
      </c>
      <c r="BM13" s="200" t="s">
        <v>521</v>
      </c>
      <c r="BN13" s="200" t="s">
        <v>511</v>
      </c>
      <c r="BO13" s="201" t="s">
        <v>512</v>
      </c>
      <c r="BP13" s="201" t="s">
        <v>513</v>
      </c>
      <c r="BQ13" s="201" t="s">
        <v>522</v>
      </c>
      <c r="BR13" s="201" t="s">
        <v>523</v>
      </c>
      <c r="BS13" s="201" t="s">
        <v>524</v>
      </c>
      <c r="BT13" s="201" t="s">
        <v>525</v>
      </c>
      <c r="BU13" s="201" t="s">
        <v>524</v>
      </c>
      <c r="BV13" s="201" t="s">
        <v>526</v>
      </c>
      <c r="BW13" s="201" t="s">
        <v>524</v>
      </c>
      <c r="BX13" s="201" t="s">
        <v>527</v>
      </c>
      <c r="BY13" s="201" t="s">
        <v>528</v>
      </c>
      <c r="BZ13" s="202" t="s">
        <v>529</v>
      </c>
      <c r="CA13" s="199" t="s">
        <v>530</v>
      </c>
      <c r="CB13" s="199" t="s">
        <v>531</v>
      </c>
      <c r="CC13" s="199" t="s">
        <v>532</v>
      </c>
      <c r="CD13" s="199" t="s">
        <v>533</v>
      </c>
      <c r="CE13" s="199" t="s">
        <v>534</v>
      </c>
      <c r="CF13" s="199" t="s">
        <v>535</v>
      </c>
      <c r="CG13" s="199" t="s">
        <v>536</v>
      </c>
      <c r="CH13" s="199" t="s">
        <v>537</v>
      </c>
    </row>
    <row r="14" spans="2:86" s="10" customFormat="1" x14ac:dyDescent="0.3">
      <c r="B14" s="204" t="s">
        <v>971</v>
      </c>
      <c r="C14" s="204" t="s">
        <v>951</v>
      </c>
      <c r="D14" s="204"/>
      <c r="E14" s="204" t="s">
        <v>819</v>
      </c>
      <c r="F14" s="204"/>
      <c r="G14" s="204" t="s">
        <v>952</v>
      </c>
      <c r="H14" s="204" t="s">
        <v>897</v>
      </c>
      <c r="I14" s="204" t="s">
        <v>954</v>
      </c>
      <c r="J14" s="204">
        <v>0.1606573943607425</v>
      </c>
      <c r="K14" s="204">
        <v>6.793274921730405E-2</v>
      </c>
      <c r="L14" s="205"/>
      <c r="M14" s="205">
        <v>1.8241271251546646E-4</v>
      </c>
      <c r="N14" s="205"/>
      <c r="O14" s="205"/>
      <c r="P14" s="205">
        <v>1.0969795310473143E-4</v>
      </c>
      <c r="Q14" s="205"/>
      <c r="R14" s="205"/>
      <c r="S14" s="205">
        <v>2.0082983518207977E-3</v>
      </c>
      <c r="T14" s="205"/>
      <c r="U14" s="205">
        <v>4.5963303878606419E-4</v>
      </c>
      <c r="V14" s="205">
        <v>0</v>
      </c>
      <c r="W14" s="205">
        <v>4.0919672725023645E-4</v>
      </c>
      <c r="X14" s="205">
        <v>1.4573955594791583E-4</v>
      </c>
      <c r="Y14" s="205">
        <v>2.6345717130232062E-4</v>
      </c>
      <c r="Z14" s="205"/>
      <c r="AA14" s="205"/>
      <c r="AB14" s="205"/>
      <c r="AC14" s="205"/>
      <c r="AD14" s="205"/>
      <c r="AE14" s="205"/>
      <c r="AF14" s="205"/>
      <c r="AG14" s="205"/>
      <c r="AH14" s="205"/>
      <c r="AI14" s="205"/>
      <c r="AJ14" s="205">
        <v>3.1692387834772961E-3</v>
      </c>
      <c r="AK14" s="205" t="s">
        <v>955</v>
      </c>
      <c r="AL14" s="205" t="s">
        <v>956</v>
      </c>
      <c r="AM14" s="205"/>
      <c r="AN14" s="205" t="s">
        <v>949</v>
      </c>
      <c r="AO14" s="205"/>
      <c r="AP14" s="206">
        <v>3.2131478872148502E-3</v>
      </c>
      <c r="AQ14" s="206">
        <v>1.3586549843460809E-3</v>
      </c>
      <c r="AR14" s="205"/>
      <c r="AS14" s="205">
        <v>3.6482542503093294E-6</v>
      </c>
      <c r="AT14" s="205"/>
      <c r="AU14" s="205"/>
      <c r="AV14" s="205">
        <v>2.1939590620946284E-6</v>
      </c>
      <c r="AW14" s="205"/>
      <c r="AX14" s="205"/>
      <c r="AY14" s="205">
        <v>4.0165967036415957E-5</v>
      </c>
      <c r="AZ14" s="205"/>
      <c r="BA14" s="205">
        <v>9.1926607757212839E-6</v>
      </c>
      <c r="BB14" s="205">
        <v>0</v>
      </c>
      <c r="BC14" s="205">
        <v>8.1839345450047298E-6</v>
      </c>
      <c r="BD14" s="205">
        <v>2.9147911189583168E-6</v>
      </c>
      <c r="BE14" s="205">
        <v>5.2691434260464122E-6</v>
      </c>
      <c r="BF14" s="205"/>
      <c r="BG14" s="205"/>
      <c r="BH14" s="205"/>
      <c r="BI14" s="205"/>
      <c r="BJ14" s="205"/>
      <c r="BK14" s="205"/>
      <c r="BL14" s="205"/>
      <c r="BM14" s="205"/>
      <c r="BN14" s="205"/>
      <c r="BO14" s="205"/>
      <c r="BP14" s="205">
        <v>6.3384775669545916E-5</v>
      </c>
      <c r="BQ14" s="204" t="s">
        <v>949</v>
      </c>
      <c r="BR14" s="207"/>
      <c r="BS14" s="207" t="s">
        <v>1012</v>
      </c>
      <c r="BT14" s="207" t="s">
        <v>949</v>
      </c>
      <c r="BU14" s="207" t="s">
        <v>957</v>
      </c>
      <c r="BV14" s="207" t="s">
        <v>949</v>
      </c>
      <c r="BW14" s="207" t="s">
        <v>963</v>
      </c>
      <c r="BX14" s="166" t="s">
        <v>949</v>
      </c>
      <c r="BY14" s="207"/>
      <c r="BZ14" s="207">
        <v>16800</v>
      </c>
      <c r="CA14" s="205">
        <v>59.999991904829848</v>
      </c>
      <c r="CB14" s="205">
        <v>0</v>
      </c>
      <c r="CC14" s="205">
        <v>0</v>
      </c>
      <c r="CD14" s="205">
        <v>59.999991904829848</v>
      </c>
      <c r="CE14" s="205">
        <v>0</v>
      </c>
      <c r="CF14" s="205">
        <v>3.048</v>
      </c>
      <c r="CG14" s="205">
        <v>59.999991904829848</v>
      </c>
      <c r="CH14" s="204">
        <v>0</v>
      </c>
    </row>
    <row r="15" spans="2:86" s="10" customFormat="1" x14ac:dyDescent="0.3">
      <c r="B15" s="204" t="s">
        <v>972</v>
      </c>
      <c r="C15" s="204" t="s">
        <v>951</v>
      </c>
      <c r="D15" s="204"/>
      <c r="E15" s="204" t="s">
        <v>819</v>
      </c>
      <c r="F15" s="204"/>
      <c r="G15" s="204" t="s">
        <v>952</v>
      </c>
      <c r="H15" s="204" t="s">
        <v>897</v>
      </c>
      <c r="I15" s="204" t="s">
        <v>954</v>
      </c>
      <c r="J15" s="206"/>
      <c r="K15" s="206"/>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t="s">
        <v>955</v>
      </c>
      <c r="AL15" s="205" t="s">
        <v>956</v>
      </c>
      <c r="AM15" s="205"/>
      <c r="AN15" s="205" t="s">
        <v>949</v>
      </c>
      <c r="AO15" s="205"/>
      <c r="AP15" s="206"/>
      <c r="AQ15" s="206"/>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4" t="s">
        <v>949</v>
      </c>
      <c r="BR15" s="207"/>
      <c r="BS15" s="207" t="s">
        <v>1012</v>
      </c>
      <c r="BT15" s="207" t="s">
        <v>949</v>
      </c>
      <c r="BU15" s="207" t="s">
        <v>957</v>
      </c>
      <c r="BV15" s="207" t="s">
        <v>949</v>
      </c>
      <c r="BW15" s="207" t="s">
        <v>963</v>
      </c>
      <c r="BX15" s="166" t="s">
        <v>949</v>
      </c>
      <c r="BY15" s="207"/>
      <c r="BZ15" s="207">
        <v>16800</v>
      </c>
      <c r="CA15" s="205">
        <v>59.999991904829848</v>
      </c>
      <c r="CB15" s="205">
        <v>0</v>
      </c>
      <c r="CC15" s="205">
        <v>0</v>
      </c>
      <c r="CD15" s="205">
        <v>59.999991904829848</v>
      </c>
      <c r="CE15" s="205">
        <v>0</v>
      </c>
      <c r="CF15" s="205">
        <v>3.048</v>
      </c>
      <c r="CG15" s="205">
        <v>59.999991904829848</v>
      </c>
      <c r="CH15" s="205">
        <v>0</v>
      </c>
    </row>
    <row r="16" spans="2:86" s="10" customFormat="1" x14ac:dyDescent="0.3">
      <c r="B16" s="204" t="s">
        <v>973</v>
      </c>
      <c r="C16" s="204" t="s">
        <v>951</v>
      </c>
      <c r="D16" s="204"/>
      <c r="E16" s="204" t="s">
        <v>819</v>
      </c>
      <c r="F16" s="204"/>
      <c r="G16" s="204" t="s">
        <v>952</v>
      </c>
      <c r="H16" s="204" t="s">
        <v>897</v>
      </c>
      <c r="I16" s="204" t="s">
        <v>954</v>
      </c>
      <c r="J16" s="204"/>
      <c r="K16" s="204"/>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t="s">
        <v>955</v>
      </c>
      <c r="AL16" s="205" t="s">
        <v>956</v>
      </c>
      <c r="AM16" s="205"/>
      <c r="AN16" s="205" t="s">
        <v>949</v>
      </c>
      <c r="AO16" s="205"/>
      <c r="AP16" s="204"/>
      <c r="AQ16" s="204"/>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4" t="s">
        <v>949</v>
      </c>
      <c r="BR16" s="207"/>
      <c r="BS16" s="207" t="s">
        <v>1012</v>
      </c>
      <c r="BT16" s="207" t="s">
        <v>949</v>
      </c>
      <c r="BU16" s="207" t="s">
        <v>957</v>
      </c>
      <c r="BV16" s="207" t="s">
        <v>949</v>
      </c>
      <c r="BW16" s="207" t="s">
        <v>963</v>
      </c>
      <c r="BX16" s="166" t="s">
        <v>949</v>
      </c>
      <c r="BY16" s="207"/>
      <c r="BZ16" s="207">
        <v>16800</v>
      </c>
      <c r="CA16" s="205">
        <v>59.999991904829848</v>
      </c>
      <c r="CB16" s="205">
        <v>0</v>
      </c>
      <c r="CC16" s="205">
        <v>0</v>
      </c>
      <c r="CD16" s="205">
        <v>59.999991904829848</v>
      </c>
      <c r="CE16" s="205">
        <v>0</v>
      </c>
      <c r="CF16" s="205">
        <v>3.048</v>
      </c>
      <c r="CG16" s="205">
        <v>59.999991904829848</v>
      </c>
      <c r="CH16" s="204">
        <v>0</v>
      </c>
    </row>
    <row r="17" spans="2:86" s="10" customFormat="1" x14ac:dyDescent="0.3">
      <c r="B17" s="204" t="s">
        <v>974</v>
      </c>
      <c r="C17" s="204" t="s">
        <v>951</v>
      </c>
      <c r="D17" s="204"/>
      <c r="E17" s="204" t="s">
        <v>819</v>
      </c>
      <c r="F17" s="204"/>
      <c r="G17" s="204" t="s">
        <v>952</v>
      </c>
      <c r="H17" s="204" t="s">
        <v>897</v>
      </c>
      <c r="I17" s="204" t="s">
        <v>954</v>
      </c>
      <c r="J17" s="204"/>
      <c r="K17" s="204"/>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t="s">
        <v>955</v>
      </c>
      <c r="AL17" s="205" t="s">
        <v>956</v>
      </c>
      <c r="AM17" s="205"/>
      <c r="AN17" s="205" t="s">
        <v>949</v>
      </c>
      <c r="AO17" s="205"/>
      <c r="AP17" s="204"/>
      <c r="AQ17" s="204"/>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4" t="s">
        <v>949</v>
      </c>
      <c r="BR17" s="207"/>
      <c r="BS17" s="207" t="s">
        <v>1012</v>
      </c>
      <c r="BT17" s="207" t="s">
        <v>949</v>
      </c>
      <c r="BU17" s="207" t="s">
        <v>957</v>
      </c>
      <c r="BV17" s="207" t="s">
        <v>949</v>
      </c>
      <c r="BW17" s="207" t="s">
        <v>963</v>
      </c>
      <c r="BX17" s="166" t="s">
        <v>949</v>
      </c>
      <c r="BY17" s="207"/>
      <c r="BZ17" s="207">
        <v>16800</v>
      </c>
      <c r="CA17" s="205">
        <v>59.999991904829848</v>
      </c>
      <c r="CB17" s="205">
        <v>0</v>
      </c>
      <c r="CC17" s="205">
        <v>0</v>
      </c>
      <c r="CD17" s="205">
        <v>59.999991904829848</v>
      </c>
      <c r="CE17" s="205">
        <v>0</v>
      </c>
      <c r="CF17" s="205">
        <v>3.048</v>
      </c>
      <c r="CG17" s="205">
        <v>59.999991904829848</v>
      </c>
      <c r="CH17" s="204">
        <v>0</v>
      </c>
    </row>
    <row r="18" spans="2:86" s="10" customFormat="1" x14ac:dyDescent="0.3">
      <c r="B18" s="204" t="s">
        <v>975</v>
      </c>
      <c r="C18" s="204" t="s">
        <v>113</v>
      </c>
      <c r="D18" s="204"/>
      <c r="E18" s="204" t="s">
        <v>819</v>
      </c>
      <c r="F18" s="204"/>
      <c r="G18" s="204" t="s">
        <v>952</v>
      </c>
      <c r="H18" s="204" t="s">
        <v>897</v>
      </c>
      <c r="I18" s="204" t="s">
        <v>954</v>
      </c>
      <c r="J18" s="206">
        <v>0</v>
      </c>
      <c r="K18" s="206">
        <v>0</v>
      </c>
      <c r="L18" s="205"/>
      <c r="M18" s="205">
        <v>0</v>
      </c>
      <c r="N18" s="205"/>
      <c r="O18" s="205"/>
      <c r="P18" s="205">
        <v>0</v>
      </c>
      <c r="Q18" s="205"/>
      <c r="R18" s="205"/>
      <c r="S18" s="205">
        <v>0</v>
      </c>
      <c r="T18" s="205"/>
      <c r="U18" s="205">
        <v>0</v>
      </c>
      <c r="V18" s="205">
        <v>0</v>
      </c>
      <c r="W18" s="205">
        <v>0</v>
      </c>
      <c r="X18" s="205">
        <v>0</v>
      </c>
      <c r="Y18" s="205">
        <v>0</v>
      </c>
      <c r="Z18" s="205"/>
      <c r="AA18" s="205"/>
      <c r="AB18" s="205"/>
      <c r="AC18" s="205"/>
      <c r="AD18" s="205"/>
      <c r="AE18" s="205"/>
      <c r="AF18" s="205"/>
      <c r="AG18" s="205"/>
      <c r="AH18" s="205"/>
      <c r="AI18" s="205"/>
      <c r="AJ18" s="205">
        <v>0</v>
      </c>
      <c r="AK18" s="205" t="s">
        <v>955</v>
      </c>
      <c r="AL18" s="205" t="s">
        <v>956</v>
      </c>
      <c r="AM18" s="205"/>
      <c r="AN18" s="205" t="s">
        <v>949</v>
      </c>
      <c r="AO18" s="205"/>
      <c r="AP18" s="206">
        <v>0</v>
      </c>
      <c r="AQ18" s="206">
        <v>0</v>
      </c>
      <c r="AR18" s="205"/>
      <c r="AS18" s="205">
        <v>0</v>
      </c>
      <c r="AT18" s="205"/>
      <c r="AU18" s="205"/>
      <c r="AV18" s="205">
        <v>0</v>
      </c>
      <c r="AW18" s="205"/>
      <c r="AX18" s="205"/>
      <c r="AY18" s="205">
        <v>0</v>
      </c>
      <c r="AZ18" s="205"/>
      <c r="BA18" s="205">
        <v>0</v>
      </c>
      <c r="BB18" s="205">
        <v>0</v>
      </c>
      <c r="BC18" s="205">
        <v>0</v>
      </c>
      <c r="BD18" s="205">
        <v>0</v>
      </c>
      <c r="BE18" s="205">
        <v>0</v>
      </c>
      <c r="BF18" s="205"/>
      <c r="BG18" s="205"/>
      <c r="BH18" s="205"/>
      <c r="BI18" s="205"/>
      <c r="BJ18" s="205"/>
      <c r="BK18" s="205"/>
      <c r="BL18" s="205"/>
      <c r="BM18" s="205"/>
      <c r="BN18" s="205"/>
      <c r="BO18" s="205"/>
      <c r="BP18" s="205">
        <v>0</v>
      </c>
      <c r="BQ18" s="204" t="s">
        <v>949</v>
      </c>
      <c r="BR18" s="207"/>
      <c r="BS18" s="207" t="s">
        <v>1012</v>
      </c>
      <c r="BT18" s="207" t="s">
        <v>949</v>
      </c>
      <c r="BU18" s="207" t="s">
        <v>957</v>
      </c>
      <c r="BV18" s="207" t="s">
        <v>949</v>
      </c>
      <c r="BW18" s="207" t="s">
        <v>963</v>
      </c>
      <c r="BX18" s="166" t="s">
        <v>949</v>
      </c>
      <c r="BY18" s="207"/>
      <c r="BZ18" s="207">
        <v>16800</v>
      </c>
      <c r="CA18" s="205">
        <v>59.999991904829848</v>
      </c>
      <c r="CB18" s="205">
        <v>0</v>
      </c>
      <c r="CC18" s="205">
        <v>0</v>
      </c>
      <c r="CD18" s="205">
        <v>59.999991904829848</v>
      </c>
      <c r="CE18" s="205">
        <v>0</v>
      </c>
      <c r="CF18" s="205">
        <v>3.048</v>
      </c>
      <c r="CG18" s="205">
        <v>59.999991904829848</v>
      </c>
      <c r="CH18" s="204">
        <v>0</v>
      </c>
    </row>
    <row r="19" spans="2:86" s="10" customFormat="1" x14ac:dyDescent="0.3">
      <c r="B19" s="204" t="s">
        <v>976</v>
      </c>
      <c r="C19" s="204" t="s">
        <v>113</v>
      </c>
      <c r="D19" s="204"/>
      <c r="E19" s="204" t="s">
        <v>819</v>
      </c>
      <c r="F19" s="204"/>
      <c r="G19" s="204" t="s">
        <v>952</v>
      </c>
      <c r="H19" s="204" t="s">
        <v>897</v>
      </c>
      <c r="I19" s="204" t="s">
        <v>954</v>
      </c>
      <c r="J19" s="204"/>
      <c r="K19" s="204"/>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t="s">
        <v>955</v>
      </c>
      <c r="AL19" s="205" t="s">
        <v>956</v>
      </c>
      <c r="AM19" s="205"/>
      <c r="AN19" s="205" t="s">
        <v>949</v>
      </c>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4" t="s">
        <v>949</v>
      </c>
      <c r="BR19" s="207"/>
      <c r="BS19" s="207" t="s">
        <v>1012</v>
      </c>
      <c r="BT19" s="207" t="s">
        <v>949</v>
      </c>
      <c r="BU19" s="207" t="s">
        <v>957</v>
      </c>
      <c r="BV19" s="207" t="s">
        <v>949</v>
      </c>
      <c r="BW19" s="207" t="s">
        <v>963</v>
      </c>
      <c r="BX19" s="166" t="s">
        <v>949</v>
      </c>
      <c r="BY19" s="207"/>
      <c r="BZ19" s="207">
        <v>16800</v>
      </c>
      <c r="CA19" s="205">
        <v>59.999991904829848</v>
      </c>
      <c r="CB19" s="205">
        <v>0</v>
      </c>
      <c r="CC19" s="205">
        <v>0</v>
      </c>
      <c r="CD19" s="205">
        <v>59.999991904829848</v>
      </c>
      <c r="CE19" s="205">
        <v>0</v>
      </c>
      <c r="CF19" s="205">
        <v>3.048</v>
      </c>
      <c r="CG19" s="205">
        <v>59.999991904829848</v>
      </c>
      <c r="CH19" s="204">
        <v>0</v>
      </c>
    </row>
    <row r="20" spans="2:86" s="10" customFormat="1" x14ac:dyDescent="0.3">
      <c r="B20" s="204" t="s">
        <v>977</v>
      </c>
      <c r="C20" s="204" t="s">
        <v>113</v>
      </c>
      <c r="D20" s="204"/>
      <c r="E20" s="204" t="s">
        <v>819</v>
      </c>
      <c r="F20" s="204"/>
      <c r="G20" s="204" t="s">
        <v>952</v>
      </c>
      <c r="H20" s="204" t="s">
        <v>897</v>
      </c>
      <c r="I20" s="204" t="s">
        <v>954</v>
      </c>
      <c r="J20" s="204"/>
      <c r="K20" s="204"/>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t="s">
        <v>955</v>
      </c>
      <c r="AL20" s="205" t="s">
        <v>956</v>
      </c>
      <c r="AM20" s="205"/>
      <c r="AN20" s="205" t="s">
        <v>949</v>
      </c>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4" t="s">
        <v>949</v>
      </c>
      <c r="BR20" s="207"/>
      <c r="BS20" s="207" t="s">
        <v>1012</v>
      </c>
      <c r="BT20" s="207" t="s">
        <v>949</v>
      </c>
      <c r="BU20" s="207" t="s">
        <v>957</v>
      </c>
      <c r="BV20" s="207" t="s">
        <v>949</v>
      </c>
      <c r="BW20" s="207" t="s">
        <v>963</v>
      </c>
      <c r="BX20" s="166" t="s">
        <v>949</v>
      </c>
      <c r="BY20" s="207"/>
      <c r="BZ20" s="207">
        <v>16800</v>
      </c>
      <c r="CA20" s="205">
        <v>59.999991904829848</v>
      </c>
      <c r="CB20" s="205">
        <v>0</v>
      </c>
      <c r="CC20" s="205">
        <v>0</v>
      </c>
      <c r="CD20" s="205">
        <v>59.999991904829848</v>
      </c>
      <c r="CE20" s="205">
        <v>0</v>
      </c>
      <c r="CF20" s="205">
        <v>3.048</v>
      </c>
      <c r="CG20" s="205">
        <v>59.999991904829848</v>
      </c>
      <c r="CH20" s="204">
        <v>0</v>
      </c>
    </row>
    <row r="21" spans="2:86" s="10" customFormat="1" x14ac:dyDescent="0.3">
      <c r="B21" s="204" t="s">
        <v>978</v>
      </c>
      <c r="C21" s="204" t="s">
        <v>113</v>
      </c>
      <c r="D21" s="204"/>
      <c r="E21" s="204" t="s">
        <v>819</v>
      </c>
      <c r="F21" s="204"/>
      <c r="G21" s="204" t="s">
        <v>952</v>
      </c>
      <c r="H21" s="204" t="s">
        <v>897</v>
      </c>
      <c r="I21" s="204" t="s">
        <v>954</v>
      </c>
      <c r="J21" s="204"/>
      <c r="K21" s="204"/>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t="s">
        <v>955</v>
      </c>
      <c r="AL21" s="205" t="s">
        <v>956</v>
      </c>
      <c r="AM21" s="205"/>
      <c r="AN21" s="205" t="s">
        <v>949</v>
      </c>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4" t="s">
        <v>949</v>
      </c>
      <c r="BR21" s="207"/>
      <c r="BS21" s="207" t="s">
        <v>1012</v>
      </c>
      <c r="BT21" s="207" t="s">
        <v>949</v>
      </c>
      <c r="BU21" s="207" t="s">
        <v>957</v>
      </c>
      <c r="BV21" s="207" t="s">
        <v>949</v>
      </c>
      <c r="BW21" s="207" t="s">
        <v>963</v>
      </c>
      <c r="BX21" s="166" t="s">
        <v>949</v>
      </c>
      <c r="BY21" s="207"/>
      <c r="BZ21" s="207">
        <v>16800</v>
      </c>
      <c r="CA21" s="205">
        <v>59.999991904829848</v>
      </c>
      <c r="CB21" s="205">
        <v>0</v>
      </c>
      <c r="CC21" s="205">
        <v>0</v>
      </c>
      <c r="CD21" s="205">
        <v>59.999991904829848</v>
      </c>
      <c r="CE21" s="205">
        <v>0</v>
      </c>
      <c r="CF21" s="205">
        <v>3.048</v>
      </c>
      <c r="CG21" s="205">
        <v>59.999991904829848</v>
      </c>
      <c r="CH21" s="204">
        <v>0</v>
      </c>
    </row>
    <row r="22" spans="2:86" s="10" customFormat="1" x14ac:dyDescent="0.3">
      <c r="B22" s="204" t="s">
        <v>979</v>
      </c>
      <c r="C22" s="204" t="s">
        <v>113</v>
      </c>
      <c r="D22" s="204"/>
      <c r="E22" s="204" t="s">
        <v>819</v>
      </c>
      <c r="F22" s="204" t="s">
        <v>958</v>
      </c>
      <c r="G22" s="204" t="s">
        <v>952</v>
      </c>
      <c r="H22" s="204" t="s">
        <v>897</v>
      </c>
      <c r="I22" s="204" t="s">
        <v>954</v>
      </c>
      <c r="J22" s="204"/>
      <c r="K22" s="204"/>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t="s">
        <v>955</v>
      </c>
      <c r="AL22" s="205" t="s">
        <v>956</v>
      </c>
      <c r="AM22" s="205"/>
      <c r="AN22" s="205" t="s">
        <v>949</v>
      </c>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4" t="s">
        <v>949</v>
      </c>
      <c r="BR22" s="207"/>
      <c r="BS22" s="207" t="s">
        <v>1012</v>
      </c>
      <c r="BT22" s="207" t="s">
        <v>949</v>
      </c>
      <c r="BU22" s="207" t="s">
        <v>957</v>
      </c>
      <c r="BV22" s="207" t="s">
        <v>949</v>
      </c>
      <c r="BW22" s="207" t="s">
        <v>963</v>
      </c>
      <c r="BX22" s="166" t="s">
        <v>949</v>
      </c>
      <c r="BY22" s="207"/>
      <c r="BZ22" s="207">
        <v>16800</v>
      </c>
      <c r="CA22" s="205">
        <v>59.999991904829848</v>
      </c>
      <c r="CB22" s="205">
        <v>0</v>
      </c>
      <c r="CC22" s="205">
        <v>0</v>
      </c>
      <c r="CD22" s="205">
        <v>59.999991904829848</v>
      </c>
      <c r="CE22" s="205">
        <v>0</v>
      </c>
      <c r="CF22" s="205">
        <v>3.048</v>
      </c>
      <c r="CG22" s="205">
        <v>59.999991904829848</v>
      </c>
      <c r="CH22" s="205">
        <v>0</v>
      </c>
    </row>
    <row r="23" spans="2:86" s="10" customFormat="1" x14ac:dyDescent="0.3">
      <c r="B23" s="204" t="s">
        <v>980</v>
      </c>
      <c r="C23" s="204" t="s">
        <v>113</v>
      </c>
      <c r="D23" s="204"/>
      <c r="E23" s="204" t="s">
        <v>819</v>
      </c>
      <c r="F23" s="204" t="s">
        <v>958</v>
      </c>
      <c r="G23" s="204" t="s">
        <v>952</v>
      </c>
      <c r="H23" s="204" t="s">
        <v>897</v>
      </c>
      <c r="I23" s="204" t="s">
        <v>954</v>
      </c>
      <c r="J23" s="204"/>
      <c r="K23" s="204"/>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t="s">
        <v>955</v>
      </c>
      <c r="AL23" s="205" t="s">
        <v>956</v>
      </c>
      <c r="AM23" s="205"/>
      <c r="AN23" s="205" t="s">
        <v>949</v>
      </c>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4" t="s">
        <v>949</v>
      </c>
      <c r="BR23" s="207"/>
      <c r="BS23" s="207" t="s">
        <v>1012</v>
      </c>
      <c r="BT23" s="207" t="s">
        <v>949</v>
      </c>
      <c r="BU23" s="207" t="s">
        <v>957</v>
      </c>
      <c r="BV23" s="207" t="s">
        <v>949</v>
      </c>
      <c r="BW23" s="207" t="s">
        <v>963</v>
      </c>
      <c r="BX23" s="166" t="s">
        <v>949</v>
      </c>
      <c r="BY23" s="207"/>
      <c r="BZ23" s="207">
        <v>16800</v>
      </c>
      <c r="CA23" s="205">
        <v>59.999991904829848</v>
      </c>
      <c r="CB23" s="205">
        <v>0</v>
      </c>
      <c r="CC23" s="205">
        <v>0</v>
      </c>
      <c r="CD23" s="205">
        <v>59.999991904829848</v>
      </c>
      <c r="CE23" s="205">
        <v>0</v>
      </c>
      <c r="CF23" s="205">
        <v>3.048</v>
      </c>
      <c r="CG23" s="205">
        <v>59.999991904829848</v>
      </c>
      <c r="CH23" s="205">
        <v>0</v>
      </c>
    </row>
    <row r="24" spans="2:86" s="10" customFormat="1" x14ac:dyDescent="0.3">
      <c r="B24" s="204" t="s">
        <v>981</v>
      </c>
      <c r="C24" s="204" t="s">
        <v>113</v>
      </c>
      <c r="D24" s="204"/>
      <c r="E24" s="204" t="s">
        <v>819</v>
      </c>
      <c r="F24" s="204" t="s">
        <v>958</v>
      </c>
      <c r="G24" s="204" t="s">
        <v>952</v>
      </c>
      <c r="H24" s="204" t="s">
        <v>897</v>
      </c>
      <c r="I24" s="204" t="s">
        <v>954</v>
      </c>
      <c r="J24" s="204"/>
      <c r="K24" s="204"/>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t="s">
        <v>955</v>
      </c>
      <c r="AL24" s="205" t="s">
        <v>956</v>
      </c>
      <c r="AM24" s="205"/>
      <c r="AN24" s="205" t="s">
        <v>949</v>
      </c>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4" t="s">
        <v>949</v>
      </c>
      <c r="BR24" s="207"/>
      <c r="BS24" s="207" t="s">
        <v>1012</v>
      </c>
      <c r="BT24" s="207" t="s">
        <v>949</v>
      </c>
      <c r="BU24" s="207" t="s">
        <v>957</v>
      </c>
      <c r="BV24" s="207" t="s">
        <v>949</v>
      </c>
      <c r="BW24" s="207" t="s">
        <v>963</v>
      </c>
      <c r="BX24" s="166" t="s">
        <v>949</v>
      </c>
      <c r="BY24" s="207"/>
      <c r="BZ24" s="207">
        <v>16800</v>
      </c>
      <c r="CA24" s="205">
        <v>59.999991904829848</v>
      </c>
      <c r="CB24" s="205">
        <v>0</v>
      </c>
      <c r="CC24" s="205">
        <v>0</v>
      </c>
      <c r="CD24" s="205">
        <v>59.999991904829848</v>
      </c>
      <c r="CE24" s="205">
        <v>0</v>
      </c>
      <c r="CF24" s="205">
        <v>3.048</v>
      </c>
      <c r="CG24" s="205">
        <v>59.999991904829848</v>
      </c>
      <c r="CH24" s="205">
        <v>0</v>
      </c>
    </row>
    <row r="25" spans="2:86" s="10" customFormat="1" x14ac:dyDescent="0.3">
      <c r="B25" s="204" t="s">
        <v>982</v>
      </c>
      <c r="C25" s="204" t="s">
        <v>113</v>
      </c>
      <c r="D25" s="204"/>
      <c r="E25" s="204" t="s">
        <v>819</v>
      </c>
      <c r="F25" s="204" t="s">
        <v>958</v>
      </c>
      <c r="G25" s="204" t="s">
        <v>952</v>
      </c>
      <c r="H25" s="204" t="s">
        <v>897</v>
      </c>
      <c r="I25" s="204" t="s">
        <v>954</v>
      </c>
      <c r="J25" s="204"/>
      <c r="K25" s="204"/>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t="s">
        <v>955</v>
      </c>
      <c r="AL25" s="205" t="s">
        <v>956</v>
      </c>
      <c r="AM25" s="205"/>
      <c r="AN25" s="205" t="s">
        <v>949</v>
      </c>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4" t="s">
        <v>949</v>
      </c>
      <c r="BR25" s="207"/>
      <c r="BS25" s="207" t="s">
        <v>1012</v>
      </c>
      <c r="BT25" s="207" t="s">
        <v>949</v>
      </c>
      <c r="BU25" s="207" t="s">
        <v>957</v>
      </c>
      <c r="BV25" s="207" t="s">
        <v>949</v>
      </c>
      <c r="BW25" s="207" t="s">
        <v>963</v>
      </c>
      <c r="BX25" s="166" t="s">
        <v>949</v>
      </c>
      <c r="BY25" s="207"/>
      <c r="BZ25" s="207">
        <v>16800</v>
      </c>
      <c r="CA25" s="205">
        <v>59.999991904829848</v>
      </c>
      <c r="CB25" s="205">
        <v>0</v>
      </c>
      <c r="CC25" s="205">
        <v>0</v>
      </c>
      <c r="CD25" s="205">
        <v>59.999991904829848</v>
      </c>
      <c r="CE25" s="205">
        <v>0</v>
      </c>
      <c r="CF25" s="205">
        <v>3.048</v>
      </c>
      <c r="CG25" s="205">
        <v>59.999991904829848</v>
      </c>
      <c r="CH25" s="205">
        <v>0</v>
      </c>
    </row>
    <row r="26" spans="2:86" s="10" customFormat="1" ht="28.8" x14ac:dyDescent="0.3">
      <c r="B26" s="204" t="s">
        <v>983</v>
      </c>
      <c r="C26" s="204" t="s">
        <v>796</v>
      </c>
      <c r="D26" s="204" t="s">
        <v>965</v>
      </c>
      <c r="E26" s="204" t="s">
        <v>819</v>
      </c>
      <c r="F26" s="204" t="s">
        <v>958</v>
      </c>
      <c r="G26" s="204" t="s">
        <v>952</v>
      </c>
      <c r="H26" s="204" t="s">
        <v>897</v>
      </c>
      <c r="I26" s="204" t="s">
        <v>954</v>
      </c>
      <c r="J26" s="204"/>
      <c r="K26" s="204"/>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t="s">
        <v>955</v>
      </c>
      <c r="AL26" s="205" t="s">
        <v>956</v>
      </c>
      <c r="AM26" s="205"/>
      <c r="AN26" s="205" t="s">
        <v>949</v>
      </c>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4" t="s">
        <v>949</v>
      </c>
      <c r="BR26" s="207"/>
      <c r="BS26" s="207" t="s">
        <v>1012</v>
      </c>
      <c r="BT26" s="207" t="s">
        <v>949</v>
      </c>
      <c r="BU26" s="207" t="s">
        <v>957</v>
      </c>
      <c r="BV26" s="207" t="s">
        <v>949</v>
      </c>
      <c r="BW26" s="207" t="s">
        <v>963</v>
      </c>
      <c r="BX26" s="166" t="s">
        <v>949</v>
      </c>
      <c r="BY26" s="207"/>
      <c r="BZ26" s="207">
        <v>16800</v>
      </c>
      <c r="CA26" s="205">
        <v>59.999991904829848</v>
      </c>
      <c r="CB26" s="205">
        <v>0</v>
      </c>
      <c r="CC26" s="205">
        <v>0</v>
      </c>
      <c r="CD26" s="205">
        <v>59.999991904829848</v>
      </c>
      <c r="CE26" s="205">
        <v>0</v>
      </c>
      <c r="CF26" s="205">
        <v>3.048</v>
      </c>
      <c r="CG26" s="205">
        <v>59.999991904829848</v>
      </c>
      <c r="CH26" s="204">
        <v>0</v>
      </c>
    </row>
    <row r="27" spans="2:86" s="10" customFormat="1" x14ac:dyDescent="0.3">
      <c r="B27" s="204" t="s">
        <v>971</v>
      </c>
      <c r="C27" s="204" t="s">
        <v>951</v>
      </c>
      <c r="D27" s="204"/>
      <c r="E27" s="204" t="s">
        <v>819</v>
      </c>
      <c r="F27" s="204" t="s">
        <v>958</v>
      </c>
      <c r="G27" s="204" t="s">
        <v>953</v>
      </c>
      <c r="H27" s="204" t="s">
        <v>897</v>
      </c>
      <c r="I27" s="204" t="s">
        <v>954</v>
      </c>
      <c r="J27" s="204">
        <v>0.17481135024851521</v>
      </c>
      <c r="K27" s="204">
        <v>5.1114858462331901E-2</v>
      </c>
      <c r="L27" s="205"/>
      <c r="M27" s="205">
        <v>7.4932917947319409E-3</v>
      </c>
      <c r="N27" s="205"/>
      <c r="O27" s="205"/>
      <c r="P27" s="205">
        <v>4.414891079746382E-3</v>
      </c>
      <c r="Q27" s="205"/>
      <c r="R27" s="205"/>
      <c r="S27" s="205">
        <v>2.9714042996148291E-4</v>
      </c>
      <c r="T27" s="205"/>
      <c r="U27" s="205">
        <v>1.8921334516215756E-2</v>
      </c>
      <c r="V27" s="205">
        <v>0</v>
      </c>
      <c r="W27" s="205">
        <v>1.6763280485964586E-2</v>
      </c>
      <c r="X27" s="205">
        <v>5.8917941556826878E-3</v>
      </c>
      <c r="Y27" s="205">
        <v>1.08714863302819E-2</v>
      </c>
      <c r="Z27" s="205"/>
      <c r="AA27" s="205"/>
      <c r="AB27" s="205"/>
      <c r="AC27" s="205"/>
      <c r="AD27" s="205"/>
      <c r="AE27" s="205"/>
      <c r="AF27" s="205"/>
      <c r="AG27" s="205"/>
      <c r="AH27" s="205"/>
      <c r="AI27" s="205"/>
      <c r="AJ27" s="205">
        <v>4.7889938306620146E-2</v>
      </c>
      <c r="AK27" s="205" t="s">
        <v>955</v>
      </c>
      <c r="AL27" s="205" t="s">
        <v>956</v>
      </c>
      <c r="AM27" s="205"/>
      <c r="AN27" s="205" t="s">
        <v>949</v>
      </c>
      <c r="AO27" s="205"/>
      <c r="AP27" s="205">
        <v>3.4962270049703043E-3</v>
      </c>
      <c r="AQ27" s="205">
        <v>1.0222971692466381E-3</v>
      </c>
      <c r="AR27" s="205"/>
      <c r="AS27" s="205">
        <v>1.4986583589463883E-4</v>
      </c>
      <c r="AT27" s="205"/>
      <c r="AU27" s="205"/>
      <c r="AV27" s="205">
        <v>8.8297821594927642E-5</v>
      </c>
      <c r="AW27" s="205"/>
      <c r="AX27" s="205"/>
      <c r="AY27" s="205">
        <v>5.9428085992296582E-6</v>
      </c>
      <c r="AZ27" s="205"/>
      <c r="BA27" s="205">
        <v>3.7842669032431514E-4</v>
      </c>
      <c r="BB27" s="205">
        <v>0</v>
      </c>
      <c r="BC27" s="205">
        <v>3.3526560971929172E-4</v>
      </c>
      <c r="BD27" s="205">
        <v>1.1783588311365376E-4</v>
      </c>
      <c r="BE27" s="205">
        <v>2.1742972660563801E-4</v>
      </c>
      <c r="BF27" s="205"/>
      <c r="BG27" s="205"/>
      <c r="BH27" s="205"/>
      <c r="BI27" s="205"/>
      <c r="BJ27" s="205"/>
      <c r="BK27" s="205"/>
      <c r="BL27" s="205"/>
      <c r="BM27" s="205"/>
      <c r="BN27" s="205"/>
      <c r="BO27" s="205"/>
      <c r="BP27" s="205">
        <v>9.577987661324029E-4</v>
      </c>
      <c r="BQ27" s="204" t="s">
        <v>949</v>
      </c>
      <c r="BR27" s="207"/>
      <c r="BS27" s="207" t="s">
        <v>1012</v>
      </c>
      <c r="BT27" s="207" t="s">
        <v>949</v>
      </c>
      <c r="BU27" s="207" t="s">
        <v>957</v>
      </c>
      <c r="BV27" s="207" t="s">
        <v>949</v>
      </c>
      <c r="BW27" s="207" t="s">
        <v>963</v>
      </c>
      <c r="BX27" s="166" t="s">
        <v>949</v>
      </c>
      <c r="BY27" s="207"/>
      <c r="BZ27" s="207">
        <v>16800</v>
      </c>
      <c r="CA27" s="205">
        <v>59.999991904829848</v>
      </c>
      <c r="CB27" s="205">
        <v>0</v>
      </c>
      <c r="CC27" s="205">
        <v>0</v>
      </c>
      <c r="CD27" s="205">
        <v>59.999991904829848</v>
      </c>
      <c r="CE27" s="205">
        <v>0</v>
      </c>
      <c r="CF27" s="205">
        <v>3.048</v>
      </c>
      <c r="CG27" s="205">
        <v>59.999991904829848</v>
      </c>
      <c r="CH27" s="204">
        <v>0</v>
      </c>
    </row>
    <row r="28" spans="2:86" s="10" customFormat="1" x14ac:dyDescent="0.3">
      <c r="B28" s="204" t="s">
        <v>972</v>
      </c>
      <c r="C28" s="204" t="s">
        <v>951</v>
      </c>
      <c r="D28" s="204"/>
      <c r="E28" s="204" t="s">
        <v>819</v>
      </c>
      <c r="F28" s="204"/>
      <c r="G28" s="204" t="s">
        <v>953</v>
      </c>
      <c r="H28" s="204" t="s">
        <v>897</v>
      </c>
      <c r="I28" s="204" t="s">
        <v>954</v>
      </c>
      <c r="J28" s="206"/>
      <c r="K28" s="206"/>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t="s">
        <v>955</v>
      </c>
      <c r="AL28" s="205" t="s">
        <v>956</v>
      </c>
      <c r="AM28" s="205"/>
      <c r="AN28" s="205" t="s">
        <v>949</v>
      </c>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4" t="s">
        <v>949</v>
      </c>
      <c r="BR28" s="207"/>
      <c r="BS28" s="207" t="s">
        <v>1012</v>
      </c>
      <c r="BT28" s="207" t="s">
        <v>949</v>
      </c>
      <c r="BU28" s="207" t="s">
        <v>957</v>
      </c>
      <c r="BV28" s="207" t="s">
        <v>949</v>
      </c>
      <c r="BW28" s="207" t="s">
        <v>963</v>
      </c>
      <c r="BX28" s="166" t="s">
        <v>949</v>
      </c>
      <c r="BY28" s="207"/>
      <c r="BZ28" s="207">
        <v>16800</v>
      </c>
      <c r="CA28" s="205">
        <v>59.999991904829848</v>
      </c>
      <c r="CB28" s="205">
        <v>0</v>
      </c>
      <c r="CC28" s="205">
        <v>0</v>
      </c>
      <c r="CD28" s="205">
        <v>59.999991904829848</v>
      </c>
      <c r="CE28" s="205">
        <v>0</v>
      </c>
      <c r="CF28" s="205">
        <v>3.048</v>
      </c>
      <c r="CG28" s="205">
        <v>59.999991904829848</v>
      </c>
      <c r="CH28" s="204">
        <v>0</v>
      </c>
    </row>
    <row r="29" spans="2:86" s="10" customFormat="1" x14ac:dyDescent="0.3">
      <c r="B29" s="204" t="s">
        <v>973</v>
      </c>
      <c r="C29" s="204" t="s">
        <v>951</v>
      </c>
      <c r="D29" s="204"/>
      <c r="E29" s="204" t="s">
        <v>819</v>
      </c>
      <c r="F29" s="204"/>
      <c r="G29" s="204" t="s">
        <v>953</v>
      </c>
      <c r="H29" s="204" t="s">
        <v>897</v>
      </c>
      <c r="I29" s="204" t="s">
        <v>954</v>
      </c>
      <c r="J29" s="204"/>
      <c r="K29" s="204"/>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t="s">
        <v>955</v>
      </c>
      <c r="AL29" s="205" t="s">
        <v>956</v>
      </c>
      <c r="AM29" s="205"/>
      <c r="AN29" s="205" t="s">
        <v>949</v>
      </c>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4" t="s">
        <v>949</v>
      </c>
      <c r="BR29" s="207"/>
      <c r="BS29" s="207" t="s">
        <v>1012</v>
      </c>
      <c r="BT29" s="207" t="s">
        <v>949</v>
      </c>
      <c r="BU29" s="207" t="s">
        <v>957</v>
      </c>
      <c r="BV29" s="207" t="s">
        <v>949</v>
      </c>
      <c r="BW29" s="207" t="s">
        <v>963</v>
      </c>
      <c r="BX29" s="166" t="s">
        <v>949</v>
      </c>
      <c r="BY29" s="207"/>
      <c r="BZ29" s="207">
        <v>16800</v>
      </c>
      <c r="CA29" s="205">
        <v>59.999991904829848</v>
      </c>
      <c r="CB29" s="205">
        <v>0</v>
      </c>
      <c r="CC29" s="205">
        <v>0</v>
      </c>
      <c r="CD29" s="205">
        <v>59.999991904829848</v>
      </c>
      <c r="CE29" s="205">
        <v>0</v>
      </c>
      <c r="CF29" s="205">
        <v>3.048</v>
      </c>
      <c r="CG29" s="205">
        <v>59.999991904829848</v>
      </c>
      <c r="CH29" s="204">
        <v>0</v>
      </c>
    </row>
    <row r="30" spans="2:86" s="10" customFormat="1" x14ac:dyDescent="0.3">
      <c r="B30" s="204" t="s">
        <v>974</v>
      </c>
      <c r="C30" s="204" t="s">
        <v>951</v>
      </c>
      <c r="D30" s="204"/>
      <c r="E30" s="204" t="s">
        <v>819</v>
      </c>
      <c r="F30" s="204"/>
      <c r="G30" s="204" t="s">
        <v>953</v>
      </c>
      <c r="H30" s="204" t="s">
        <v>897</v>
      </c>
      <c r="I30" s="204" t="s">
        <v>954</v>
      </c>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t="s">
        <v>955</v>
      </c>
      <c r="AL30" s="205" t="s">
        <v>956</v>
      </c>
      <c r="AM30" s="205"/>
      <c r="AN30" s="205" t="s">
        <v>949</v>
      </c>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4" t="s">
        <v>949</v>
      </c>
      <c r="BR30" s="207"/>
      <c r="BS30" s="207" t="s">
        <v>1012</v>
      </c>
      <c r="BT30" s="207" t="s">
        <v>949</v>
      </c>
      <c r="BU30" s="207" t="s">
        <v>957</v>
      </c>
      <c r="BV30" s="207" t="s">
        <v>949</v>
      </c>
      <c r="BW30" s="207" t="s">
        <v>963</v>
      </c>
      <c r="BX30" s="166" t="s">
        <v>949</v>
      </c>
      <c r="BY30" s="207"/>
      <c r="BZ30" s="207">
        <v>16800</v>
      </c>
      <c r="CA30" s="205">
        <v>59.999991904829848</v>
      </c>
      <c r="CB30" s="205">
        <v>0</v>
      </c>
      <c r="CC30" s="205">
        <v>0</v>
      </c>
      <c r="CD30" s="205">
        <v>59.999991904829848</v>
      </c>
      <c r="CE30" s="205">
        <v>0</v>
      </c>
      <c r="CF30" s="205">
        <v>3.048</v>
      </c>
      <c r="CG30" s="205">
        <v>59.999991904829848</v>
      </c>
      <c r="CH30" s="204">
        <v>0</v>
      </c>
    </row>
    <row r="31" spans="2:86" s="10" customFormat="1" x14ac:dyDescent="0.3">
      <c r="B31" s="204" t="s">
        <v>975</v>
      </c>
      <c r="C31" s="204" t="s">
        <v>113</v>
      </c>
      <c r="D31" s="204"/>
      <c r="E31" s="204" t="s">
        <v>819</v>
      </c>
      <c r="F31" s="204"/>
      <c r="G31" s="204" t="s">
        <v>953</v>
      </c>
      <c r="H31" s="204" t="s">
        <v>897</v>
      </c>
      <c r="I31" s="204" t="s">
        <v>954</v>
      </c>
      <c r="J31" s="206">
        <v>21.748302184837026</v>
      </c>
      <c r="K31" s="206">
        <v>1.2423343926261246</v>
      </c>
      <c r="L31" s="205"/>
      <c r="M31" s="205">
        <v>1.5636880538417892E-2</v>
      </c>
      <c r="N31" s="205"/>
      <c r="O31" s="205"/>
      <c r="P31" s="205">
        <v>7.0408993238142833E-3</v>
      </c>
      <c r="Q31" s="205"/>
      <c r="R31" s="205"/>
      <c r="S31" s="205">
        <v>0.60677570993947449</v>
      </c>
      <c r="T31" s="205"/>
      <c r="U31" s="205">
        <v>3.0105188754577447E-2</v>
      </c>
      <c r="V31" s="205">
        <v>0</v>
      </c>
      <c r="W31" s="205">
        <v>2.1758508140525476E-2</v>
      </c>
      <c r="X31" s="205">
        <v>8.7583386950879638E-3</v>
      </c>
      <c r="Y31" s="205">
        <v>1.3000169445437514E-2</v>
      </c>
      <c r="Z31" s="205"/>
      <c r="AA31" s="205"/>
      <c r="AB31" s="205"/>
      <c r="AC31" s="205"/>
      <c r="AD31" s="205"/>
      <c r="AE31" s="205"/>
      <c r="AF31" s="205"/>
      <c r="AG31" s="205"/>
      <c r="AH31" s="205"/>
      <c r="AI31" s="205"/>
      <c r="AJ31" s="205">
        <v>0.68131718669680963</v>
      </c>
      <c r="AK31" s="205" t="s">
        <v>955</v>
      </c>
      <c r="AL31" s="205" t="s">
        <v>956</v>
      </c>
      <c r="AM31" s="205"/>
      <c r="AN31" s="205" t="s">
        <v>949</v>
      </c>
      <c r="AO31" s="205"/>
      <c r="AP31" s="205">
        <v>0.43496604369674052</v>
      </c>
      <c r="AQ31" s="205">
        <v>2.4846687852522493E-2</v>
      </c>
      <c r="AR31" s="205"/>
      <c r="AS31" s="205">
        <v>3.1273761076835787E-4</v>
      </c>
      <c r="AT31" s="205"/>
      <c r="AU31" s="205"/>
      <c r="AV31" s="205">
        <v>1.4081798647628567E-4</v>
      </c>
      <c r="AW31" s="205"/>
      <c r="AX31" s="205"/>
      <c r="AY31" s="205">
        <v>1.213551419878949E-2</v>
      </c>
      <c r="AZ31" s="205"/>
      <c r="BA31" s="205">
        <v>6.0210377509154899E-4</v>
      </c>
      <c r="BB31" s="205">
        <v>0</v>
      </c>
      <c r="BC31" s="205">
        <v>4.3517016281050951E-4</v>
      </c>
      <c r="BD31" s="205">
        <v>1.7516677390175928E-4</v>
      </c>
      <c r="BE31" s="205">
        <v>2.6000338890875028E-4</v>
      </c>
      <c r="BF31" s="205"/>
      <c r="BG31" s="205"/>
      <c r="BH31" s="205"/>
      <c r="BI31" s="205"/>
      <c r="BJ31" s="205"/>
      <c r="BK31" s="205"/>
      <c r="BL31" s="205"/>
      <c r="BM31" s="205"/>
      <c r="BN31" s="205"/>
      <c r="BO31" s="205"/>
      <c r="BP31" s="205">
        <v>1.3626343733936192E-2</v>
      </c>
      <c r="BQ31" s="204" t="s">
        <v>949</v>
      </c>
      <c r="BR31" s="207"/>
      <c r="BS31" s="207" t="s">
        <v>1012</v>
      </c>
      <c r="BT31" s="207" t="s">
        <v>949</v>
      </c>
      <c r="BU31" s="207" t="s">
        <v>957</v>
      </c>
      <c r="BV31" s="207" t="s">
        <v>949</v>
      </c>
      <c r="BW31" s="207" t="s">
        <v>963</v>
      </c>
      <c r="BX31" s="166" t="s">
        <v>949</v>
      </c>
      <c r="BY31" s="207"/>
      <c r="BZ31" s="207">
        <v>16800</v>
      </c>
      <c r="CA31" s="205">
        <v>59.999991904829848</v>
      </c>
      <c r="CB31" s="205">
        <v>0</v>
      </c>
      <c r="CC31" s="205">
        <v>0</v>
      </c>
      <c r="CD31" s="205">
        <v>59.999991904829848</v>
      </c>
      <c r="CE31" s="205">
        <v>0</v>
      </c>
      <c r="CF31" s="205">
        <v>3.048</v>
      </c>
      <c r="CG31" s="205">
        <v>59.999991904829848</v>
      </c>
      <c r="CH31" s="204">
        <v>0</v>
      </c>
    </row>
    <row r="32" spans="2:86" s="10" customFormat="1" x14ac:dyDescent="0.3">
      <c r="B32" s="204" t="s">
        <v>976</v>
      </c>
      <c r="C32" s="204" t="s">
        <v>113</v>
      </c>
      <c r="D32" s="204"/>
      <c r="E32" s="204" t="s">
        <v>819</v>
      </c>
      <c r="F32" s="204"/>
      <c r="G32" s="204" t="s">
        <v>953</v>
      </c>
      <c r="H32" s="204" t="s">
        <v>897</v>
      </c>
      <c r="I32" s="204" t="s">
        <v>954</v>
      </c>
      <c r="J32" s="204"/>
      <c r="K32" s="204"/>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t="s">
        <v>955</v>
      </c>
      <c r="AL32" s="205" t="s">
        <v>956</v>
      </c>
      <c r="AM32" s="205"/>
      <c r="AN32" s="205" t="s">
        <v>949</v>
      </c>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4" t="s">
        <v>949</v>
      </c>
      <c r="BR32" s="207"/>
      <c r="BS32" s="207" t="s">
        <v>1012</v>
      </c>
      <c r="BT32" s="207" t="s">
        <v>949</v>
      </c>
      <c r="BU32" s="207" t="s">
        <v>957</v>
      </c>
      <c r="BV32" s="207" t="s">
        <v>949</v>
      </c>
      <c r="BW32" s="207" t="s">
        <v>963</v>
      </c>
      <c r="BX32" s="166" t="s">
        <v>949</v>
      </c>
      <c r="BY32" s="207"/>
      <c r="BZ32" s="207">
        <v>16800</v>
      </c>
      <c r="CA32" s="205">
        <v>59.999991904829848</v>
      </c>
      <c r="CB32" s="205">
        <v>0</v>
      </c>
      <c r="CC32" s="205">
        <v>0</v>
      </c>
      <c r="CD32" s="205">
        <v>59.999991904829848</v>
      </c>
      <c r="CE32" s="205">
        <v>0</v>
      </c>
      <c r="CF32" s="205">
        <v>3.048</v>
      </c>
      <c r="CG32" s="205">
        <v>59.999991904829848</v>
      </c>
      <c r="CH32" s="204">
        <v>0</v>
      </c>
    </row>
    <row r="33" spans="2:86" s="10" customFormat="1" x14ac:dyDescent="0.3">
      <c r="B33" s="204" t="s">
        <v>977</v>
      </c>
      <c r="C33" s="204" t="s">
        <v>113</v>
      </c>
      <c r="D33" s="204"/>
      <c r="E33" s="204" t="s">
        <v>819</v>
      </c>
      <c r="F33" s="204"/>
      <c r="G33" s="204" t="s">
        <v>953</v>
      </c>
      <c r="H33" s="204" t="s">
        <v>897</v>
      </c>
      <c r="I33" s="204" t="s">
        <v>954</v>
      </c>
      <c r="J33" s="204"/>
      <c r="K33" s="204"/>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t="s">
        <v>955</v>
      </c>
      <c r="AL33" s="205" t="s">
        <v>956</v>
      </c>
      <c r="AM33" s="205"/>
      <c r="AN33" s="205" t="s">
        <v>949</v>
      </c>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4" t="s">
        <v>949</v>
      </c>
      <c r="BR33" s="207"/>
      <c r="BS33" s="207" t="s">
        <v>1012</v>
      </c>
      <c r="BT33" s="207" t="s">
        <v>949</v>
      </c>
      <c r="BU33" s="207" t="s">
        <v>957</v>
      </c>
      <c r="BV33" s="207" t="s">
        <v>949</v>
      </c>
      <c r="BW33" s="207" t="s">
        <v>963</v>
      </c>
      <c r="BX33" s="166" t="s">
        <v>949</v>
      </c>
      <c r="BY33" s="207"/>
      <c r="BZ33" s="207">
        <v>16800</v>
      </c>
      <c r="CA33" s="205">
        <v>59.999991904829848</v>
      </c>
      <c r="CB33" s="205">
        <v>0</v>
      </c>
      <c r="CC33" s="205">
        <v>0</v>
      </c>
      <c r="CD33" s="205">
        <v>59.999991904829848</v>
      </c>
      <c r="CE33" s="205">
        <v>0</v>
      </c>
      <c r="CF33" s="205">
        <v>3.048</v>
      </c>
      <c r="CG33" s="205">
        <v>59.999991904829848</v>
      </c>
      <c r="CH33" s="204">
        <v>0</v>
      </c>
    </row>
    <row r="34" spans="2:86" s="10" customFormat="1" x14ac:dyDescent="0.3">
      <c r="B34" s="204" t="s">
        <v>978</v>
      </c>
      <c r="C34" s="204" t="s">
        <v>113</v>
      </c>
      <c r="D34" s="204"/>
      <c r="E34" s="204" t="s">
        <v>819</v>
      </c>
      <c r="F34" s="204"/>
      <c r="G34" s="204" t="s">
        <v>953</v>
      </c>
      <c r="H34" s="204" t="s">
        <v>897</v>
      </c>
      <c r="I34" s="204" t="s">
        <v>954</v>
      </c>
      <c r="J34" s="204"/>
      <c r="K34" s="204"/>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t="s">
        <v>955</v>
      </c>
      <c r="AL34" s="205" t="s">
        <v>956</v>
      </c>
      <c r="AM34" s="205"/>
      <c r="AN34" s="205" t="s">
        <v>949</v>
      </c>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4" t="s">
        <v>949</v>
      </c>
      <c r="BR34" s="207"/>
      <c r="BS34" s="207" t="s">
        <v>1012</v>
      </c>
      <c r="BT34" s="207" t="s">
        <v>949</v>
      </c>
      <c r="BU34" s="207" t="s">
        <v>957</v>
      </c>
      <c r="BV34" s="207" t="s">
        <v>949</v>
      </c>
      <c r="BW34" s="207" t="s">
        <v>963</v>
      </c>
      <c r="BX34" s="166" t="s">
        <v>949</v>
      </c>
      <c r="BY34" s="207"/>
      <c r="BZ34" s="207">
        <v>16800</v>
      </c>
      <c r="CA34" s="205">
        <v>59.999991904829848</v>
      </c>
      <c r="CB34" s="205">
        <v>0</v>
      </c>
      <c r="CC34" s="205">
        <v>0</v>
      </c>
      <c r="CD34" s="205">
        <v>59.999991904829848</v>
      </c>
      <c r="CE34" s="205">
        <v>0</v>
      </c>
      <c r="CF34" s="205">
        <v>3.048</v>
      </c>
      <c r="CG34" s="205">
        <v>59.999991904829848</v>
      </c>
      <c r="CH34" s="204">
        <v>0</v>
      </c>
    </row>
    <row r="35" spans="2:86" s="10" customFormat="1" x14ac:dyDescent="0.3">
      <c r="B35" s="204" t="s">
        <v>979</v>
      </c>
      <c r="C35" s="204" t="s">
        <v>113</v>
      </c>
      <c r="D35" s="204"/>
      <c r="E35" s="204" t="s">
        <v>819</v>
      </c>
      <c r="F35" s="204"/>
      <c r="G35" s="204" t="s">
        <v>953</v>
      </c>
      <c r="H35" s="204" t="s">
        <v>897</v>
      </c>
      <c r="I35" s="204" t="s">
        <v>954</v>
      </c>
      <c r="J35" s="204"/>
      <c r="K35" s="204"/>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t="s">
        <v>955</v>
      </c>
      <c r="AL35" s="205" t="s">
        <v>956</v>
      </c>
      <c r="AM35" s="205"/>
      <c r="AN35" s="205" t="s">
        <v>949</v>
      </c>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4" t="s">
        <v>949</v>
      </c>
      <c r="BR35" s="207"/>
      <c r="BS35" s="207" t="s">
        <v>1012</v>
      </c>
      <c r="BT35" s="207" t="s">
        <v>949</v>
      </c>
      <c r="BU35" s="207" t="s">
        <v>957</v>
      </c>
      <c r="BV35" s="207" t="s">
        <v>949</v>
      </c>
      <c r="BW35" s="207" t="s">
        <v>963</v>
      </c>
      <c r="BX35" s="166" t="s">
        <v>949</v>
      </c>
      <c r="BY35" s="207"/>
      <c r="BZ35" s="207">
        <v>16800</v>
      </c>
      <c r="CA35" s="205">
        <v>59.999991904829848</v>
      </c>
      <c r="CB35" s="205">
        <v>0</v>
      </c>
      <c r="CC35" s="205">
        <v>0</v>
      </c>
      <c r="CD35" s="205">
        <v>59.999991904829848</v>
      </c>
      <c r="CE35" s="205">
        <v>0</v>
      </c>
      <c r="CF35" s="205">
        <v>3.048</v>
      </c>
      <c r="CG35" s="205">
        <v>59.999991904829848</v>
      </c>
      <c r="CH35" s="204">
        <v>0</v>
      </c>
    </row>
    <row r="36" spans="2:86" s="10" customFormat="1" x14ac:dyDescent="0.3">
      <c r="B36" s="204" t="s">
        <v>980</v>
      </c>
      <c r="C36" s="204" t="s">
        <v>113</v>
      </c>
      <c r="D36" s="204"/>
      <c r="E36" s="204" t="s">
        <v>819</v>
      </c>
      <c r="F36" s="204"/>
      <c r="G36" s="204" t="s">
        <v>953</v>
      </c>
      <c r="H36" s="204" t="s">
        <v>897</v>
      </c>
      <c r="I36" s="204" t="s">
        <v>954</v>
      </c>
      <c r="J36" s="204"/>
      <c r="K36" s="204"/>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t="s">
        <v>955</v>
      </c>
      <c r="AL36" s="205" t="s">
        <v>956</v>
      </c>
      <c r="AM36" s="205"/>
      <c r="AN36" s="205" t="s">
        <v>949</v>
      </c>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4" t="s">
        <v>949</v>
      </c>
      <c r="BR36" s="207"/>
      <c r="BS36" s="207" t="s">
        <v>1012</v>
      </c>
      <c r="BT36" s="207" t="s">
        <v>949</v>
      </c>
      <c r="BU36" s="207" t="s">
        <v>957</v>
      </c>
      <c r="BV36" s="207" t="s">
        <v>949</v>
      </c>
      <c r="BW36" s="207" t="s">
        <v>963</v>
      </c>
      <c r="BX36" s="166" t="s">
        <v>949</v>
      </c>
      <c r="BY36" s="207"/>
      <c r="BZ36" s="207">
        <v>16800</v>
      </c>
      <c r="CA36" s="205">
        <v>59.999991904829848</v>
      </c>
      <c r="CB36" s="205">
        <v>0</v>
      </c>
      <c r="CC36" s="205">
        <v>0</v>
      </c>
      <c r="CD36" s="205">
        <v>59.999991904829848</v>
      </c>
      <c r="CE36" s="205">
        <v>0</v>
      </c>
      <c r="CF36" s="205">
        <v>3.048</v>
      </c>
      <c r="CG36" s="205">
        <v>59.999991904829848</v>
      </c>
      <c r="CH36" s="204">
        <v>0</v>
      </c>
    </row>
    <row r="37" spans="2:86" s="10" customFormat="1" x14ac:dyDescent="0.3">
      <c r="B37" s="204" t="s">
        <v>981</v>
      </c>
      <c r="C37" s="204" t="s">
        <v>113</v>
      </c>
      <c r="D37" s="204"/>
      <c r="E37" s="204" t="s">
        <v>819</v>
      </c>
      <c r="F37" s="204"/>
      <c r="G37" s="204" t="s">
        <v>953</v>
      </c>
      <c r="H37" s="204" t="s">
        <v>897</v>
      </c>
      <c r="I37" s="204" t="s">
        <v>954</v>
      </c>
      <c r="J37" s="204"/>
      <c r="K37" s="204"/>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t="s">
        <v>955</v>
      </c>
      <c r="AL37" s="205" t="s">
        <v>956</v>
      </c>
      <c r="AM37" s="205"/>
      <c r="AN37" s="205" t="s">
        <v>949</v>
      </c>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4" t="s">
        <v>949</v>
      </c>
      <c r="BR37" s="207"/>
      <c r="BS37" s="207" t="s">
        <v>1012</v>
      </c>
      <c r="BT37" s="207" t="s">
        <v>949</v>
      </c>
      <c r="BU37" s="207" t="s">
        <v>957</v>
      </c>
      <c r="BV37" s="207" t="s">
        <v>949</v>
      </c>
      <c r="BW37" s="207" t="s">
        <v>963</v>
      </c>
      <c r="BX37" s="166" t="s">
        <v>949</v>
      </c>
      <c r="BY37" s="207"/>
      <c r="BZ37" s="207">
        <v>16800</v>
      </c>
      <c r="CA37" s="205">
        <v>59.999991904829848</v>
      </c>
      <c r="CB37" s="205">
        <v>0</v>
      </c>
      <c r="CC37" s="205">
        <v>0</v>
      </c>
      <c r="CD37" s="205">
        <v>59.999991904829848</v>
      </c>
      <c r="CE37" s="205">
        <v>0</v>
      </c>
      <c r="CF37" s="205">
        <v>3.048</v>
      </c>
      <c r="CG37" s="205">
        <v>59.999991904829848</v>
      </c>
      <c r="CH37" s="204">
        <v>0</v>
      </c>
    </row>
    <row r="38" spans="2:86" s="10" customFormat="1" x14ac:dyDescent="0.3">
      <c r="B38" s="204" t="s">
        <v>982</v>
      </c>
      <c r="C38" s="204" t="s">
        <v>113</v>
      </c>
      <c r="D38" s="204"/>
      <c r="E38" s="204" t="s">
        <v>819</v>
      </c>
      <c r="F38" s="204"/>
      <c r="G38" s="204" t="s">
        <v>953</v>
      </c>
      <c r="H38" s="204" t="s">
        <v>897</v>
      </c>
      <c r="I38" s="204" t="s">
        <v>954</v>
      </c>
      <c r="J38" s="204"/>
      <c r="K38" s="204"/>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t="s">
        <v>955</v>
      </c>
      <c r="AL38" s="205" t="s">
        <v>956</v>
      </c>
      <c r="AM38" s="205"/>
      <c r="AN38" s="205" t="s">
        <v>949</v>
      </c>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4" t="s">
        <v>949</v>
      </c>
      <c r="BR38" s="207"/>
      <c r="BS38" s="207" t="s">
        <v>1012</v>
      </c>
      <c r="BT38" s="207" t="s">
        <v>949</v>
      </c>
      <c r="BU38" s="207" t="s">
        <v>957</v>
      </c>
      <c r="BV38" s="207" t="s">
        <v>949</v>
      </c>
      <c r="BW38" s="207" t="s">
        <v>963</v>
      </c>
      <c r="BX38" s="166" t="s">
        <v>949</v>
      </c>
      <c r="BY38" s="207"/>
      <c r="BZ38" s="207">
        <v>16800</v>
      </c>
      <c r="CA38" s="205">
        <v>59.999991904829848</v>
      </c>
      <c r="CB38" s="205">
        <v>0</v>
      </c>
      <c r="CC38" s="205">
        <v>0</v>
      </c>
      <c r="CD38" s="205">
        <v>59.999991904829848</v>
      </c>
      <c r="CE38" s="205">
        <v>0</v>
      </c>
      <c r="CF38" s="205">
        <v>3.048</v>
      </c>
      <c r="CG38" s="205">
        <v>59.999991904829848</v>
      </c>
      <c r="CH38" s="204">
        <v>0</v>
      </c>
    </row>
    <row r="39" spans="2:86" s="10" customFormat="1" ht="28.8" x14ac:dyDescent="0.3">
      <c r="B39" s="204" t="s">
        <v>983</v>
      </c>
      <c r="C39" s="204" t="s">
        <v>796</v>
      </c>
      <c r="D39" s="204" t="s">
        <v>965</v>
      </c>
      <c r="E39" s="204" t="s">
        <v>819</v>
      </c>
      <c r="F39" s="204"/>
      <c r="G39" s="204" t="s">
        <v>953</v>
      </c>
      <c r="H39" s="204" t="s">
        <v>897</v>
      </c>
      <c r="I39" s="204" t="s">
        <v>954</v>
      </c>
      <c r="J39" s="204"/>
      <c r="K39" s="204"/>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t="s">
        <v>955</v>
      </c>
      <c r="AL39" s="205" t="s">
        <v>956</v>
      </c>
      <c r="AM39" s="205"/>
      <c r="AN39" s="205" t="s">
        <v>949</v>
      </c>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4" t="s">
        <v>949</v>
      </c>
      <c r="BR39" s="207"/>
      <c r="BS39" s="207" t="s">
        <v>1012</v>
      </c>
      <c r="BT39" s="207" t="s">
        <v>949</v>
      </c>
      <c r="BU39" s="207" t="s">
        <v>957</v>
      </c>
      <c r="BV39" s="207" t="s">
        <v>949</v>
      </c>
      <c r="BW39" s="207" t="s">
        <v>963</v>
      </c>
      <c r="BX39" s="166" t="s">
        <v>949</v>
      </c>
      <c r="BY39" s="207"/>
      <c r="BZ39" s="207">
        <v>16800</v>
      </c>
      <c r="CA39" s="205">
        <v>59.999991904829848</v>
      </c>
      <c r="CB39" s="205">
        <v>0</v>
      </c>
      <c r="CC39" s="205">
        <v>0</v>
      </c>
      <c r="CD39" s="205">
        <v>59.999991904829848</v>
      </c>
      <c r="CE39" s="205">
        <v>0</v>
      </c>
      <c r="CF39" s="205">
        <v>3.048</v>
      </c>
      <c r="CG39" s="205">
        <v>59.999991904829848</v>
      </c>
      <c r="CH39" s="204">
        <v>0</v>
      </c>
    </row>
    <row r="40" spans="2:86" s="10" customFormat="1" ht="28.8" x14ac:dyDescent="0.3">
      <c r="B40" s="204" t="s">
        <v>964</v>
      </c>
      <c r="C40" s="204" t="s">
        <v>796</v>
      </c>
      <c r="D40" s="204" t="s">
        <v>965</v>
      </c>
      <c r="E40" s="204" t="s">
        <v>819</v>
      </c>
      <c r="F40" s="204"/>
      <c r="G40" s="204" t="s">
        <v>952</v>
      </c>
      <c r="H40" s="204" t="s">
        <v>897</v>
      </c>
      <c r="I40" s="204" t="s">
        <v>1010</v>
      </c>
      <c r="J40" s="204">
        <v>1498.9308446523007</v>
      </c>
      <c r="K40" s="204">
        <v>401.3488792143973</v>
      </c>
      <c r="L40" s="205"/>
      <c r="M40" s="205">
        <v>1.1640370494518755</v>
      </c>
      <c r="N40" s="205"/>
      <c r="O40" s="205"/>
      <c r="P40" s="205">
        <v>0.86606133649865502</v>
      </c>
      <c r="Q40" s="205"/>
      <c r="R40" s="205"/>
      <c r="S40" s="205">
        <v>50.626402686429543</v>
      </c>
      <c r="T40" s="205"/>
      <c r="U40" s="205">
        <v>2.8815466587367835</v>
      </c>
      <c r="V40" s="205">
        <v>0</v>
      </c>
      <c r="W40" s="205">
        <v>2.7319472130258182</v>
      </c>
      <c r="X40" s="205">
        <v>1.1066361549493766</v>
      </c>
      <c r="Y40" s="205">
        <v>1.6253110580764416</v>
      </c>
      <c r="Z40" s="205"/>
      <c r="AA40" s="205"/>
      <c r="AB40" s="205"/>
      <c r="AC40" s="205"/>
      <c r="AD40" s="205"/>
      <c r="AE40" s="205"/>
      <c r="AF40" s="205"/>
      <c r="AG40" s="205"/>
      <c r="AH40" s="205"/>
      <c r="AI40" s="205"/>
      <c r="AJ40" s="205">
        <v>58.269994944142674</v>
      </c>
      <c r="AK40" s="205" t="s">
        <v>955</v>
      </c>
      <c r="AL40" s="205" t="s">
        <v>956</v>
      </c>
      <c r="AM40" s="205"/>
      <c r="AN40" s="205" t="s">
        <v>897</v>
      </c>
      <c r="AO40" s="205" t="s">
        <v>989</v>
      </c>
      <c r="AP40" s="205">
        <v>29.978616893046016</v>
      </c>
      <c r="AQ40" s="205">
        <v>8.0269775842879465</v>
      </c>
      <c r="AR40" s="205"/>
      <c r="AS40" s="205">
        <v>2.3280740989037509E-2</v>
      </c>
      <c r="AT40" s="205"/>
      <c r="AU40" s="205"/>
      <c r="AV40" s="205">
        <v>1.7321226729973101E-2</v>
      </c>
      <c r="AW40" s="205"/>
      <c r="AX40" s="205"/>
      <c r="AY40" s="205">
        <v>1.0125280537285908</v>
      </c>
      <c r="AZ40" s="205"/>
      <c r="BA40" s="205">
        <v>5.7630933174735673E-2</v>
      </c>
      <c r="BB40" s="205">
        <v>0</v>
      </c>
      <c r="BC40" s="205">
        <v>5.4638944260516367E-2</v>
      </c>
      <c r="BD40" s="205">
        <v>2.2132723098987533E-2</v>
      </c>
      <c r="BE40" s="205">
        <v>3.2506221161528834E-2</v>
      </c>
      <c r="BF40" s="205"/>
      <c r="BG40" s="205"/>
      <c r="BH40" s="205"/>
      <c r="BI40" s="205"/>
      <c r="BJ40" s="205"/>
      <c r="BK40" s="205"/>
      <c r="BL40" s="205"/>
      <c r="BM40" s="205"/>
      <c r="BN40" s="205"/>
      <c r="BO40" s="205"/>
      <c r="BP40" s="205">
        <v>1.1653998988828536</v>
      </c>
      <c r="BQ40" s="204" t="s">
        <v>949</v>
      </c>
      <c r="BR40" s="207"/>
      <c r="BS40" s="207" t="s">
        <v>962</v>
      </c>
      <c r="BT40" s="207" t="s">
        <v>949</v>
      </c>
      <c r="BU40" s="207" t="s">
        <v>957</v>
      </c>
      <c r="BV40" s="207" t="s">
        <v>949</v>
      </c>
      <c r="BW40" s="207" t="s">
        <v>963</v>
      </c>
      <c r="BX40" s="166" t="s">
        <v>949</v>
      </c>
      <c r="BY40" s="207"/>
      <c r="BZ40" s="207">
        <v>6426</v>
      </c>
      <c r="CA40" s="205">
        <v>407.99854512328307</v>
      </c>
      <c r="CB40" s="205">
        <v>42.513186569448237</v>
      </c>
      <c r="CC40" s="205">
        <v>35.534802632310715</v>
      </c>
      <c r="CD40" s="205">
        <v>450.5117316927313</v>
      </c>
      <c r="CE40" s="205">
        <v>40</v>
      </c>
      <c r="CF40" s="205" t="s">
        <v>890</v>
      </c>
      <c r="CG40" s="205">
        <v>450.5117316927313</v>
      </c>
      <c r="CH40" s="204">
        <v>52.54934425810201</v>
      </c>
    </row>
    <row r="41" spans="2:86" s="10" customFormat="1" ht="28.8" x14ac:dyDescent="0.3">
      <c r="B41" s="204" t="s">
        <v>966</v>
      </c>
      <c r="C41" s="204" t="s">
        <v>796</v>
      </c>
      <c r="D41" s="204" t="s">
        <v>965</v>
      </c>
      <c r="E41" s="204" t="s">
        <v>819</v>
      </c>
      <c r="F41" s="204"/>
      <c r="G41" s="204" t="s">
        <v>952</v>
      </c>
      <c r="H41" s="204" t="s">
        <v>897</v>
      </c>
      <c r="I41" s="204" t="s">
        <v>1010</v>
      </c>
      <c r="J41" s="204"/>
      <c r="K41" s="204"/>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t="s">
        <v>955</v>
      </c>
      <c r="AL41" s="205" t="s">
        <v>956</v>
      </c>
      <c r="AM41" s="205"/>
      <c r="AN41" s="205" t="s">
        <v>897</v>
      </c>
      <c r="AO41" s="205" t="s">
        <v>989</v>
      </c>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4" t="s">
        <v>949</v>
      </c>
      <c r="BR41" s="207"/>
      <c r="BS41" s="207" t="s">
        <v>962</v>
      </c>
      <c r="BT41" s="207" t="s">
        <v>949</v>
      </c>
      <c r="BU41" s="207" t="s">
        <v>957</v>
      </c>
      <c r="BV41" s="207" t="s">
        <v>949</v>
      </c>
      <c r="BW41" s="207" t="s">
        <v>963</v>
      </c>
      <c r="BX41" s="166" t="s">
        <v>949</v>
      </c>
      <c r="BY41" s="207"/>
      <c r="BZ41" s="207">
        <v>6426</v>
      </c>
      <c r="CA41" s="205">
        <v>407.99854512328307</v>
      </c>
      <c r="CB41" s="205">
        <v>42.513186569448237</v>
      </c>
      <c r="CC41" s="205">
        <v>35.534802632310715</v>
      </c>
      <c r="CD41" s="205">
        <v>450.5117316927313</v>
      </c>
      <c r="CE41" s="205">
        <v>40</v>
      </c>
      <c r="CF41" s="205" t="s">
        <v>890</v>
      </c>
      <c r="CG41" s="205">
        <v>450.5117316927313</v>
      </c>
      <c r="CH41" s="205">
        <v>52.54934425810201</v>
      </c>
    </row>
    <row r="42" spans="2:86" s="10" customFormat="1" ht="28.8" x14ac:dyDescent="0.3">
      <c r="B42" s="204" t="s">
        <v>967</v>
      </c>
      <c r="C42" s="204" t="s">
        <v>796</v>
      </c>
      <c r="D42" s="204" t="s">
        <v>965</v>
      </c>
      <c r="E42" s="204" t="s">
        <v>819</v>
      </c>
      <c r="F42" s="204"/>
      <c r="G42" s="204"/>
      <c r="H42" s="204" t="s">
        <v>949</v>
      </c>
      <c r="I42" s="204"/>
      <c r="J42" s="204">
        <v>0</v>
      </c>
      <c r="K42" s="204">
        <v>0</v>
      </c>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t="s">
        <v>955</v>
      </c>
      <c r="AL42" s="205" t="s">
        <v>956</v>
      </c>
      <c r="AM42" s="205"/>
      <c r="AN42" s="205" t="s">
        <v>949</v>
      </c>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4" t="s">
        <v>949</v>
      </c>
      <c r="BR42" s="207"/>
      <c r="BS42" s="207" t="s">
        <v>962</v>
      </c>
      <c r="BT42" s="207" t="s">
        <v>949</v>
      </c>
      <c r="BU42" s="207" t="s">
        <v>957</v>
      </c>
      <c r="BV42" s="207" t="s">
        <v>949</v>
      </c>
      <c r="BW42" s="207" t="s">
        <v>963</v>
      </c>
      <c r="BX42" s="166" t="s">
        <v>949</v>
      </c>
      <c r="BY42" s="207"/>
      <c r="BZ42" s="207">
        <v>432.6</v>
      </c>
      <c r="CA42" s="205">
        <v>451.20648236670229</v>
      </c>
      <c r="CB42" s="205">
        <v>42.914142931265395</v>
      </c>
      <c r="CC42" s="205">
        <v>1557.0730479840317</v>
      </c>
      <c r="CD42" s="205">
        <v>494.12062529796771</v>
      </c>
      <c r="CE42" s="205">
        <v>244.99999999999997</v>
      </c>
      <c r="CF42" s="205" t="s">
        <v>890</v>
      </c>
      <c r="CG42" s="205">
        <v>494.12062529796771</v>
      </c>
      <c r="CH42" s="204">
        <v>1554.9395888735569</v>
      </c>
    </row>
    <row r="43" spans="2:86" s="10" customFormat="1" ht="28.8" x14ac:dyDescent="0.3">
      <c r="B43" s="204" t="s">
        <v>968</v>
      </c>
      <c r="C43" s="204" t="s">
        <v>796</v>
      </c>
      <c r="D43" s="204" t="s">
        <v>965</v>
      </c>
      <c r="E43" s="204" t="s">
        <v>819</v>
      </c>
      <c r="F43" s="204"/>
      <c r="G43" s="204"/>
      <c r="H43" s="204" t="s">
        <v>949</v>
      </c>
      <c r="I43" s="204"/>
      <c r="J43" s="204">
        <v>0</v>
      </c>
      <c r="K43" s="204">
        <v>0</v>
      </c>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t="s">
        <v>955</v>
      </c>
      <c r="AL43" s="205" t="s">
        <v>956</v>
      </c>
      <c r="AM43" s="205"/>
      <c r="AN43" s="205" t="s">
        <v>949</v>
      </c>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4" t="s">
        <v>949</v>
      </c>
      <c r="BR43" s="207"/>
      <c r="BS43" s="207" t="s">
        <v>962</v>
      </c>
      <c r="BT43" s="207" t="s">
        <v>949</v>
      </c>
      <c r="BU43" s="207" t="s">
        <v>957</v>
      </c>
      <c r="BV43" s="207" t="s">
        <v>949</v>
      </c>
      <c r="BW43" s="207" t="s">
        <v>963</v>
      </c>
      <c r="BX43" s="166" t="s">
        <v>949</v>
      </c>
      <c r="BY43" s="207"/>
      <c r="BZ43" s="207">
        <v>432.6</v>
      </c>
      <c r="CA43" s="205">
        <v>451.20648236670229</v>
      </c>
      <c r="CB43" s="205">
        <v>42.914142931265395</v>
      </c>
      <c r="CC43" s="205">
        <v>1557.0730479840317</v>
      </c>
      <c r="CD43" s="205">
        <v>494.12062529796771</v>
      </c>
      <c r="CE43" s="205">
        <v>244.99999999999997</v>
      </c>
      <c r="CF43" s="205" t="s">
        <v>890</v>
      </c>
      <c r="CG43" s="205">
        <v>494.12062529796771</v>
      </c>
      <c r="CH43" s="205">
        <v>1554.9395888735569</v>
      </c>
    </row>
    <row r="44" spans="2:86" s="10" customFormat="1" ht="28.8" x14ac:dyDescent="0.3">
      <c r="B44" s="204" t="s">
        <v>969</v>
      </c>
      <c r="C44" s="204" t="s">
        <v>796</v>
      </c>
      <c r="D44" s="204" t="s">
        <v>965</v>
      </c>
      <c r="E44" s="204" t="s">
        <v>796</v>
      </c>
      <c r="F44" s="204" t="s">
        <v>958</v>
      </c>
      <c r="G44" s="204"/>
      <c r="H44" s="204" t="s">
        <v>949</v>
      </c>
      <c r="I44" s="204"/>
      <c r="J44" s="204">
        <v>0</v>
      </c>
      <c r="K44" s="204">
        <v>0</v>
      </c>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t="s">
        <v>955</v>
      </c>
      <c r="AL44" s="205" t="s">
        <v>956</v>
      </c>
      <c r="AM44" s="205"/>
      <c r="AN44" s="205" t="s">
        <v>949</v>
      </c>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4" t="s">
        <v>949</v>
      </c>
      <c r="BR44" s="207"/>
      <c r="BS44" s="207" t="s">
        <v>962</v>
      </c>
      <c r="BT44" s="207" t="s">
        <v>949</v>
      </c>
      <c r="BU44" s="207" t="s">
        <v>957</v>
      </c>
      <c r="BV44" s="207" t="s">
        <v>949</v>
      </c>
      <c r="BW44" s="207" t="s">
        <v>963</v>
      </c>
      <c r="BX44" s="166" t="s">
        <v>949</v>
      </c>
      <c r="BY44" s="207"/>
      <c r="BZ44" s="207">
        <v>201.6</v>
      </c>
      <c r="CA44" s="205">
        <v>451.20648236670229</v>
      </c>
      <c r="CB44" s="205">
        <v>42.914142931265395</v>
      </c>
      <c r="CC44" s="205">
        <v>1557.0730479840317</v>
      </c>
      <c r="CD44" s="205">
        <v>494.12062529796771</v>
      </c>
      <c r="CE44" s="205">
        <v>244.99999999999997</v>
      </c>
      <c r="CF44" s="205" t="s">
        <v>890</v>
      </c>
      <c r="CG44" s="205">
        <v>494.12062529796771</v>
      </c>
      <c r="CH44" s="204">
        <v>1554.9395888735569</v>
      </c>
    </row>
    <row r="45" spans="2:86" s="10" customFormat="1" ht="28.8" x14ac:dyDescent="0.3">
      <c r="B45" s="204" t="s">
        <v>970</v>
      </c>
      <c r="C45" s="204" t="s">
        <v>796</v>
      </c>
      <c r="D45" s="204" t="s">
        <v>965</v>
      </c>
      <c r="E45" s="204" t="s">
        <v>796</v>
      </c>
      <c r="F45" s="204" t="s">
        <v>958</v>
      </c>
      <c r="G45" s="204"/>
      <c r="H45" s="204" t="s">
        <v>949</v>
      </c>
      <c r="I45" s="204"/>
      <c r="J45" s="204">
        <v>0</v>
      </c>
      <c r="K45" s="204">
        <v>0</v>
      </c>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t="s">
        <v>955</v>
      </c>
      <c r="AL45" s="205" t="s">
        <v>956</v>
      </c>
      <c r="AM45" s="205"/>
      <c r="AN45" s="205" t="s">
        <v>949</v>
      </c>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4" t="s">
        <v>949</v>
      </c>
      <c r="BR45" s="207"/>
      <c r="BS45" s="207" t="s">
        <v>962</v>
      </c>
      <c r="BT45" s="207" t="s">
        <v>949</v>
      </c>
      <c r="BU45" s="207" t="s">
        <v>957</v>
      </c>
      <c r="BV45" s="207" t="s">
        <v>949</v>
      </c>
      <c r="BW45" s="207" t="s">
        <v>963</v>
      </c>
      <c r="BX45" s="166" t="s">
        <v>949</v>
      </c>
      <c r="BY45" s="207"/>
      <c r="BZ45" s="207">
        <v>201.6</v>
      </c>
      <c r="CA45" s="205">
        <v>451.20648236670229</v>
      </c>
      <c r="CB45" s="205">
        <v>42.914142931265395</v>
      </c>
      <c r="CC45" s="205">
        <v>1557.0730479840317</v>
      </c>
      <c r="CD45" s="205">
        <v>494.12062529796771</v>
      </c>
      <c r="CE45" s="205">
        <v>244.99999999999997</v>
      </c>
      <c r="CF45" s="205" t="s">
        <v>890</v>
      </c>
      <c r="CG45" s="205">
        <v>494.12062529796771</v>
      </c>
      <c r="CH45" s="204">
        <v>1554.9395888735569</v>
      </c>
    </row>
    <row r="46" spans="2:86" s="10" customFormat="1" ht="28.8" x14ac:dyDescent="0.3">
      <c r="B46" s="204" t="s">
        <v>984</v>
      </c>
      <c r="C46" s="204" t="s">
        <v>796</v>
      </c>
      <c r="D46" s="204" t="s">
        <v>965</v>
      </c>
      <c r="E46" s="204" t="s">
        <v>819</v>
      </c>
      <c r="F46" s="204"/>
      <c r="G46" s="204" t="s">
        <v>952</v>
      </c>
      <c r="H46" s="204" t="s">
        <v>897</v>
      </c>
      <c r="I46" s="204" t="s">
        <v>1011</v>
      </c>
      <c r="J46" s="204">
        <v>1000.1638662254747</v>
      </c>
      <c r="K46" s="204">
        <v>27.431069081543914</v>
      </c>
      <c r="L46" s="205"/>
      <c r="M46" s="205">
        <v>0.99104412112931051</v>
      </c>
      <c r="N46" s="205"/>
      <c r="O46" s="205"/>
      <c r="P46" s="205">
        <v>0.69562845658580141</v>
      </c>
      <c r="Q46" s="205"/>
      <c r="R46" s="205"/>
      <c r="S46" s="205">
        <v>42.50451713492285</v>
      </c>
      <c r="T46" s="205"/>
      <c r="U46" s="205">
        <v>2.4016034450071895</v>
      </c>
      <c r="V46" s="205">
        <v>0</v>
      </c>
      <c r="W46" s="205">
        <v>2.1869888792523611</v>
      </c>
      <c r="X46" s="205">
        <v>0.88530385162290748</v>
      </c>
      <c r="Y46" s="205">
        <v>1.3016850276294536</v>
      </c>
      <c r="Z46" s="205"/>
      <c r="AA46" s="205"/>
      <c r="AB46" s="205"/>
      <c r="AC46" s="205"/>
      <c r="AD46" s="205"/>
      <c r="AE46" s="205"/>
      <c r="AF46" s="205"/>
      <c r="AG46" s="205"/>
      <c r="AH46" s="205"/>
      <c r="AI46" s="205"/>
      <c r="AJ46" s="205">
        <v>48.779782036897515</v>
      </c>
      <c r="AK46" s="205" t="s">
        <v>955</v>
      </c>
      <c r="AL46" s="205" t="s">
        <v>956</v>
      </c>
      <c r="AM46" s="205"/>
      <c r="AN46" s="205" t="s">
        <v>897</v>
      </c>
      <c r="AO46" s="205" t="s">
        <v>992</v>
      </c>
      <c r="AP46" s="205">
        <v>20.003277324509494</v>
      </c>
      <c r="AQ46" s="205">
        <v>0.54862138163087826</v>
      </c>
      <c r="AR46" s="205"/>
      <c r="AS46" s="205">
        <v>1.9820882422586211E-2</v>
      </c>
      <c r="AT46" s="205"/>
      <c r="AU46" s="205"/>
      <c r="AV46" s="205">
        <v>1.3912569131716028E-2</v>
      </c>
      <c r="AW46" s="205"/>
      <c r="AX46" s="205"/>
      <c r="AY46" s="205">
        <v>0.85009034269845696</v>
      </c>
      <c r="AZ46" s="205"/>
      <c r="BA46" s="205">
        <v>4.803206890014379E-2</v>
      </c>
      <c r="BB46" s="205">
        <v>0</v>
      </c>
      <c r="BC46" s="205">
        <v>4.373977758504722E-2</v>
      </c>
      <c r="BD46" s="205">
        <v>1.7706077032458151E-2</v>
      </c>
      <c r="BE46" s="205">
        <v>2.6033700552589072E-2</v>
      </c>
      <c r="BF46" s="205"/>
      <c r="BG46" s="205"/>
      <c r="BH46" s="205"/>
      <c r="BI46" s="205"/>
      <c r="BJ46" s="205"/>
      <c r="BK46" s="205"/>
      <c r="BL46" s="205"/>
      <c r="BM46" s="205"/>
      <c r="BN46" s="205"/>
      <c r="BO46" s="205"/>
      <c r="BP46" s="205">
        <v>0.97559564073795035</v>
      </c>
      <c r="BQ46" s="204" t="s">
        <v>949</v>
      </c>
      <c r="BR46" s="207"/>
      <c r="BS46" s="207" t="s">
        <v>962</v>
      </c>
      <c r="BT46" s="207" t="s">
        <v>949</v>
      </c>
      <c r="BU46" s="207" t="s">
        <v>957</v>
      </c>
      <c r="BV46" s="207" t="s">
        <v>949</v>
      </c>
      <c r="BW46" s="207" t="s">
        <v>963</v>
      </c>
      <c r="BX46" s="166" t="s">
        <v>949</v>
      </c>
      <c r="BY46" s="207"/>
      <c r="BZ46" s="207">
        <v>1621.2</v>
      </c>
      <c r="CA46" s="205">
        <v>390.44522097780646</v>
      </c>
      <c r="CB46" s="205">
        <v>0</v>
      </c>
      <c r="CC46" s="205">
        <v>17.547486751626135</v>
      </c>
      <c r="CD46" s="205">
        <v>390.44522097780646</v>
      </c>
      <c r="CE46" s="205">
        <v>3</v>
      </c>
      <c r="CF46" s="205" t="s">
        <v>890</v>
      </c>
      <c r="CG46" s="205">
        <v>390.44522097780646</v>
      </c>
      <c r="CH46" s="204">
        <v>17.547486751626135</v>
      </c>
    </row>
    <row r="47" spans="2:86" s="10" customFormat="1" ht="28.8" x14ac:dyDescent="0.3">
      <c r="B47" s="204" t="s">
        <v>985</v>
      </c>
      <c r="C47" s="204" t="s">
        <v>796</v>
      </c>
      <c r="D47" s="204" t="s">
        <v>965</v>
      </c>
      <c r="E47" s="204" t="s">
        <v>819</v>
      </c>
      <c r="F47" s="204"/>
      <c r="G47" s="204" t="s">
        <v>952</v>
      </c>
      <c r="H47" s="204" t="s">
        <v>897</v>
      </c>
      <c r="I47" s="204" t="s">
        <v>1011</v>
      </c>
      <c r="J47" s="204"/>
      <c r="K47" s="204"/>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t="s">
        <v>955</v>
      </c>
      <c r="AL47" s="205" t="s">
        <v>956</v>
      </c>
      <c r="AM47" s="205"/>
      <c r="AN47" s="205" t="s">
        <v>897</v>
      </c>
      <c r="AO47" s="205" t="s">
        <v>992</v>
      </c>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4" t="s">
        <v>949</v>
      </c>
      <c r="BR47" s="207"/>
      <c r="BS47" s="207" t="s">
        <v>962</v>
      </c>
      <c r="BT47" s="207" t="s">
        <v>949</v>
      </c>
      <c r="BU47" s="207" t="s">
        <v>957</v>
      </c>
      <c r="BV47" s="207" t="s">
        <v>949</v>
      </c>
      <c r="BW47" s="207" t="s">
        <v>963</v>
      </c>
      <c r="BX47" s="166" t="s">
        <v>949</v>
      </c>
      <c r="BY47" s="207"/>
      <c r="BZ47" s="207">
        <v>1621.2</v>
      </c>
      <c r="CA47" s="205">
        <v>390.44522097780646</v>
      </c>
      <c r="CB47" s="205">
        <v>0</v>
      </c>
      <c r="CC47" s="205">
        <v>17.547486751626135</v>
      </c>
      <c r="CD47" s="205">
        <v>390.44522097780646</v>
      </c>
      <c r="CE47" s="205">
        <v>3</v>
      </c>
      <c r="CF47" s="205" t="s">
        <v>890</v>
      </c>
      <c r="CG47" s="205">
        <v>390.44522097780646</v>
      </c>
      <c r="CH47" s="205">
        <v>17.547486751626135</v>
      </c>
    </row>
    <row r="48" spans="2:86" s="10" customFormat="1" x14ac:dyDescent="0.3">
      <c r="B48" s="204"/>
      <c r="C48" s="204"/>
      <c r="D48" s="204"/>
      <c r="E48" s="204"/>
      <c r="F48" s="204"/>
      <c r="G48" s="204"/>
      <c r="H48" s="204"/>
      <c r="I48" s="204"/>
      <c r="J48" s="204"/>
      <c r="K48" s="204"/>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4"/>
      <c r="BR48" s="207"/>
      <c r="BS48" s="207"/>
      <c r="BT48" s="207"/>
      <c r="BU48" s="207"/>
      <c r="BV48" s="207"/>
      <c r="BW48" s="207"/>
      <c r="BX48" s="166"/>
      <c r="BY48" s="207"/>
      <c r="BZ48" s="207"/>
      <c r="CA48" s="205"/>
      <c r="CB48" s="205"/>
      <c r="CC48" s="205"/>
      <c r="CD48" s="205"/>
      <c r="CE48" s="205"/>
      <c r="CF48" s="205"/>
      <c r="CG48" s="205"/>
      <c r="CH48" s="204"/>
    </row>
    <row r="49" spans="2:86" s="10" customFormat="1" x14ac:dyDescent="0.3">
      <c r="B49" s="204"/>
      <c r="C49" s="204"/>
      <c r="D49" s="204"/>
      <c r="E49" s="204"/>
      <c r="F49" s="204"/>
      <c r="G49" s="204"/>
      <c r="H49" s="204"/>
      <c r="I49" s="204"/>
      <c r="J49" s="204"/>
      <c r="K49" s="204"/>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4"/>
      <c r="BR49" s="207"/>
      <c r="BS49" s="207"/>
      <c r="BT49" s="207"/>
      <c r="BU49" s="207"/>
      <c r="BV49" s="207"/>
      <c r="BW49" s="207"/>
      <c r="BX49" s="166"/>
      <c r="BY49" s="207"/>
      <c r="BZ49" s="207"/>
      <c r="CA49" s="205"/>
      <c r="CB49" s="205"/>
      <c r="CC49" s="205"/>
      <c r="CD49" s="205"/>
      <c r="CE49" s="205"/>
      <c r="CF49" s="205"/>
      <c r="CG49" s="205"/>
      <c r="CH49" s="204"/>
    </row>
    <row r="50" spans="2:86" s="10" customFormat="1" x14ac:dyDescent="0.3">
      <c r="B50" s="204"/>
      <c r="C50" s="204"/>
      <c r="D50" s="204"/>
      <c r="E50" s="204"/>
      <c r="F50" s="204"/>
      <c r="G50" s="204"/>
      <c r="H50" s="204"/>
      <c r="I50" s="204"/>
      <c r="J50" s="204"/>
      <c r="K50" s="204"/>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4"/>
      <c r="BR50" s="207"/>
      <c r="BS50" s="207"/>
      <c r="BT50" s="207"/>
      <c r="BU50" s="207"/>
      <c r="BV50" s="207"/>
      <c r="BW50" s="207"/>
      <c r="BX50" s="166"/>
      <c r="BY50" s="207"/>
      <c r="BZ50" s="207"/>
      <c r="CA50" s="205"/>
      <c r="CB50" s="205"/>
      <c r="CC50" s="205"/>
      <c r="CD50" s="205"/>
      <c r="CE50" s="205"/>
      <c r="CF50" s="205"/>
      <c r="CG50" s="205"/>
      <c r="CH50" s="204"/>
    </row>
    <row r="51" spans="2:86" s="10" customFormat="1" x14ac:dyDescent="0.3">
      <c r="B51" s="204"/>
      <c r="C51" s="204"/>
      <c r="D51" s="204"/>
      <c r="E51" s="204"/>
      <c r="F51" s="204"/>
      <c r="G51" s="204"/>
      <c r="H51" s="204"/>
      <c r="I51" s="204"/>
      <c r="J51" s="204"/>
      <c r="K51" s="204"/>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4"/>
      <c r="BR51" s="207"/>
      <c r="BS51" s="207"/>
      <c r="BT51" s="207"/>
      <c r="BU51" s="207"/>
      <c r="BV51" s="207"/>
      <c r="BW51" s="207"/>
      <c r="BX51" s="166"/>
      <c r="BY51" s="207"/>
      <c r="BZ51" s="207"/>
      <c r="CA51" s="205"/>
      <c r="CB51" s="205"/>
      <c r="CC51" s="205"/>
      <c r="CD51" s="205"/>
      <c r="CE51" s="205"/>
      <c r="CF51" s="205"/>
      <c r="CG51" s="205"/>
      <c r="CH51" s="204"/>
    </row>
    <row r="52" spans="2:86" s="10" customFormat="1" x14ac:dyDescent="0.3">
      <c r="B52" s="204"/>
      <c r="C52" s="204"/>
      <c r="D52" s="204"/>
      <c r="E52" s="204"/>
      <c r="F52" s="204"/>
      <c r="G52" s="204"/>
      <c r="H52" s="204"/>
      <c r="I52" s="204"/>
      <c r="J52" s="204"/>
      <c r="K52" s="204"/>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4"/>
      <c r="BR52" s="207"/>
      <c r="BS52" s="207"/>
      <c r="BT52" s="207"/>
      <c r="BU52" s="207"/>
      <c r="BV52" s="207"/>
      <c r="BW52" s="207"/>
      <c r="BX52" s="166"/>
      <c r="BY52" s="207"/>
      <c r="BZ52" s="207"/>
      <c r="CA52" s="205"/>
      <c r="CB52" s="205"/>
      <c r="CC52" s="205"/>
      <c r="CD52" s="205"/>
      <c r="CE52" s="205"/>
      <c r="CF52" s="205"/>
      <c r="CG52" s="205"/>
      <c r="CH52" s="204"/>
    </row>
    <row r="53" spans="2:86" s="10" customFormat="1" x14ac:dyDescent="0.3">
      <c r="B53" s="204"/>
      <c r="C53" s="204"/>
      <c r="D53" s="204"/>
      <c r="E53" s="204"/>
      <c r="F53" s="204"/>
      <c r="G53" s="204"/>
      <c r="H53" s="204"/>
      <c r="I53" s="204"/>
      <c r="J53" s="204"/>
      <c r="K53" s="204"/>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4"/>
      <c r="BR53" s="207"/>
      <c r="BS53" s="207"/>
      <c r="BT53" s="207"/>
      <c r="BU53" s="207"/>
      <c r="BV53" s="207"/>
      <c r="BW53" s="207"/>
      <c r="BX53" s="166"/>
      <c r="BY53" s="207"/>
      <c r="BZ53" s="207"/>
      <c r="CA53" s="205"/>
      <c r="CB53" s="205"/>
      <c r="CC53" s="205"/>
      <c r="CD53" s="205"/>
      <c r="CE53" s="205"/>
      <c r="CF53" s="205"/>
      <c r="CG53" s="205"/>
      <c r="CH53" s="204"/>
    </row>
    <row r="54" spans="2:86" s="10" customFormat="1" x14ac:dyDescent="0.3">
      <c r="B54" s="204"/>
      <c r="C54" s="204"/>
      <c r="D54" s="204"/>
      <c r="E54" s="204"/>
      <c r="F54" s="204"/>
      <c r="G54" s="204"/>
      <c r="H54" s="204"/>
      <c r="I54" s="204"/>
      <c r="J54" s="204"/>
      <c r="K54" s="204"/>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4"/>
      <c r="BR54" s="207"/>
      <c r="BS54" s="207"/>
      <c r="BT54" s="207"/>
      <c r="BU54" s="207"/>
      <c r="BV54" s="207"/>
      <c r="BW54" s="207"/>
      <c r="BX54" s="166"/>
      <c r="BY54" s="207"/>
      <c r="BZ54" s="207"/>
      <c r="CA54" s="205"/>
      <c r="CB54" s="205"/>
      <c r="CC54" s="205"/>
      <c r="CD54" s="205"/>
      <c r="CE54" s="205"/>
      <c r="CF54" s="205"/>
      <c r="CG54" s="205"/>
      <c r="CH54" s="204"/>
    </row>
    <row r="55" spans="2:86" s="10" customFormat="1" x14ac:dyDescent="0.3">
      <c r="B55" s="204"/>
      <c r="C55" s="204"/>
      <c r="D55" s="204"/>
      <c r="E55" s="204"/>
      <c r="F55" s="204"/>
      <c r="G55" s="204"/>
      <c r="H55" s="204"/>
      <c r="I55" s="204"/>
      <c r="J55" s="204"/>
      <c r="K55" s="204"/>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4"/>
      <c r="BR55" s="207"/>
      <c r="BS55" s="207"/>
      <c r="BT55" s="207"/>
      <c r="BU55" s="207"/>
      <c r="BV55" s="207"/>
      <c r="BW55" s="207"/>
      <c r="BX55" s="166"/>
      <c r="BY55" s="207"/>
      <c r="BZ55" s="207"/>
      <c r="CA55" s="205"/>
      <c r="CB55" s="205"/>
      <c r="CC55" s="205"/>
      <c r="CD55" s="205"/>
      <c r="CE55" s="205"/>
      <c r="CF55" s="205"/>
      <c r="CG55" s="205"/>
      <c r="CH55" s="204"/>
    </row>
    <row r="57" spans="2:86" x14ac:dyDescent="0.3">
      <c r="C57" s="208"/>
      <c r="D57" s="208"/>
      <c r="E57" s="58"/>
      <c r="F57" s="58"/>
    </row>
  </sheetData>
  <sheetProtection algorithmName="SHA-512" hashValue="XU9nI/jjU2YvuOlu5XL7JE1p6u9KJviyc0ZQYn6LT9p9sziBbsq9oVlcqGnrkzImi1PHLUOjonPY+XwiIiRp/w==" saltValue="9C3DljURmiRFrgh7q1yV4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X14:BX55 H14:H55 BQ14:BQ55 BT14:BT55 BV14:BV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3" t="s">
        <v>538</v>
      </c>
      <c r="C1" s="153"/>
      <c r="D1" s="47"/>
    </row>
    <row r="2" spans="2:101" ht="18" customHeight="1" x14ac:dyDescent="0.3">
      <c r="B2" s="153"/>
      <c r="C2" s="153"/>
      <c r="D2" s="47"/>
    </row>
    <row r="4" spans="2:101" ht="15.6" x14ac:dyDescent="0.3">
      <c r="B4" s="49" t="s">
        <v>368</v>
      </c>
    </row>
    <row r="5" spans="2:101" x14ac:dyDescent="0.3">
      <c r="B5" s="114" t="s">
        <v>369</v>
      </c>
      <c r="C5" s="115" t="str">
        <f>Facility!C4</f>
        <v>Gulfport Energy</v>
      </c>
    </row>
    <row r="6" spans="2:101" x14ac:dyDescent="0.3">
      <c r="B6" s="114" t="s">
        <v>14</v>
      </c>
      <c r="C6" s="115" t="str">
        <f>Facility!C21</f>
        <v>LUYSTER</v>
      </c>
    </row>
    <row r="7" spans="2:101" x14ac:dyDescent="0.3">
      <c r="C7" s="10"/>
    </row>
    <row r="8" spans="2:101" ht="15.6" x14ac:dyDescent="0.3">
      <c r="B8" s="49" t="s">
        <v>468</v>
      </c>
      <c r="C8" s="10"/>
    </row>
    <row r="9" spans="2:101" x14ac:dyDescent="0.3">
      <c r="B9" s="209" t="s">
        <v>539</v>
      </c>
      <c r="C9" s="210">
        <v>0</v>
      </c>
    </row>
    <row r="10" spans="2:101" x14ac:dyDescent="0.3">
      <c r="B10" s="211"/>
      <c r="C10" s="212"/>
    </row>
    <row r="11" spans="2:101" ht="15.6" x14ac:dyDescent="0.3">
      <c r="B11" s="49" t="s">
        <v>540</v>
      </c>
      <c r="D11" s="213" t="s">
        <v>472</v>
      </c>
      <c r="E11" s="213"/>
      <c r="F11" s="213"/>
      <c r="AJ11" s="164"/>
      <c r="CC11" s="164"/>
      <c r="CF11" s="116"/>
    </row>
    <row r="12" spans="2:101" ht="15" customHeight="1" x14ac:dyDescent="0.3">
      <c r="B12" s="162" t="s">
        <v>541</v>
      </c>
      <c r="C12" s="162" t="s">
        <v>542</v>
      </c>
      <c r="D12" s="162" t="s">
        <v>543</v>
      </c>
      <c r="E12" s="188" t="s">
        <v>473</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t="s">
        <v>474</v>
      </c>
      <c r="AG12" s="189"/>
      <c r="AH12" s="190"/>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2"/>
      <c r="C13" s="162"/>
      <c r="D13" s="162"/>
      <c r="E13" s="200" t="s">
        <v>487</v>
      </c>
      <c r="F13" s="200" t="s">
        <v>488</v>
      </c>
      <c r="G13" s="200" t="s">
        <v>489</v>
      </c>
      <c r="H13" s="200" t="s">
        <v>490</v>
      </c>
      <c r="I13" s="200" t="s">
        <v>491</v>
      </c>
      <c r="J13" s="200" t="s">
        <v>492</v>
      </c>
      <c r="K13" s="200" t="s">
        <v>493</v>
      </c>
      <c r="L13" s="200" t="s">
        <v>494</v>
      </c>
      <c r="M13" s="200" t="s">
        <v>495</v>
      </c>
      <c r="N13" s="200" t="s">
        <v>496</v>
      </c>
      <c r="O13" s="200" t="s">
        <v>497</v>
      </c>
      <c r="P13" s="200" t="s">
        <v>498</v>
      </c>
      <c r="Q13" s="200" t="s">
        <v>519</v>
      </c>
      <c r="R13" s="200" t="s">
        <v>500</v>
      </c>
      <c r="S13" s="200" t="s">
        <v>501</v>
      </c>
      <c r="T13" s="200" t="s">
        <v>502</v>
      </c>
      <c r="U13" s="200" t="s">
        <v>503</v>
      </c>
      <c r="V13" s="200" t="s">
        <v>504</v>
      </c>
      <c r="W13" s="200" t="s">
        <v>544</v>
      </c>
      <c r="X13" s="200" t="s">
        <v>506</v>
      </c>
      <c r="Y13" s="200" t="s">
        <v>507</v>
      </c>
      <c r="Z13" s="200" t="s">
        <v>508</v>
      </c>
      <c r="AA13" s="200" t="s">
        <v>509</v>
      </c>
      <c r="AB13" s="200" t="s">
        <v>510</v>
      </c>
      <c r="AC13" s="200" t="s">
        <v>511</v>
      </c>
      <c r="AD13" s="201" t="s">
        <v>512</v>
      </c>
      <c r="AE13" s="201" t="s">
        <v>513</v>
      </c>
      <c r="AF13" s="202" t="s">
        <v>514</v>
      </c>
      <c r="AG13" s="202" t="s">
        <v>515</v>
      </c>
      <c r="AH13" s="202" t="s">
        <v>516</v>
      </c>
      <c r="AI13" s="201" t="s">
        <v>545</v>
      </c>
      <c r="AJ13" s="201" t="s">
        <v>546</v>
      </c>
      <c r="AK13" s="201" t="s">
        <v>547</v>
      </c>
      <c r="AL13" s="219" t="s">
        <v>548</v>
      </c>
      <c r="AM13" s="200" t="s">
        <v>487</v>
      </c>
      <c r="AN13" s="200" t="s">
        <v>488</v>
      </c>
      <c r="AO13" s="200" t="s">
        <v>489</v>
      </c>
      <c r="AP13" s="200" t="s">
        <v>490</v>
      </c>
      <c r="AQ13" s="200" t="s">
        <v>491</v>
      </c>
      <c r="AR13" s="200" t="s">
        <v>492</v>
      </c>
      <c r="AS13" s="200" t="s">
        <v>493</v>
      </c>
      <c r="AT13" s="200" t="s">
        <v>494</v>
      </c>
      <c r="AU13" s="200" t="s">
        <v>495</v>
      </c>
      <c r="AV13" s="200" t="s">
        <v>496</v>
      </c>
      <c r="AW13" s="200" t="s">
        <v>497</v>
      </c>
      <c r="AX13" s="200" t="s">
        <v>498</v>
      </c>
      <c r="AY13" s="200" t="s">
        <v>519</v>
      </c>
      <c r="AZ13" s="200" t="s">
        <v>500</v>
      </c>
      <c r="BA13" s="200" t="s">
        <v>501</v>
      </c>
      <c r="BB13" s="200" t="s">
        <v>502</v>
      </c>
      <c r="BC13" s="200" t="s">
        <v>503</v>
      </c>
      <c r="BD13" s="200" t="s">
        <v>504</v>
      </c>
      <c r="BE13" s="200" t="s">
        <v>544</v>
      </c>
      <c r="BF13" s="200" t="s">
        <v>506</v>
      </c>
      <c r="BG13" s="200" t="s">
        <v>507</v>
      </c>
      <c r="BH13" s="200" t="s">
        <v>508</v>
      </c>
      <c r="BI13" s="200" t="s">
        <v>509</v>
      </c>
      <c r="BJ13" s="200" t="s">
        <v>521</v>
      </c>
      <c r="BK13" s="200" t="s">
        <v>511</v>
      </c>
      <c r="BL13" s="201" t="s">
        <v>512</v>
      </c>
      <c r="BM13" s="201" t="s">
        <v>513</v>
      </c>
      <c r="BN13" s="201" t="s">
        <v>549</v>
      </c>
      <c r="BO13" s="198" t="s">
        <v>550</v>
      </c>
      <c r="BP13" s="220" t="s">
        <v>551</v>
      </c>
      <c r="BQ13" s="198" t="s">
        <v>552</v>
      </c>
      <c r="BR13" s="198" t="s">
        <v>553</v>
      </c>
      <c r="BS13" s="201" t="s">
        <v>554</v>
      </c>
      <c r="BT13" s="201" t="s">
        <v>528</v>
      </c>
      <c r="BU13" s="221" t="s">
        <v>555</v>
      </c>
      <c r="BV13" s="219" t="s">
        <v>556</v>
      </c>
      <c r="BW13" s="222" t="s">
        <v>557</v>
      </c>
      <c r="BX13" s="198" t="s">
        <v>558</v>
      </c>
      <c r="BY13" s="198" t="s">
        <v>543</v>
      </c>
      <c r="BZ13" s="198" t="s">
        <v>559</v>
      </c>
      <c r="CA13" s="198" t="s">
        <v>560</v>
      </c>
      <c r="CB13" s="198" t="s">
        <v>543</v>
      </c>
      <c r="CC13" s="198" t="s">
        <v>561</v>
      </c>
      <c r="CD13" s="198" t="s">
        <v>562</v>
      </c>
      <c r="CE13" s="198" t="s">
        <v>543</v>
      </c>
      <c r="CF13" s="223" t="s">
        <v>563</v>
      </c>
      <c r="CG13" s="198" t="s">
        <v>564</v>
      </c>
      <c r="CH13" s="198" t="s">
        <v>565</v>
      </c>
      <c r="CI13" s="198" t="s">
        <v>566</v>
      </c>
      <c r="CJ13" s="198" t="s">
        <v>567</v>
      </c>
      <c r="CK13" s="198" t="s">
        <v>568</v>
      </c>
      <c r="CL13" s="198" t="s">
        <v>569</v>
      </c>
      <c r="CM13" s="198" t="s">
        <v>570</v>
      </c>
      <c r="CN13" s="223" t="s">
        <v>571</v>
      </c>
      <c r="CO13" s="198"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225"/>
      <c r="CO14" s="225"/>
      <c r="CP14" s="225"/>
      <c r="CQ14" s="225"/>
      <c r="CR14" s="225"/>
      <c r="CS14" s="225"/>
      <c r="CT14" s="225"/>
      <c r="CU14" s="225"/>
      <c r="CV14" s="225"/>
      <c r="CW14" s="225"/>
    </row>
    <row r="15" spans="2:101" s="10" customFormat="1" x14ac:dyDescent="0.3">
      <c r="B15" s="224"/>
      <c r="C15" s="166"/>
      <c r="D15" s="166" t="s">
        <v>80</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6"/>
      <c r="D16" s="166" t="s">
        <v>80</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6" t="s">
        <v>80</v>
      </c>
      <c r="D17" s="166" t="s">
        <v>80</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6"/>
      <c r="D18" s="166" t="s">
        <v>80</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6" t="s">
        <v>80</v>
      </c>
      <c r="D19" s="166" t="s">
        <v>80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0hmP/FcahlFeT+AaC1nvdUVsHkIt87vCFNVCLDv49fcDOEeh8XrLNBgku+6y5oWlKSHzF6wDtkEaAMVrJ6r5rQ==" saltValue="t0ITRZG19Ls7pqtFusdKS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openxmlformats.org/package/2006/metadata/core-properties"/>
    <ds:schemaRef ds:uri="72d243af-6afd-4e14-b450-fc8b48978c0f"/>
    <ds:schemaRef ds:uri="http://purl.org/dc/elements/1.1/"/>
    <ds:schemaRef ds:uri="http://purl.org/dc/terms/"/>
    <ds:schemaRef ds:uri="c143b1cc-7221-49c9-916e-e4275576838a"/>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860D61D-7DC3-40EF-A2E6-D0DD35B2C524}"/>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7968E44-C4E8-40FC-81E8-EDB0AB6870C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