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8CC5ED6-F1BE-4718-94A3-6F5D1F60ADB8}" xr6:coauthVersionLast="47" xr6:coauthVersionMax="47" xr10:uidLastSave="{00000000-0000-0000-0000-000000000000}"/>
  <bookViews>
    <workbookView xWindow="-120" yWindow="-16320" windowWidth="29040" windowHeight="15840" tabRatio="752"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<sst xmlns="http://schemas.openxmlformats.org/spreadsheetml/2006/main" count="4394" uniqueCount="983">
  <si>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</si>
  <si>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</si>
  <si>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</si>
  <si>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</si>
  <si>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</si>
  <si>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</si>
  <si>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</si>
  <si>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</si>
  <si>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</si>
  <si>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</si>
  <si>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</si>
  <si>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</si>
  <si>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</si>
  <si>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</si>
  <si>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</si>
  <si>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</si>
  <si>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</si>
  <si>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</si>
  <si>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</si>
  <si>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</si>
  <si>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</si>
  <si>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</si>
  <si>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</si>
  <si>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</si>
  <si>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</si>
  <si>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</si>
  <si>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</si>
  <si>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</si>
  <si>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</si>
  <si>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</si>
  <si>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</si>
  <si>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</si>
  <si>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</si>
  <si>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</si>
  <si>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</si>
  <si>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</si>
  <si>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</si>
  <si>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</si>
  <si>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</si>
  <si>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</si>
  <si>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</si>
  <si>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</si>
  <si>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</si>
  <si>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</si>
  <si>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</si>
  <si>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</si>
  <si>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</si>
  <si>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</si>
  <si>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</si>
  <si>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</si>
  <si>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</si>
  <si>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</si>
  <si>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</si>
  <si>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</si>
  <si>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</si>
  <si>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</si>
  <si>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</si>
  <si>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</si>
  <si>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</si>
  <si>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</si>
  <si>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</si>
  <si>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</si>
  <si>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</si>
  <si>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</si>
  <si>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</si>
  <si>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</si>
  <si>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</si>
  <si>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</si>
  <si>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</si>
  <si>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</si>
  <si>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</si>
  <si>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</si>
  <si>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</si>
  <si>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</si>
  <si>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</si>
  <si>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</si>
  <si>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</si>
  <si>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</si>
  <si>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</si>
  <si>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</si>
  <si>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</si>
  <si>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</si>
  <si>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</si>
  <si>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</si>
  <si>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</si>
  <si>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</si>
  <si>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</si>
  <si>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</si>
  <si>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</si>
  <si>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</si>
  <si>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</si>
  <si>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</si>
  <si>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</si>
  <si>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</si>
  <si>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</si>
  <si>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</si>
  <si>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</si>
  <si>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</si>
  <si>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</si>
  <si>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</si>
  <si>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</si>
  <si>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</si>
  <si>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</si>
  <si>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</si>
  <si>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</si>
  <si>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</si>
  <si>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</si>
  <si>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</si>
  <si>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</si>
  <si>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</si>
  <si>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</si>
  <si>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</si>
  <si>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</si>
  <si>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</si>
  <si>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</si>
  <si>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</si>
  <si>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</si>
  <si>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</si>
  <si>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</si>
  <si>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</si>
  <si>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</si>
  <si>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</si>
  <si>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</si>
  <si>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</si>
  <si>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</si>
  <si>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</si>
  <si>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</si>
  <si>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</si>
  <si>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</si>
  <si>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</si>
  <si>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</si>
  <si>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</si>
  <si>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</si>
  <si>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</si>
  <si>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</si>
  <si>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</si>
  <si>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</si>
  <si>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</si>
  <si>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</si>
  <si>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</si>
  <si>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</si>
  <si>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</si>
  <si>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</si>
  <si>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</si>
  <si>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</si>
  <si>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</si>
  <si>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</si>
  <si>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</si>
  <si>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</si>
  <si>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</si>
  <si>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</si>
  <si>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</si>
  <si>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</si>
  <si>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</si>
  <si>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</si>
  <si>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</si>
  <si>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</si>
  <si>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</si>
  <si>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</si>
  <si>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</si>
  <si>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</si>
  <si>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</si>
  <si>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</si>
  <si>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</si>
  <si>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</si>
  <si>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</si>
  <si>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</si>
  <si>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</si>
  <si>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</si>
  <si>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</si>
  <si>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</si>
  <si>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</si>
  <si>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</si>
  <si>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</si>
  <si>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</si>
  <si>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</si>
  <si>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</si>
  <si>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</si>
  <si>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</si>
  <si>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</si>
  <si>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</si>
  <si>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</si>
  <si>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</si>
  <si>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</si>
  <si>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</si>
  <si>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</si>
  <si>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</si>
  <si>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</si>
  <si>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</si>
  <si>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</si>
  <si>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</si>
  <si>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</si>
  <si>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</si>
  <si>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</si>
  <si>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</si>
  <si>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</si>
  <si>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</si>
  <si>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</si>
  <si>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</si>
  <si>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</si>
  <si>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</si>
  <si>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</si>
  <si>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</si>
  <si>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</si>
  <si>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</si>
  <si>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</si>
  <si>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</si>
  <si>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</si>
  <si>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</si>
  <si>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</si>
  <si>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</si>
  <si>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</si>
  <si>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</si>
  <si>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</si>
  <si>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</si>
  <si>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</si>
  <si>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</si>
  <si>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</si>
  <si>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</si>
  <si>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</si>
  <si>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</si>
  <si>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</si>
  <si>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</si>
  <si>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</si>
  <si>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</si>
  <si>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</si>
  <si>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</si>
  <si>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</si>
  <si>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</si>
  <si>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</si>
  <si>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</si>
  <si>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</si>
  <si>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</si>
  <si>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</si>
  <si>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</si>
  <si>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</si>
  <si>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</si>
  <si>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</si>
  <si>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</si>
  <si>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</si>
  <si>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</si>
  <si>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</si>
  <si>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</si>
  <si>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</si>
  <si>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</si>
  <si>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</si>
  <si>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</si>
  <si>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</si>
  <si>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</si>
  <si>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</si>
  <si>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</si>
  <si>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</si>
  <si>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</si>
  <si>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</si>
  <si>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</si>
  <si>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</si>
  <si>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</si>
  <si>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</si>
  <si>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</si>
  <si>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</si>
  <si>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</si>
  <si>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</si>
  <si>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</si>
  <si>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</si>
  <si>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</si>
  <si>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</si>
  <si>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</si>
  <si>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</si>
  <si>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</si>
  <si>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</si>
  <si>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</si>
  <si>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</si>
  <si>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</si>
  <si>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</si>
  <si>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</si>
  <si>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</si>
  <si>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</si>
  <si>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</si>
  <si>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</si>
  <si>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</si>
  <si>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</si>
  <si>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</si>
  <si>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</si>
  <si>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</si>
  <si>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</si>
  <si>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</si>
  <si>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</si>
  <si>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</si>
  <si>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</si>
  <si>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</si>
  <si>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</si>
  <si>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</si>
  <si>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</si>
  <si>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</si>
  <si>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</si>
  <si>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</si>
  <si>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</si>
  <si>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</si>
  <si>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</si>
  <si>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</si>
  <si>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</si>
  <si>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</si>
  <si>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</si>
  <si>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</si>
  <si>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</si>
  <si>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</si>
  <si>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</si>
  <si>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</si>
  <si>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</si>
  <si>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</si>
  <si>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</si>
  <si>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</si>
  <si>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</si>
  <si>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</si>
  <si>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</si>
  <si>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</si>
  <si>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</si>
  <si>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</si>
  <si>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</si>
  <si>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</si>
  <si>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</si>
  <si>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</si>
  <si>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</si>
  <si>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</si>
  <si>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</si>
  <si>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</si>
  <si>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</si>
  <si>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</si>
  <si>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</si>
  <si>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</si>
  <si>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</si>
  <si>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</si>
  <si>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</si>
  <si>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</si>
  <si>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</si>
  <si>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</si>
  <si>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</si>
  <si>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</si>
  <si>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</si>
  <si>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</si>
  <si>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</si>
  <si>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</si>
  <si>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</si>
  <si>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</si>
  <si>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</si>
  <si>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</si>
  <si>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</si>
  <si>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</si>
  <si>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</si>
  <si>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</si>
  <si>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</si>
  <si>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</si>
  <si>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</si>
  <si>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</si>
  <si>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</si>
  <si>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</si>
  <si>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</si>
  <si>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</si>
  <si>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</si>
  <si>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</si>
  <si>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</si>
  <si>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</si>
  <si>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</si>
  <si>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</si>
  <si>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</si>
  <si>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</si>
  <si>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</si>
  <si>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</si>
  <si>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</si>
  <si>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</si>
  <si>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</si>
  <si>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</si>
  <si>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</si>
  <si>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</si>
  <si>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</si>
  <si>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</si>
  <si>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</si>
  <si>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</si>
  <si>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</si>
  <si>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</si>
  <si>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</si>
  <si>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</si>
  <si>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</si>
  <si>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</si>
  <si>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</si>
  <si>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</si>
  <si>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</si>
  <si>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</si>
  <si>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</si>
  <si>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</si>
  <si>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</si>
  <si>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</si>
  <si>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</si>
  <si>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</si>
  <si>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</si>
  <si>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</si>
  <si>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</si>
  <si>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</si>
  <si>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</si>
  <si>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</si>
  <si>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</si>
  <si>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</si>
  <si>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</si>
  <si>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</si>
  <si>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</si>
  <si>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</si>
  <si>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</si>
  <si>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</si>
  <si>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</si>
  <si>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</si>
  <si>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</si>
  <si>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</si>
  <si>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</si>
  <si>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</si>
  <si>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</si>
  <si>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</si>
  <si>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</si>
  <si>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</si>
  <si>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</si>
  <si>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</si>
  <si>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</si>
  <si>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</si>
  <si>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</si>
  <si>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</si>
  <si>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</si>
  <si>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</si>
  <si>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</si>
  <si>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</si>
  <si>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</si>
  <si>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</si>
  <si>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</si>
  <si>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</si>
  <si>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</si>
  <si>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</si>
  <si>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</si>
  <si>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</si>
  <si>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</si>
  <si>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</si>
  <si>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</si>
  <si>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</si>
  <si>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</si>
  <si>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</si>
  <si>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</si>
  <si>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</si>
  <si>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</si>
  <si>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</si>
  <si>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</si>
  <si>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</si>
  <si>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</si>
  <si>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</si>
  <si>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</si>
  <si>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</si>
  <si>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</si>
  <si>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</si>
  <si>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</si>
  <si>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</si>
  <si>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</si>
  <si>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</si>
  <si>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</si>
  <si>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</si>
  <si>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</si>
  <si>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</si>
  <si>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</si>
  <si>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</si>
  <si>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</si>
  <si>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</si>
  <si>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</si>
  <si>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</si>
  <si>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</si>
  <si>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</si>
  <si>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</si>
  <si>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</si>
  <si>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</si>
  <si>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</si>
  <si>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</si>
  <si>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</si>
  <si>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</si>
  <si>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</si>
  <si>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</si>
  <si>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</si>
  <si>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</si>
  <si>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</si>
  <si>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</si>
  <si>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</si>
  <si>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</si>
  <si>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</si>
  <si>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</si>
  <si>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</si>
  <si>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</si>
  <si>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</si>
  <si>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</si>
  <si>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</si>
  <si>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</si>
  <si>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</si>
  <si>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</si>
  <si>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</si>
  <si>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</si>
  <si>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</si>
  <si>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</si>
  <si>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</si>
  <si>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</si>
  <si>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</si>
  <si>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</si>
  <si>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</si>
  <si>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</si>
  <si>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</si>
  <si>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</si>
  <si>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</si>
  <si>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</si>
  <si>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</si>
  <si>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</si>
  <si>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</si>
  <si>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</si>
  <si>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</si>
  <si>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</si>
  <si>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</si>
  <si>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</si>
  <si>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</si>
  <si>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</si>
  <si>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</si>
  <si>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</si>
  <si>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</si>
  <si>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</si>
  <si>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</si>
  <si>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</si>
  <si>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</si>
  <si>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</si>
  <si>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</si>
  <si>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</si>
  <si>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</si>
  <si>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</si>
  <si>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</si>
  <si>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</si>
  <si>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</si>
  <si>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</si>
  <si>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</si>
  <si>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</si>
  <si>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</si>
  <si>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</si>
  <si>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</si>
  <si>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</si>
  <si>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</si>
  <si>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</si>
  <si>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</si>
  <si>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</si>
  <si>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</si>
  <si>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</si>
  <si>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</si>
  <si>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</si>
  <si>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</si>
  <si>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</si>
  <si>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</si>
  <si>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</si>
  <si>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</si>
  <si>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</si>
  <si>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</si>
  <si>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</si>
  <si>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</si>
  <si>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</si>
  <si>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</si>
  <si>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</si>
  <si>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</si>
  <si>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</si>
  <si>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</si>
  <si>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</si>
  <si>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</si>
  <si>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</si>
  <si>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</si>
  <si>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</si>
  <si>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</si>
  <si>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</si>
  <si>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</si>
  <si>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</si>
  <si>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</si>
  <si>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</si>
  <si>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</si>
  <si>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</si>
  <si>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</si>
  <si>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</si>
  <si>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</si>
  <si>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</si>
  <si>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</si>
  <si>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</si>
  <si>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</si>
  <si>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</si>
  <si>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</si>
  <si>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</si>
  <si>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</si>
  <si>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</si>
  <si>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</si>
  <si>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</si>
  <si>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</si>
  <si>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</si>
  <si>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</si>
  <si>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</si>
  <si>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</si>
  <si>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</si>
  <si>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</si>
  <si>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</si>
  <si>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</si>
  <si>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</si>
  <si>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</si>
  <si>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</si>
  <si>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</si>
  <si>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</si>
  <si>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</si>
  <si>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</si>
  <si>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</si>
  <si>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</si>
  <si>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</si>
  <si>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</si>
  <si>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</si>
  <si>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</si>
  <si>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</si>
  <si>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</si>
  <si>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</si>
  <si>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</si>
  <si>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</si>
  <si>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</si>
  <si>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</si>
  <si>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</si>
  <si>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</si>
  <si>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</si>
  <si>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</si>
  <si>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</si>
  <si>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</si>
  <si>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</si>
  <si>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</si>
  <si>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</si>
  <si>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</si>
  <si>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</si>
  <si>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</si>
  <si>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</si>
  <si>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</si>
  <si>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</si>
  <si>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</si>
  <si>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</si>
  <si>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</si>
  <si>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</si>
  <si>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</si>
  <si>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</si>
  <si>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</si>
  <si>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</si>
  <si>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</si>
  <si>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</si>
  <si>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</si>
  <si>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</si>
  <si>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</si>
  <si>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</si>
  <si>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</si>
  <si>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</si>
  <si>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</si>
  <si>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</si>
  <si>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</si>
  <si>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</si>
  <si>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</si>
  <si>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</si>
  <si>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</si>
  <si>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</si>
  <si>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</si>
  <si>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</si>
  <si>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</si>
  <si>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</si>
  <si>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</si>
  <si>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</si>
  <si>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</si>
  <si>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</si>
  <si>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</si>
  <si>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</si>
  <si>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</si>
  <si>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</si>
  <si>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</si>
  <si>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</si>
  <si>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</si>
  <si>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</si>
  <si>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</si>
  <si>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</si>
  <si>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</si>
  <si>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</si>
  <si>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</si>
  <si>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</si>
  <si>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</si>
  <si>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</si>
  <si>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</si>
  <si>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</si>
  <si>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</si>
  <si>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</si>
  <si>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</si>
  <si>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</si>
  <si>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</si>
  <si>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</si>
  <si>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</si>
  <si>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</si>
  <si>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</si>
  <si>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</si>
  <si>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</si>
  <si>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</si>
  <si>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</si>
  <si>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</si>
  <si>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</si>
  <si>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</si>
  <si>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</si>
  <si>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</si>
  <si>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</si>
  <si>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</si>
  <si>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</si>
  <si>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</si>
  <si>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</si>
  <si>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</si>
  <si>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</si>
  <si>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</si>
  <si>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</si>
  <si>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</si>
  <si>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</si>
  <si>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</si>
  <si>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</si>
  <si>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</si>
  <si>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</si>
  <si>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</si>
  <si>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</si>
  <si>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</si>
  <si>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</si>
  <si>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</si>
  <si>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</si>
  <si>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</si>
  <si>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</si>
  <si>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</si>
  <si>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</si>
  <si>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</si>
  <si>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</si>
  <si>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</si>
  <si>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</si>
  <si>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</si>
  <si>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</si>
  <si>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</si>
  <si>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</si>
  <si>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</si>
  <si>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</si>
  <si>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</si>
  <si>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</si>
  <si>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</si>
  <si>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</si>
  <si>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</si>
  <si>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</si>
  <si>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</si>
  <si>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</si>
  <si>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</si>
  <si>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</si>
  <si>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</si>
  <si>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</si>
  <si>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</si>
  <si>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</si>
  <si>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</si>
  <si>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</si>
  <si>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</si>
  <si>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</si>
  <si>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</si>
  <si>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</si>
  <si>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</si>
  <si>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</si>
  <si>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</si>
  <si>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</si>
  <si>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</si>
  <si>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</si>
  <si>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</si>
  <si>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</si>
  <si>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</si>
  <si>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</si>
  <si>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</si>
  <si>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</si>
  <si>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</si>
  <si>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</si>
  <si>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</si>
  <si>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</si>
  <si>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</si>
  <si>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</si>
  <si>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</si>
  <si>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</si>
  <si>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</si>
  <si>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</si>
  <si>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</si>
  <si>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</si>
  <si>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</si>
  <si>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</si>
  <si>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</si>
  <si>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</si>
  <si>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</si>
  <si>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</si>
  <si>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</si>
  <si>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</si>
  <si>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</si>
  <si>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</si>
  <si>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</si>
  <si>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</si>
  <si>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</si>
  <si>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</si>
  <si>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</si>
  <si>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</si>
  <si>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</si>
  <si>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</si>
  <si>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</si>
  <si>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</si>
  <si>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</si>
  <si>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</si>
  <si>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</si>
  <si>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</si>
  <si>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</si>
  <si>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</si>
  <si>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</si>
  <si>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</si>
  <si>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</si>
  <si>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</si>
  <si>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</si>
  <si>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</si>
  <si>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</si>
  <si>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</si>
  <si>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</si>
  <si>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</si>
  <si>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</si>
  <si>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</si>
  <si>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</si>
  <si>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</si>
  <si>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</si>
  <si>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</si>
  <si>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</si>
  <si>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</si>
  <si>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</si>
  <si>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</si>
  <si>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</si>
  <si>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</si>
  <si>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</si>
  <si>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</si>
  <si>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</si>
  <si>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</si>
  <si>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</si>
  <si>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</si>
  <si>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</si>
  <si>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</si>
  <si>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</si>
  <si>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</si>
  <si>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</si>
  <si>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</si>
  <si>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</si>
  <si>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</si>
  <si>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</si>
  <si>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</si>
  <si>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</si>
  <si>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</si>
  <si>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</si>
  <si>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</si>
  <si>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</si>
  <si>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</si>
  <si>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</si>
  <si>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</si>
  <si>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</si>
  <si>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</si>
  <si>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</si>
  <si>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</si>
  <si>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</si>
  <si>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</si>
  <si>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</si>
  <si>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</si>
  <si>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</si>
  <si>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</si>
  <si>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</si>
  <si>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</si>
  <si>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</si>
  <si>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</si>
  <si>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</si>
  <si>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</si>
  <si>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</si>
  <si>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</si>
  <si>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</si>
  <si>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</si>
  <si>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</si>
  <si>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</si>
  <si>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</si>
  <si>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</si>
  <si>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</si>
  <si>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</si>
  <si>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</si>
  <si>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</si>
  <si>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</si>
  <si>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</si>
  <si>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</si>
  <si>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</si>
  <si>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</si>
  <si>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</si>
  <si>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</si>
  <si>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</si>
  <si>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</si>
  <si>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</si>
  <si>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</si>
  <si>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</si>
  <si>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</si>
  <si>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</si>
  <si>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</si>
  <si>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</si>
  <si>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</si>
  <si>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</si>
  <si>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</si>
  <si>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</si>
  <si>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</si>
  <si>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</si>
  <si>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</si>
  <si>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</si>
  <si>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</si>
  <si>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</si>
  <si>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</si>
  <si>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</si>
  <si>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</si>
  <si>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</si>
  <si>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</si>
  <si>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</si>
  <si>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</si>
  <si>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</si>
  <si>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</si>
  <si>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</si>
  <si>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</si>
  <si>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</si>
  <si>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</si>
  <si>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</si>
  <si>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</si>
  <si>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</si>
  <si>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</si>
  <si>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</si>
  <si>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</si>
  <si>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</si>
  <si>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</si>
  <si>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</si>
  <si>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</si>
  <si>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</si>
  <si>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</si>
  <si>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</si>
  <si>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</si>
  <si>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</si>
  <si>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</si>
  <si>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</si>
  <si>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</si>
  <si>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</si>
  <si>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</si>
  <si>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</si>
  <si>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</si>
  <si>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</si>
  <si>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</si>
  <si>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</si>
  <si>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</si>
  <si>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</si>
  <si>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</si>
  <si>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</si>
  <si>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</si>
  <si>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</si>
  <si>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</si>
  <si>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</si>
  <si>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</si>
  <si>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</si>
  <si>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</si>
  <si>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</si>
  <si>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</si>
  <si>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</si>
  <si>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</si>
  <si>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</si>
  <si>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</si>
  <si>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</si>
  <si>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</si>
  <si>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</si>
  <si>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SCHUBERT-TANK-14-0487</t>
  </si>
  <si>
    <t>SCHUBERT-TANK-16-0533</t>
  </si>
  <si>
    <t>SCHUBERT-TANK-16-0490</t>
  </si>
  <si>
    <t>SCHUBERT-TANK-16-0485</t>
  </si>
  <si>
    <t>SCHUBERT-SAND SEPARATOR-1</t>
  </si>
  <si>
    <t>SCHUBERT-HP SEPARATOR-1</t>
  </si>
  <si>
    <t>SCHUBERT</t>
  </si>
  <si>
    <t>783 Twp Road 107</t>
  </si>
  <si>
    <t>Rayland</t>
  </si>
  <si>
    <t>OH</t>
  </si>
  <si>
    <t>Jefferson</t>
  </si>
  <si>
    <t>Jennifer Huffhines</t>
  </si>
  <si>
    <t>Environmental &amp; Air Manager</t>
  </si>
  <si>
    <t>405-593-9924</t>
  </si>
  <si>
    <t>jhuffhines@gulfportenergy.com</t>
  </si>
  <si>
    <t>As needed, at least once/week</t>
  </si>
  <si>
    <t>On-Site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</si>
</sst>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0000000000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BkFx1pR6h1/cbLJP9TQTqibtIzTrtqbxG2sau5eeqeIfUDquci/TTpMTIwFHJVOHcR8pTc41/T3xjD7Sln0ezg==" saltValue="X1p8sWiBOKvS8Gu9Nnmic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5"/>
    </row>
    <row r="5" spans="2:79" x14ac:dyDescent="0.3">
      <c r="B5" s="114" t="s">
        <v>14</v>
      </c>
      <c r="C5" s="115" t="str">
        <f>Facility!C21</f>
        <v>SCHUBERT</v>
      </c>
    </row>
    <row r="6" spans="2:79" x14ac:dyDescent="0.3">
      <c r="C6" s="10"/>
    </row>
    <row r="7" spans="2:79" ht="15.6" x14ac:dyDescent="0.3">
      <c r="B7" s="49" t="s">
        <v>582</v>
      </c>
      <c r="C7" s="10"/>
    </row>
    <row r="8" spans="2:79" x14ac:dyDescent="0.3">
      <c r="B8" s="173" t="s">
        <v>469</v>
      </c>
      <c r="C8" s="226">
        <v>1</v>
      </c>
    </row>
    <row r="9" spans="2:79" ht="43.2" x14ac:dyDescent="0.3">
      <c r="B9" s="177" t="s">
        <v>583</v>
      </c>
      <c r="C9" s="178"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949</v>
      </c>
      <c r="CA12" s="61"/>
    </row>
    <row r="13" spans="2:79" ht="28.8" x14ac:dyDescent="0.3">
      <c r="B13" s="229" t="s">
        <v>587</v>
      </c>
      <c r="C13" s="230"/>
      <c r="CA13" s="61"/>
    </row>
    <row r="14" spans="2:79" x14ac:dyDescent="0.3">
      <c r="B14" s="229" t="s">
        <v>585</v>
      </c>
      <c r="C14" s="231"/>
      <c r="CA14" s="61"/>
    </row>
    <row r="15" spans="2:79" ht="28.8" x14ac:dyDescent="0.3">
      <c r="B15" s="229" t="s">
        <v>588</v>
      </c>
      <c r="C15" s="178">
        <v>0</v>
      </c>
      <c r="CA15" s="61"/>
    </row>
    <row r="16" spans="2:79" x14ac:dyDescent="0.3">
      <c r="B16" s="232"/>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2" t="s">
        <v>597</v>
      </c>
      <c r="BM19" s="199" t="s">
        <v>524</v>
      </c>
      <c r="BN19" s="222" t="s">
        <v>598</v>
      </c>
      <c r="BO19" s="199" t="s">
        <v>524</v>
      </c>
      <c r="BP19" s="222" t="s">
        <v>599</v>
      </c>
      <c r="BQ19" s="199" t="s">
        <v>524</v>
      </c>
      <c r="BR19" s="222" t="s">
        <v>600</v>
      </c>
      <c r="BS19" s="199" t="s">
        <v>524</v>
      </c>
      <c r="BT19" s="222" t="s">
        <v>601</v>
      </c>
      <c r="BU19" s="199" t="s">
        <v>524</v>
      </c>
      <c r="BV19" s="199" t="s">
        <v>602</v>
      </c>
      <c r="BW19" s="199" t="s">
        <v>528</v>
      </c>
      <c r="BX19" s="243" t="s">
        <v>603</v>
      </c>
      <c r="BY19" s="134" t="s">
        <v>604</v>
      </c>
      <c r="BZ19" s="243" t="s">
        <v>605</v>
      </c>
      <c r="CA19" s="243" t="s">
        <v>606</v>
      </c>
      <c r="CB19" s="243" t="s">
        <v>607</v>
      </c>
    </row>
    <row r="20" spans="2:80"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4"/>
      <c r="CA20" s="244"/>
      <c r="CB20" s="244"/>
    </row>
    <row r="21" spans="2:80"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4"/>
      <c r="CA21" s="244"/>
      <c r="CB21" s="244"/>
    </row>
    <row r="22" spans="2:80"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4"/>
      <c r="CA22" s="244"/>
      <c r="CB22" s="244"/>
    </row>
    <row r="23" spans="2:80" s="10" customFormat="1" x14ac:dyDescent="0.3">
      <c r="B23" s="223"/>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4"/>
      <c r="CA23" s="244"/>
      <c r="CB23" s="244"/>
    </row>
    <row r="24" spans="2:80" s="10" customFormat="1" x14ac:dyDescent="0.3">
      <c r="B24" s="223"/>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4"/>
      <c r="CA24" s="244"/>
      <c r="CB24" s="244"/>
    </row>
    <row r="25" spans="2:80" s="10" customFormat="1" x14ac:dyDescent="0.3">
      <c r="B25" s="223"/>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4"/>
      <c r="CA25" s="244"/>
      <c r="CB25" s="244"/>
    </row>
    <row r="26" spans="2:80" s="10" customFormat="1" x14ac:dyDescent="0.3">
      <c r="B26" s="223"/>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4"/>
      <c r="CA26" s="244"/>
      <c r="CB26" s="244"/>
    </row>
    <row r="27" spans="2:80" s="10" customFormat="1" x14ac:dyDescent="0.3">
      <c r="B27" s="223"/>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4"/>
      <c r="CA27" s="244"/>
      <c r="CB27" s="244"/>
    </row>
    <row r="28" spans="2:80" s="10" customFormat="1" x14ac:dyDescent="0.3">
      <c r="B28" s="223"/>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4"/>
      <c r="CA28" s="244"/>
      <c r="CB28" s="244"/>
    </row>
    <row r="29" spans="2:80" s="10" customFormat="1" x14ac:dyDescent="0.3">
      <c r="B29" s="223"/>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4"/>
      <c r="CA29" s="244"/>
      <c r="CB29" s="244"/>
    </row>
    <row r="30" spans="2:80" s="10" customFormat="1" x14ac:dyDescent="0.3">
      <c r="B30" s="223"/>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4"/>
      <c r="CA30" s="244"/>
      <c r="CB30" s="244"/>
    </row>
    <row r="31" spans="2:80" s="10" customFormat="1" x14ac:dyDescent="0.3">
      <c r="B31" s="223"/>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4"/>
      <c r="CA31" s="244"/>
      <c r="CB31" s="244"/>
    </row>
    <row r="32" spans="2:80" s="10" customFormat="1" x14ac:dyDescent="0.3">
      <c r="B32" s="223"/>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4"/>
      <c r="CA32" s="244"/>
      <c r="CB32" s="244"/>
    </row>
    <row r="33" s="45" customFormat="1" ht="15" customHeight="1" x14ac:dyDescent="0.3"/>
  </sheetData>
  <sheetProtection algorithmName="SHA-512" hashValue="mUW9nnmufjoJ04UZS+a7KCvO/jNnmmVzLb/hLQn+tiYBsmh/HrRPjsp0XzqAIiG85xVl4BfH10bxW9/x1c7u6Q==" saltValue="ZC50ZjVxP6Ubnf/4h+dVx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SCHUBERT</v>
      </c>
      <c r="AK6" s="245"/>
      <c r="AL6" s="245"/>
      <c r="AM6" s="245"/>
      <c r="AN6" s="245"/>
      <c r="AO6" s="245"/>
      <c r="AP6" s="245"/>
      <c r="AQ6" s="245"/>
      <c r="AR6" s="245"/>
      <c r="AS6" s="245"/>
      <c r="AT6" s="245"/>
      <c r="AU6" s="245"/>
      <c r="AV6" s="245"/>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7" t="s">
        <v>512</v>
      </c>
      <c r="BS10" s="261" t="s">
        <v>513</v>
      </c>
      <c r="BT10" s="257" t="s">
        <v>622</v>
      </c>
      <c r="BU10" s="257" t="s">
        <v>623</v>
      </c>
      <c r="BV10" s="257" t="s">
        <v>528</v>
      </c>
      <c r="BW10" s="260" t="s">
        <v>624</v>
      </c>
    </row>
    <row r="11" spans="2:90" s="10" customFormat="1" x14ac:dyDescent="0.3">
      <c r="B11" s="262"/>
      <c r="C11" s="263"/>
      <c r="D11" s="262" t="s">
        <v>80</v>
      </c>
      <c r="E11" s="91"/>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80</v>
      </c>
      <c r="E12" s="91"/>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80</v>
      </c>
      <c r="E13" s="91"/>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1"/>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1"/>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1"/>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1"/>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1"/>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91"/>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91"/>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91"/>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80</v>
      </c>
      <c r="E22" s="91"/>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80</v>
      </c>
      <c r="E23" s="91"/>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80</v>
      </c>
      <c r="E24" s="91"/>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80</v>
      </c>
      <c r="E25" s="91"/>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80</v>
      </c>
      <c r="E26" s="91"/>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2RpiwYyNOjSzeST0BE7SXU+O5zQe4CgBhJJfoGUMdBNtMXddbO5SDGPzYylQBt8vAlqCpIQUQzvo3LiaUP0slw==" saltValue="RvmNs1ng+4kABPaYyWGOs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4" t="s">
        <v>369</v>
      </c>
      <c r="C4" s="115" t="str">
        <f>Facility!C4</f>
        <v>Gulfport Energy</v>
      </c>
    </row>
    <row r="5" spans="2:91" x14ac:dyDescent="0.3">
      <c r="B5" s="114" t="s">
        <v>14</v>
      </c>
      <c r="C5" s="115" t="str">
        <f>Facility!C21</f>
        <v>SCHUBERT</v>
      </c>
    </row>
    <row r="6" spans="2:91" x14ac:dyDescent="0.3">
      <c r="BL6" s="271"/>
    </row>
    <row r="7" spans="2:91" ht="15.6" x14ac:dyDescent="0.3">
      <c r="B7" s="49" t="s">
        <v>627</v>
      </c>
      <c r="D7" s="105" t="s">
        <v>628</v>
      </c>
      <c r="BL7" s="272"/>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2" t="s">
        <v>631</v>
      </c>
      <c r="AE9" s="196" t="s">
        <v>632</v>
      </c>
      <c r="AF9" s="200" t="s">
        <v>633</v>
      </c>
      <c r="AG9" s="283"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8"/>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3"/>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8"/>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3"/>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8"/>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3"/>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8"/>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3"/>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8"/>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3"/>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8"/>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3"/>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8"/>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3"/>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8"/>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3"/>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8"/>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3"/>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8"/>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8"/>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8"/>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8"/>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xW0d19ekdDv89DqTkWWc1c9kq06JPW0y6n+sa0+TQxHaVIrnxcXeJmBYnJLRmvmGyRA8LsBkDgSbfRrznAYWCA==" saltValue="pkWjFB0NfwyA6kq3Dkk3L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4" sqref="AL14:AM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SCHUBERT</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5"/>
      <c r="D10" s="286"/>
    </row>
    <row r="11" spans="2:66" ht="15.6" x14ac:dyDescent="0.3">
      <c r="B11" s="49" t="s">
        <v>666</v>
      </c>
      <c r="C11" s="287"/>
      <c r="D11" s="153" t="s">
        <v>472</v>
      </c>
      <c r="AH11" s="162"/>
    </row>
    <row r="12" spans="2:66" x14ac:dyDescent="0.3">
      <c r="B12" s="160"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3" t="s">
        <v>960</v>
      </c>
      <c r="C14" s="164">
        <v>5.8304535000642144E-4</v>
      </c>
      <c r="D14" s="164">
        <v>0.2088409242859752</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2.412601448302434E-4</v>
      </c>
      <c r="AM14" s="164">
        <v>8.6416934187300079E-2</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3"/>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3"/>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3"/>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3"/>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3"/>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3"/>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3"/>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3"/>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3"/>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3"/>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3"/>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SO+hiqwNTLpRcBipDXJtUhXdf3pCC/6/KQKbv5Ka6/2gCUGZhsocxdJ8pBL76dVuEdS9LsMYDlUwllEM1PJaHw==" saltValue="JmX/7ishfTh80Szw38+hs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SCHUBERT</v>
      </c>
    </row>
    <row r="7" spans="2:67" x14ac:dyDescent="0.3">
      <c r="B7" s="116"/>
      <c r="C7" s="116"/>
    </row>
    <row r="8" spans="2:67" ht="15.6" x14ac:dyDescent="0.3">
      <c r="B8" s="49" t="s">
        <v>674</v>
      </c>
      <c r="AH8" s="162"/>
    </row>
    <row r="9" spans="2:67" x14ac:dyDescent="0.3">
      <c r="B9" s="160"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3"/>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3"/>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3"/>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3"/>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3"/>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3"/>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3"/>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3"/>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3"/>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rRadyPOoOfk/XZ06+wu9CG9Cdr9QujZ/3zlKk5HjwgUOXyV9T5CJ03b/605dHmx+9tnxYv/TxMZHR8J/ypY5zg==" saltValue="LehMRRr+9kW7l/wumY+KC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SCHUBERT</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6"/>
      <c r="F13" s="45"/>
      <c r="G13" s="45"/>
      <c r="H13" s="45"/>
      <c r="I13" s="45"/>
    </row>
    <row r="14" spans="2:9" x14ac:dyDescent="0.3">
      <c r="B14" s="297" t="s">
        <v>689</v>
      </c>
      <c r="C14" s="78">
        <v>3</v>
      </c>
      <c r="D14" s="78" t="s">
        <v>897</v>
      </c>
      <c r="E14" s="45"/>
      <c r="F14" s="45"/>
      <c r="G14" s="45"/>
      <c r="H14" s="45"/>
      <c r="I14" s="45"/>
    </row>
    <row r="15" spans="2:9" x14ac:dyDescent="0.3">
      <c r="B15" s="297" t="s">
        <v>690</v>
      </c>
      <c r="C15" s="78">
        <v>0</v>
      </c>
      <c r="D15" s="78" t="s">
        <v>949</v>
      </c>
      <c r="E15" s="45"/>
      <c r="F15" s="45"/>
      <c r="G15" s="45"/>
      <c r="H15" s="45"/>
      <c r="I15" s="45"/>
    </row>
    <row r="16" spans="2:9" x14ac:dyDescent="0.3">
      <c r="B16" s="297" t="s">
        <v>691</v>
      </c>
      <c r="C16" s="78">
        <v>0</v>
      </c>
      <c r="D16" s="78" t="s">
        <v>949</v>
      </c>
      <c r="E16" s="45"/>
      <c r="F16" s="45"/>
      <c r="G16" s="45"/>
      <c r="H16" s="45"/>
      <c r="I16" s="45"/>
    </row>
    <row r="17" spans="2:9" ht="28.8" x14ac:dyDescent="0.3">
      <c r="B17" s="297" t="s">
        <v>692</v>
      </c>
      <c r="C17" s="78">
        <v>0</v>
      </c>
      <c r="D17" s="78" t="s">
        <v>949</v>
      </c>
      <c r="E17" s="45"/>
      <c r="F17" s="45"/>
      <c r="G17" s="45"/>
      <c r="H17" s="45"/>
      <c r="I17" s="45"/>
    </row>
    <row r="18" spans="2:9" ht="28.8" x14ac:dyDescent="0.3">
      <c r="B18" s="297" t="s">
        <v>693</v>
      </c>
      <c r="C18" s="78">
        <v>0</v>
      </c>
      <c r="D18" s="78" t="s">
        <v>949</v>
      </c>
      <c r="E18" s="45"/>
      <c r="F18" s="45"/>
      <c r="G18" s="45"/>
      <c r="H18" s="45"/>
      <c r="I18" s="45"/>
    </row>
    <row r="19" spans="2:9" ht="28.8" x14ac:dyDescent="0.3">
      <c r="B19" s="297" t="s">
        <v>694</v>
      </c>
      <c r="C19" s="78">
        <v>1</v>
      </c>
      <c r="D19" s="78" t="s">
        <v>949</v>
      </c>
      <c r="E19" s="45"/>
      <c r="F19" s="45"/>
      <c r="G19" s="45"/>
      <c r="H19" s="45"/>
      <c r="I19" s="45"/>
    </row>
    <row r="20" spans="2:9" ht="28.8" x14ac:dyDescent="0.3">
      <c r="B20" s="297" t="s">
        <v>695</v>
      </c>
      <c r="C20" s="78">
        <v>0</v>
      </c>
      <c r="D20" s="78" t="s">
        <v>949</v>
      </c>
      <c r="E20" s="45"/>
      <c r="F20" s="45"/>
      <c r="G20" s="45"/>
      <c r="H20" s="45"/>
      <c r="I20" s="45"/>
    </row>
    <row r="21" spans="2:9" ht="28.8" x14ac:dyDescent="0.3">
      <c r="B21" s="297" t="s">
        <v>696</v>
      </c>
      <c r="C21" s="78">
        <v>0</v>
      </c>
      <c r="D21" s="78" t="s">
        <v>949</v>
      </c>
      <c r="E21" s="45"/>
      <c r="F21" s="45"/>
      <c r="G21" s="45"/>
      <c r="H21" s="45"/>
      <c r="I21" s="45"/>
    </row>
    <row r="22" spans="2:9" ht="28.8" x14ac:dyDescent="0.3">
      <c r="B22" s="297" t="s">
        <v>697</v>
      </c>
      <c r="C22" s="78">
        <v>0</v>
      </c>
      <c r="D22" s="78" t="s">
        <v>949</v>
      </c>
      <c r="E22" s="45"/>
      <c r="F22" s="45"/>
      <c r="G22" s="45"/>
      <c r="H22" s="45"/>
      <c r="I22" s="45"/>
    </row>
    <row r="23" spans="2:9" s="45" customFormat="1" x14ac:dyDescent="0.3"/>
    <row r="24" spans="2:9" s="45" customFormat="1" x14ac:dyDescent="0.3">
      <c r="D24" s="298" t="s">
        <v>698</v>
      </c>
    </row>
    <row r="25" spans="2:9" x14ac:dyDescent="0.3">
      <c r="B25" s="299" t="s">
        <v>699</v>
      </c>
      <c r="C25" s="78" t="s">
        <v>949</v>
      </c>
      <c r="D25" s="78"/>
      <c r="E25" s="45"/>
      <c r="F25" s="45"/>
      <c r="G25" s="45"/>
      <c r="H25" s="45"/>
      <c r="I25" s="45"/>
    </row>
    <row r="26" spans="2:9" x14ac:dyDescent="0.3">
      <c r="B26" s="299"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8" t="s">
        <v>702</v>
      </c>
    </row>
    <row r="30" spans="2:9" ht="28.8" x14ac:dyDescent="0.3">
      <c r="B30" s="297" t="s">
        <v>703</v>
      </c>
      <c r="C30" s="300" t="s">
        <v>776</v>
      </c>
      <c r="D30" s="77"/>
      <c r="E30" s="45"/>
      <c r="F30" s="45"/>
      <c r="G30" s="45"/>
      <c r="H30" s="45"/>
      <c r="I30" s="45"/>
    </row>
    <row r="31" spans="2:9" ht="28.8" x14ac:dyDescent="0.3">
      <c r="B31" s="297" t="s">
        <v>704</v>
      </c>
      <c r="C31" s="300" t="s">
        <v>776</v>
      </c>
      <c r="D31" s="77"/>
      <c r="E31" s="45"/>
      <c r="F31" s="45"/>
      <c r="G31" s="45"/>
      <c r="H31" s="45"/>
      <c r="I31" s="45"/>
    </row>
    <row r="32" spans="2:9" ht="43.2" x14ac:dyDescent="0.3">
      <c r="B32" s="297" t="s">
        <v>705</v>
      </c>
      <c r="C32" s="300" t="s">
        <v>788</v>
      </c>
      <c r="D32" s="80"/>
      <c r="E32" s="45"/>
      <c r="F32" s="45"/>
      <c r="G32" s="45"/>
      <c r="H32" s="45"/>
      <c r="I32" s="45"/>
    </row>
    <row r="33" spans="2:9" ht="28.8" x14ac:dyDescent="0.3">
      <c r="B33" s="297" t="s">
        <v>706</v>
      </c>
      <c r="C33" s="294">
        <v>0</v>
      </c>
      <c r="D33" s="10"/>
      <c r="E33" s="45"/>
      <c r="F33" s="45"/>
      <c r="G33" s="45"/>
      <c r="H33" s="45"/>
      <c r="I33" s="45"/>
    </row>
    <row r="34" spans="2:9" ht="28.8" x14ac:dyDescent="0.3">
      <c r="B34" s="297" t="s">
        <v>707</v>
      </c>
      <c r="C34" s="294">
        <v>40</v>
      </c>
      <c r="D34" s="301" t="s">
        <v>702</v>
      </c>
      <c r="E34" s="45"/>
      <c r="F34" s="45"/>
      <c r="G34" s="45"/>
      <c r="H34" s="45"/>
      <c r="I34" s="45"/>
    </row>
    <row r="35" spans="2:9" ht="28.8" x14ac:dyDescent="0.3">
      <c r="B35" s="297" t="s">
        <v>708</v>
      </c>
      <c r="C35" s="300" t="s">
        <v>794</v>
      </c>
      <c r="D35" s="78"/>
      <c r="E35" s="45"/>
      <c r="F35" s="45"/>
      <c r="G35" s="45"/>
      <c r="H35" s="45"/>
      <c r="I35" s="45"/>
    </row>
    <row r="36" spans="2:9" ht="43.2" x14ac:dyDescent="0.3">
      <c r="B36" s="297" t="s">
        <v>709</v>
      </c>
      <c r="C36" s="294" t="s">
        <v>949</v>
      </c>
      <c r="D36" s="10"/>
      <c r="E36" s="45"/>
      <c r="F36" s="45"/>
      <c r="G36" s="45"/>
      <c r="H36" s="45"/>
      <c r="I36" s="45"/>
    </row>
    <row r="37" spans="2:9" ht="28.8" x14ac:dyDescent="0.3">
      <c r="B37" s="302" t="s">
        <v>872</v>
      </c>
      <c r="C37" s="303" t="s">
        <v>949</v>
      </c>
      <c r="D37" s="10"/>
      <c r="E37" s="45"/>
      <c r="F37" s="45"/>
      <c r="G37" s="45"/>
      <c r="H37" s="45"/>
      <c r="I37" s="45"/>
    </row>
    <row r="38" spans="2:9" ht="28.8" x14ac:dyDescent="0.3">
      <c r="B38" s="304" t="s">
        <v>710</v>
      </c>
      <c r="C38" s="294"/>
      <c r="D38" s="10"/>
      <c r="E38" s="45"/>
      <c r="F38" s="45"/>
      <c r="G38" s="45"/>
      <c r="H38" s="45"/>
      <c r="I38" s="45"/>
    </row>
    <row r="39" spans="2:9" ht="28.8" x14ac:dyDescent="0.3">
      <c r="B39" s="304" t="s">
        <v>711</v>
      </c>
      <c r="C39" s="294"/>
      <c r="D39" s="10"/>
      <c r="E39" s="45"/>
      <c r="F39" s="45"/>
      <c r="G39" s="45"/>
      <c r="H39" s="45"/>
      <c r="I39" s="45"/>
    </row>
    <row r="40" spans="2:9" ht="28.8" x14ac:dyDescent="0.3">
      <c r="B40" s="304" t="s">
        <v>712</v>
      </c>
      <c r="C40" s="294"/>
      <c r="D40" s="305" t="s">
        <v>713</v>
      </c>
      <c r="E40" s="305"/>
      <c r="F40" s="305"/>
      <c r="G40" s="305"/>
      <c r="H40" s="305"/>
      <c r="I40" s="305"/>
    </row>
    <row r="41" spans="2:9" ht="43.2" x14ac:dyDescent="0.3">
      <c r="B41" s="304" t="s">
        <v>714</v>
      </c>
      <c r="C41" s="294"/>
      <c r="D41" s="306" t="s">
        <v>715</v>
      </c>
      <c r="E41" s="306" t="s">
        <v>716</v>
      </c>
      <c r="F41" s="306" t="s">
        <v>717</v>
      </c>
      <c r="G41" s="306" t="s">
        <v>718</v>
      </c>
      <c r="H41" s="306" t="s">
        <v>719</v>
      </c>
      <c r="I41" s="306" t="s">
        <v>720</v>
      </c>
    </row>
    <row r="42" spans="2:9" x14ac:dyDescent="0.3">
      <c r="B42" s="302" t="s">
        <v>721</v>
      </c>
      <c r="C42" s="294" t="s">
        <v>949</v>
      </c>
      <c r="D42" s="78"/>
      <c r="E42" s="78"/>
      <c r="F42" s="78"/>
      <c r="G42" s="78"/>
      <c r="H42" s="78"/>
      <c r="I42" s="78"/>
    </row>
    <row r="43" spans="2:9" x14ac:dyDescent="0.3">
      <c r="B43" s="302" t="s">
        <v>722</v>
      </c>
      <c r="C43" s="294" t="s">
        <v>949</v>
      </c>
      <c r="D43" s="78"/>
      <c r="E43" s="78"/>
      <c r="F43" s="78"/>
      <c r="G43" s="78"/>
      <c r="H43" s="78"/>
      <c r="I43" s="78"/>
    </row>
    <row r="44" spans="2:9" s="45" customFormat="1" x14ac:dyDescent="0.3"/>
    <row r="45" spans="2:9" s="45" customFormat="1" x14ac:dyDescent="0.3"/>
    <row r="46" spans="2:9" s="45" customFormat="1" ht="15.6" customHeight="1" x14ac:dyDescent="0.3">
      <c r="B46" s="307" t="s">
        <v>723</v>
      </c>
      <c r="C46" s="307"/>
      <c r="D46" s="307"/>
      <c r="E46" s="307"/>
      <c r="F46" s="307"/>
    </row>
    <row r="47" spans="2:9" s="45" customFormat="1" x14ac:dyDescent="0.3">
      <c r="B47" s="308" t="s">
        <v>724</v>
      </c>
      <c r="C47" s="309"/>
      <c r="D47" s="309"/>
      <c r="E47" s="309"/>
      <c r="F47" s="309"/>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0"/>
      <c r="G80" s="310"/>
      <c r="H80" s="310"/>
      <c r="I80" s="310"/>
      <c r="J80" s="310"/>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1"/>
      <c r="I83" s="45"/>
    </row>
    <row r="84" spans="2:9" x14ac:dyDescent="0.3">
      <c r="B84" s="80"/>
      <c r="C84" s="80"/>
      <c r="D84" s="80"/>
      <c r="E84" s="80"/>
      <c r="F84" s="80"/>
      <c r="G84" s="80"/>
      <c r="H84" s="311"/>
      <c r="I84" s="45"/>
    </row>
    <row r="85" spans="2:9" x14ac:dyDescent="0.3">
      <c r="B85" s="80"/>
      <c r="C85" s="80"/>
      <c r="D85" s="80"/>
      <c r="E85" s="80"/>
      <c r="F85" s="80"/>
      <c r="G85" s="80"/>
      <c r="H85" s="311"/>
      <c r="I85" s="45"/>
    </row>
    <row r="86" spans="2:9" x14ac:dyDescent="0.3">
      <c r="B86" s="80"/>
      <c r="C86" s="80"/>
      <c r="D86" s="80"/>
      <c r="E86" s="80"/>
      <c r="F86" s="80"/>
      <c r="G86" s="80"/>
      <c r="H86" s="311"/>
      <c r="I86" s="45"/>
    </row>
    <row r="87" spans="2:9" x14ac:dyDescent="0.3">
      <c r="B87" s="80"/>
      <c r="C87" s="80"/>
      <c r="D87" s="80"/>
      <c r="E87" s="80"/>
      <c r="F87" s="80"/>
      <c r="G87" s="80"/>
      <c r="H87" s="311"/>
      <c r="I87" s="45"/>
    </row>
    <row r="88" spans="2:9" x14ac:dyDescent="0.3">
      <c r="B88" s="80"/>
      <c r="C88" s="80"/>
      <c r="D88" s="80"/>
      <c r="E88" s="80"/>
      <c r="F88" s="80"/>
      <c r="G88" s="80"/>
      <c r="H88" s="311"/>
      <c r="I88" s="45"/>
    </row>
    <row r="89" spans="2:9" x14ac:dyDescent="0.3">
      <c r="B89" s="80"/>
      <c r="C89" s="80"/>
      <c r="D89" s="80"/>
      <c r="E89" s="80"/>
      <c r="F89" s="80"/>
      <c r="G89" s="80"/>
      <c r="H89" s="311"/>
      <c r="I89" s="45"/>
    </row>
    <row r="90" spans="2:9" x14ac:dyDescent="0.3">
      <c r="B90" s="80"/>
      <c r="C90" s="80"/>
      <c r="D90" s="80"/>
      <c r="E90" s="80"/>
      <c r="F90" s="80"/>
      <c r="G90" s="80"/>
      <c r="H90" s="311"/>
      <c r="I90" s="45"/>
    </row>
    <row r="91" spans="2:9" x14ac:dyDescent="0.3">
      <c r="B91" s="80"/>
      <c r="C91" s="80"/>
      <c r="D91" s="80"/>
      <c r="E91" s="80"/>
      <c r="F91" s="80"/>
      <c r="G91" s="80"/>
      <c r="H91" s="311"/>
      <c r="I91" s="45"/>
    </row>
    <row r="92" spans="2:9" x14ac:dyDescent="0.3">
      <c r="B92" s="80"/>
      <c r="C92" s="80"/>
      <c r="D92" s="80"/>
      <c r="E92" s="80"/>
      <c r="F92" s="80"/>
      <c r="G92" s="80"/>
      <c r="H92" s="311"/>
      <c r="I92" s="45"/>
    </row>
    <row r="93" spans="2:9" x14ac:dyDescent="0.3">
      <c r="B93" s="80"/>
      <c r="C93" s="80"/>
      <c r="D93" s="80"/>
      <c r="E93" s="80"/>
      <c r="F93" s="80"/>
      <c r="G93" s="80"/>
      <c r="H93" s="311"/>
      <c r="I93" s="45"/>
    </row>
    <row r="94" spans="2:9" x14ac:dyDescent="0.3">
      <c r="B94" s="80"/>
      <c r="C94" s="80"/>
      <c r="D94" s="80"/>
      <c r="E94" s="80"/>
      <c r="F94" s="80"/>
      <c r="G94" s="80"/>
      <c r="H94" s="311"/>
      <c r="I94" s="45"/>
    </row>
    <row r="95" spans="2:9" x14ac:dyDescent="0.3">
      <c r="B95" s="80"/>
      <c r="C95" s="80"/>
      <c r="D95" s="80"/>
      <c r="E95" s="80"/>
      <c r="F95" s="80"/>
      <c r="G95" s="80"/>
      <c r="H95" s="311"/>
      <c r="I95" s="45"/>
    </row>
    <row r="96" spans="2:9" x14ac:dyDescent="0.3">
      <c r="B96" s="80"/>
      <c r="C96" s="80"/>
      <c r="D96" s="80"/>
      <c r="E96" s="80"/>
      <c r="F96" s="80"/>
      <c r="G96" s="80"/>
      <c r="H96" s="311"/>
      <c r="I96" s="45"/>
    </row>
    <row r="97" spans="2:9" x14ac:dyDescent="0.3">
      <c r="B97" s="80"/>
      <c r="C97" s="80"/>
      <c r="D97" s="80"/>
      <c r="E97" s="80"/>
      <c r="F97" s="80"/>
      <c r="G97" s="80"/>
      <c r="H97" s="311"/>
      <c r="I97" s="45"/>
    </row>
    <row r="98" spans="2:9" x14ac:dyDescent="0.3">
      <c r="B98" s="80"/>
      <c r="C98" s="80"/>
      <c r="D98" s="80"/>
      <c r="E98" s="80"/>
      <c r="F98" s="80"/>
      <c r="G98" s="80"/>
      <c r="H98" s="311"/>
      <c r="I98" s="45"/>
    </row>
    <row r="99" spans="2:9" x14ac:dyDescent="0.3">
      <c r="B99" s="80"/>
      <c r="C99" s="80"/>
      <c r="D99" s="80"/>
      <c r="E99" s="80"/>
      <c r="F99" s="80"/>
      <c r="G99" s="80"/>
      <c r="H99" s="311"/>
      <c r="I99" s="45"/>
    </row>
    <row r="100" spans="2:9" x14ac:dyDescent="0.3">
      <c r="B100" s="80"/>
      <c r="C100" s="80"/>
      <c r="D100" s="80"/>
      <c r="E100" s="80"/>
      <c r="F100" s="80"/>
      <c r="G100" s="80"/>
      <c r="H100" s="311"/>
      <c r="I100" s="45"/>
    </row>
    <row r="101" spans="2:9" x14ac:dyDescent="0.3">
      <c r="B101" s="80"/>
      <c r="C101" s="80"/>
      <c r="D101" s="80"/>
      <c r="E101" s="80"/>
      <c r="F101" s="80"/>
      <c r="G101" s="80"/>
      <c r="H101" s="311"/>
      <c r="I101" s="45"/>
    </row>
    <row r="102" spans="2:9" x14ac:dyDescent="0.3">
      <c r="B102" s="80"/>
      <c r="C102" s="80"/>
      <c r="D102" s="80"/>
      <c r="E102" s="80"/>
      <c r="F102" s="80"/>
      <c r="G102" s="80"/>
      <c r="H102" s="311"/>
      <c r="I102" s="45"/>
    </row>
    <row r="103" spans="2:9" x14ac:dyDescent="0.3">
      <c r="B103" s="80"/>
      <c r="C103" s="80"/>
      <c r="D103" s="80"/>
      <c r="E103" s="80"/>
      <c r="F103" s="80"/>
      <c r="G103" s="80"/>
      <c r="H103" s="311"/>
      <c r="I103" s="45"/>
    </row>
    <row r="104" spans="2:9" x14ac:dyDescent="0.3">
      <c r="B104" s="80"/>
      <c r="C104" s="80"/>
      <c r="D104" s="80"/>
      <c r="E104" s="80"/>
      <c r="F104" s="80"/>
      <c r="G104" s="80"/>
      <c r="H104" s="311"/>
      <c r="I104" s="45"/>
    </row>
    <row r="105" spans="2:9" x14ac:dyDescent="0.3">
      <c r="B105" s="80"/>
      <c r="C105" s="80"/>
      <c r="D105" s="80"/>
      <c r="E105" s="80"/>
      <c r="F105" s="80"/>
      <c r="G105" s="80"/>
      <c r="H105" s="311"/>
      <c r="I105" s="45"/>
    </row>
    <row r="106" spans="2:9" x14ac:dyDescent="0.3">
      <c r="B106" s="80"/>
      <c r="C106" s="80"/>
      <c r="D106" s="80"/>
      <c r="E106" s="80"/>
      <c r="F106" s="80"/>
      <c r="G106" s="80"/>
      <c r="H106" s="311"/>
      <c r="I106" s="45"/>
    </row>
    <row r="107" spans="2:9" x14ac:dyDescent="0.3">
      <c r="B107" s="80"/>
      <c r="C107" s="80"/>
      <c r="D107" s="80"/>
      <c r="E107" s="80"/>
      <c r="F107" s="80"/>
      <c r="G107" s="80"/>
      <c r="H107" s="311"/>
      <c r="I107" s="45"/>
    </row>
    <row r="108" spans="2:9" x14ac:dyDescent="0.3">
      <c r="B108" s="80"/>
      <c r="C108" s="80"/>
      <c r="D108" s="80"/>
      <c r="E108" s="80"/>
      <c r="F108" s="80"/>
      <c r="G108" s="80"/>
      <c r="H108" s="311"/>
      <c r="I108" s="45"/>
    </row>
    <row r="109" spans="2:9" x14ac:dyDescent="0.3">
      <c r="B109" s="80"/>
      <c r="C109" s="80"/>
      <c r="D109" s="80"/>
      <c r="E109" s="80"/>
      <c r="F109" s="80"/>
      <c r="G109" s="80"/>
      <c r="H109" s="311"/>
      <c r="I109" s="45"/>
    </row>
    <row r="110" spans="2:9" x14ac:dyDescent="0.3">
      <c r="B110" s="80"/>
      <c r="C110" s="80"/>
      <c r="D110" s="80"/>
      <c r="E110" s="80"/>
      <c r="F110" s="80"/>
      <c r="G110" s="80"/>
      <c r="H110" s="311"/>
      <c r="I110" s="45"/>
    </row>
    <row r="111" spans="2:9" x14ac:dyDescent="0.3">
      <c r="B111" s="80"/>
      <c r="C111" s="80"/>
      <c r="D111" s="80"/>
      <c r="E111" s="80"/>
      <c r="F111" s="80"/>
      <c r="G111" s="80"/>
      <c r="H111" s="311"/>
      <c r="I111" s="45"/>
    </row>
    <row r="112" spans="2:9" x14ac:dyDescent="0.3">
      <c r="B112" s="80"/>
      <c r="C112" s="80"/>
      <c r="D112" s="80"/>
      <c r="E112" s="80"/>
      <c r="F112" s="80"/>
      <c r="G112" s="80"/>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MidLIBtRNLYoWtmz597J2OXCvnK3tv1BN4ZSCO9GdBYEPmSGlSCRXwnRfmZgRDoNFwLoYY7WkHjC+kd1+H/k9A==" saltValue="l4IPTfyTwwPfqSV1PNj7f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2" t="s">
        <v>739</v>
      </c>
      <c r="C1" s="313"/>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SCHUBERT</v>
      </c>
      <c r="D5" s="45"/>
      <c r="E5" s="45"/>
      <c r="F5" s="45"/>
      <c r="G5" s="45"/>
      <c r="H5" s="45"/>
      <c r="I5" s="45"/>
    </row>
    <row r="6" spans="2:9" s="45" customFormat="1" x14ac:dyDescent="0.3"/>
    <row r="7" spans="2:9" s="45" customFormat="1" ht="15.6" x14ac:dyDescent="0.3">
      <c r="B7" s="49" t="s">
        <v>740</v>
      </c>
    </row>
    <row r="8" spans="2:9" x14ac:dyDescent="0.3">
      <c r="B8" s="76" t="s">
        <v>741</v>
      </c>
      <c r="C8" s="314">
        <f>IF(ICR_ID="","",ICR_ID)</f>
        <v>12</v>
      </c>
      <c r="D8" s="45"/>
      <c r="E8" s="45"/>
      <c r="F8" s="45"/>
      <c r="G8" s="45"/>
      <c r="H8" s="45"/>
      <c r="I8" s="45"/>
    </row>
    <row r="9" spans="2:9" ht="44.25" customHeight="1" x14ac:dyDescent="0.3">
      <c r="B9" s="302" t="s">
        <v>742</v>
      </c>
      <c r="C9" s="294" t="s">
        <v>897</v>
      </c>
      <c r="D9" s="45"/>
      <c r="E9" s="45"/>
      <c r="F9" s="45"/>
      <c r="G9" s="45"/>
      <c r="H9" s="45"/>
      <c r="I9" s="45"/>
    </row>
    <row r="10" spans="2:9" ht="46.5" customHeight="1" x14ac:dyDescent="0.3">
      <c r="B10" s="302" t="s">
        <v>743</v>
      </c>
      <c r="C10" s="294" t="s">
        <v>897</v>
      </c>
      <c r="D10" s="45"/>
      <c r="E10" s="45"/>
      <c r="F10" s="45"/>
      <c r="G10" s="45"/>
      <c r="H10" s="45"/>
      <c r="I10" s="45"/>
    </row>
    <row r="11" spans="2:9" ht="31.5" customHeight="1" x14ac:dyDescent="0.3">
      <c r="B11" s="302" t="s">
        <v>528</v>
      </c>
      <c r="C11" s="294" t="s">
        <v>962</v>
      </c>
      <c r="D11" s="45"/>
      <c r="E11" s="45"/>
      <c r="F11" s="45"/>
      <c r="G11" s="45"/>
      <c r="H11" s="45"/>
      <c r="I11" s="45"/>
    </row>
    <row r="12" spans="2:9" ht="31.5" customHeight="1" x14ac:dyDescent="0.3">
      <c r="B12" s="302" t="s">
        <v>744</v>
      </c>
      <c r="C12" s="294" t="s">
        <v>949</v>
      </c>
      <c r="D12" s="45"/>
      <c r="E12" s="45"/>
      <c r="F12" s="45"/>
      <c r="G12" s="45"/>
      <c r="H12" s="45"/>
      <c r="I12" s="45"/>
    </row>
    <row r="13" spans="2:9" ht="31.5" customHeight="1" x14ac:dyDescent="0.3">
      <c r="B13" s="302" t="s">
        <v>745</v>
      </c>
      <c r="C13" s="294" t="s">
        <v>949</v>
      </c>
      <c r="D13" s="45"/>
      <c r="E13" s="45"/>
      <c r="F13" s="45"/>
      <c r="G13" s="45"/>
      <c r="H13" s="45"/>
      <c r="I13" s="45"/>
    </row>
    <row r="14" spans="2:9" ht="31.5" customHeight="1" x14ac:dyDescent="0.3">
      <c r="B14" s="302" t="s">
        <v>746</v>
      </c>
      <c r="C14" s="294" t="s">
        <v>897</v>
      </c>
      <c r="D14" s="45"/>
      <c r="E14" s="45"/>
      <c r="F14" s="45"/>
      <c r="G14" s="45"/>
      <c r="H14" s="45"/>
      <c r="I14" s="45"/>
    </row>
    <row r="15" spans="2:9" ht="31.5" customHeight="1" x14ac:dyDescent="0.3">
      <c r="B15" s="302" t="s">
        <v>747</v>
      </c>
      <c r="C15" s="294" t="s">
        <v>949</v>
      </c>
      <c r="D15" s="45"/>
      <c r="E15" s="45"/>
      <c r="F15" s="45"/>
      <c r="G15" s="45"/>
      <c r="H15" s="45"/>
      <c r="I15" s="45"/>
    </row>
    <row r="16" spans="2:9" ht="31.5" customHeight="1" x14ac:dyDescent="0.3">
      <c r="B16" s="302" t="s">
        <v>748</v>
      </c>
      <c r="C16" s="294" t="s">
        <v>949</v>
      </c>
      <c r="D16" s="45"/>
      <c r="E16" s="45"/>
      <c r="F16" s="45"/>
      <c r="G16" s="45"/>
      <c r="H16" s="45"/>
      <c r="I16" s="45"/>
    </row>
    <row r="17" spans="2:32" ht="28.8" x14ac:dyDescent="0.3">
      <c r="B17" s="107" t="s">
        <v>749</v>
      </c>
      <c r="C17" s="294" t="s">
        <v>949</v>
      </c>
      <c r="D17" s="45"/>
      <c r="E17" s="45"/>
      <c r="F17" s="45"/>
      <c r="G17" s="45"/>
      <c r="H17" s="45"/>
      <c r="I17" s="45"/>
    </row>
    <row r="18" spans="2:32" x14ac:dyDescent="0.3">
      <c r="B18" s="111" t="s">
        <v>750</v>
      </c>
      <c r="C18" s="244"/>
      <c r="D18" s="45"/>
      <c r="E18" s="45"/>
      <c r="F18" s="45"/>
      <c r="G18" s="45"/>
      <c r="H18" s="45"/>
      <c r="I18" s="45"/>
    </row>
    <row r="19" spans="2:32" ht="57.6" x14ac:dyDescent="0.3">
      <c r="B19" s="107" t="s">
        <v>751</v>
      </c>
      <c r="C19" s="300" t="s">
        <v>961</v>
      </c>
      <c r="D19" s="74"/>
      <c r="E19" s="45"/>
      <c r="F19" s="45"/>
      <c r="G19" s="45"/>
      <c r="H19" s="45"/>
      <c r="I19" s="45"/>
    </row>
    <row r="20" spans="2:32" ht="28.8" x14ac:dyDescent="0.3">
      <c r="B20" s="107" t="s">
        <v>752</v>
      </c>
      <c r="C20" s="315" t="s">
        <v>753</v>
      </c>
      <c r="D20" s="315" t="s">
        <v>754</v>
      </c>
      <c r="E20" s="315" t="s">
        <v>755</v>
      </c>
      <c r="F20" s="315" t="s">
        <v>756</v>
      </c>
      <c r="G20" s="315" t="s">
        <v>757</v>
      </c>
      <c r="H20" s="315"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6"/>
      <c r="D26" s="316"/>
      <c r="E26" s="316"/>
      <c r="F26" s="316"/>
      <c r="G26" s="316"/>
      <c r="H26" s="45"/>
      <c r="I26" s="45"/>
    </row>
    <row r="27" spans="2:32" x14ac:dyDescent="0.3">
      <c r="B27" s="317" t="s">
        <v>764</v>
      </c>
      <c r="C27" s="300">
        <v>3</v>
      </c>
      <c r="D27" s="316"/>
      <c r="E27" s="316"/>
      <c r="F27" s="316"/>
      <c r="G27" s="316"/>
      <c r="H27" s="45"/>
      <c r="I27" s="45"/>
    </row>
    <row r="28" spans="2:32" ht="41.85" customHeight="1" x14ac:dyDescent="0.3">
      <c r="B28" s="317" t="s">
        <v>765</v>
      </c>
      <c r="C28" s="300">
        <v>0</v>
      </c>
      <c r="D28" s="316"/>
      <c r="E28" s="316"/>
      <c r="F28" s="316"/>
      <c r="G28" s="316"/>
      <c r="H28" s="45"/>
      <c r="I28" s="45"/>
    </row>
    <row r="29" spans="2:32" ht="57.6" x14ac:dyDescent="0.3">
      <c r="B29" s="317" t="s">
        <v>766</v>
      </c>
      <c r="C29" s="300">
        <v>0</v>
      </c>
      <c r="D29" s="316"/>
      <c r="E29" s="316"/>
      <c r="F29" s="316"/>
      <c r="G29" s="316"/>
      <c r="H29" s="45"/>
      <c r="I29" s="45"/>
    </row>
    <row r="30" spans="2:32" x14ac:dyDescent="0.3">
      <c r="B30" s="45"/>
      <c r="C30" s="45"/>
      <c r="D30" s="45"/>
      <c r="E30" s="316"/>
      <c r="F30" s="316"/>
      <c r="G30" s="316"/>
      <c r="H30" s="45"/>
      <c r="I30" s="45"/>
    </row>
    <row r="31" spans="2:32" ht="15.6" x14ac:dyDescent="0.3">
      <c r="B31" s="49" t="s">
        <v>767</v>
      </c>
      <c r="C31" s="105"/>
      <c r="D31" s="184"/>
      <c r="E31" s="45"/>
      <c r="F31" s="316"/>
      <c r="G31" s="316"/>
      <c r="H31" s="45"/>
      <c r="I31" s="45"/>
    </row>
    <row r="32" spans="2:32" x14ac:dyDescent="0.3">
      <c r="B32" s="160"/>
      <c r="C32" s="318" t="s">
        <v>768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474</v>
      </c>
      <c r="AE32" s="322"/>
      <c r="AF32" s="323"/>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4" t="s">
        <v>774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8"/>
      <c r="AD34" s="108"/>
      <c r="AE34" s="164"/>
      <c r="AF34" s="164"/>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OEPlyfIx7kbqhkqSX5LdkC++yCBkUDmni1yEdEAYrb4S7As6yAU3WU9PVeSZtETmc88lsinHtOteXzGi9zKzLw==" saltValue="QNSUCNY0brX4Q9tmoSh/P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775</v>
      </c>
    </row>
    <row r="2" spans="1:3" x14ac:dyDescent="0.3">
      <c r="A2" s="327">
        <f>'Control Devices'!B11</f>
        <v>0</v>
      </c>
      <c r="B2" s="327" t="str">
        <f t="shared" si="0"/>
        <v/>
      </c>
    </row>
    <row r="3" spans="1:3" x14ac:dyDescent="0.3">
      <c r="A3" s="327">
        <f>'Control Devices'!B12</f>
        <v>0</v>
      </c>
      <c r="B3" s="327" t="str">
        <f t="shared" si="0"/>
        <v/>
      </c>
    </row>
    <row r="4" spans="1:3" x14ac:dyDescent="0.3">
      <c r="A4" s="327">
        <f>'Control Devices'!B13</f>
        <v>0</v>
      </c>
      <c r="B4" s="327" t="str">
        <f t="shared" si="0"/>
        <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c2VlCG9Th97g+zzG65o5/jNJKWSNgmVd+hPFvqmBI+MKLx9HtfwiJ4Uz1wBev5IZ7e7ynTe6A43oJ3fFro5t6Q==" saltValue="Y130mdpR2lYsJ/PXA+a9d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zv5NlJj1q8O4GhCkZz0l19skx5TfAlYXmuLWjV5K4HYBZ5g2SXa2GInHo7y3hSUXbqvxqDXK/f3rKJjhRcyrSw==" saltValue="WsHvVplr4XZ0Ur7dBn1FA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57p5Lzkl7Aysg5IxVD4f+23CeC+qdKWFnsyQzzi7fjpSwS/c779abBmRLlfecKAvL76EDJUHAoFUWCO2wOFPew==" saltValue="JhrCEJ9a6fR2qu86zZewl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85"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972</v>
      </c>
    </row>
    <row r="22" spans="2:3" x14ac:dyDescent="0.3">
      <c r="B22" s="76" t="s">
        <v>309</v>
      </c>
      <c r="C22" s="77">
        <v>12</v>
      </c>
    </row>
    <row r="23" spans="2:3" x14ac:dyDescent="0.3">
      <c r="B23" s="76" t="s">
        <v>310</v>
      </c>
      <c r="C23" s="80" t="s">
        <v>948</v>
      </c>
    </row>
    <row r="24" spans="2:3" x14ac:dyDescent="0.3">
      <c r="B24" s="76" t="s">
        <v>311</v>
      </c>
      <c r="C24" s="80"/>
    </row>
    <row r="25" spans="2:3" x14ac:dyDescent="0.3">
      <c r="B25" s="76" t="s">
        <v>312</v>
      </c>
      <c r="C25" s="77" t="s">
        <v>973</v>
      </c>
    </row>
    <row r="26" spans="2:3" x14ac:dyDescent="0.3">
      <c r="B26" s="76" t="s">
        <v>313</v>
      </c>
      <c r="C26" s="77" t="s">
        <v>974</v>
      </c>
    </row>
    <row r="27" spans="2:3" x14ac:dyDescent="0.3">
      <c r="B27" s="76" t="s">
        <v>314</v>
      </c>
      <c r="C27" s="77" t="s">
        <v>975</v>
      </c>
    </row>
    <row r="28" spans="2:3" x14ac:dyDescent="0.3">
      <c r="B28" s="76" t="s">
        <v>315</v>
      </c>
      <c r="C28" s="77">
        <v>43943</v>
      </c>
    </row>
    <row r="29" spans="2:3" x14ac:dyDescent="0.3">
      <c r="B29" s="76" t="s">
        <v>316</v>
      </c>
      <c r="C29" s="77" t="s">
        <v>976</v>
      </c>
    </row>
    <row r="30" spans="2:3" x14ac:dyDescent="0.3">
      <c r="B30" s="76" t="s">
        <v>317</v>
      </c>
      <c r="C30" s="77">
        <v>40.168695999999997</v>
      </c>
    </row>
    <row r="31" spans="2:3" x14ac:dyDescent="0.3">
      <c r="B31" s="76" t="s">
        <v>318</v>
      </c>
      <c r="C31" s="77">
        <v>-80.764731999999995</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977</v>
      </c>
    </row>
    <row r="38" spans="2:3" x14ac:dyDescent="0.3">
      <c r="B38" s="76" t="s">
        <v>302</v>
      </c>
      <c r="C38" s="77" t="s">
        <v>978</v>
      </c>
    </row>
    <row r="39" spans="2:3" x14ac:dyDescent="0.3">
      <c r="B39" s="76" t="s">
        <v>303</v>
      </c>
      <c r="C39" s="77" t="s">
        <v>979</v>
      </c>
    </row>
    <row r="40" spans="2:3" x14ac:dyDescent="0.3">
      <c r="B40" s="76" t="s">
        <v>304</v>
      </c>
      <c r="C40" s="77"/>
    </row>
    <row r="41" spans="2:3" x14ac:dyDescent="0.3">
      <c r="B41" s="76" t="s">
        <v>305</v>
      </c>
      <c r="C41" s="77" t="s">
        <v>980</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981</v>
      </c>
    </row>
    <row r="49" spans="2:3" ht="28.8" x14ac:dyDescent="0.3">
      <c r="B49" s="85" t="s">
        <v>323</v>
      </c>
      <c r="C49" s="77">
        <v>19</v>
      </c>
    </row>
    <row r="50" spans="2:3" ht="28.8" x14ac:dyDescent="0.3">
      <c r="B50" s="85" t="s">
        <v>324</v>
      </c>
      <c r="C50" s="77">
        <v>35</v>
      </c>
    </row>
    <row r="51" spans="2:3" x14ac:dyDescent="0.3">
      <c r="B51" s="86" t="s">
        <v>325</v>
      </c>
      <c r="C51" s="87">
        <v>12</v>
      </c>
    </row>
    <row r="52" spans="2:3" x14ac:dyDescent="0.3">
      <c r="B52" s="88" t="s">
        <v>326</v>
      </c>
      <c r="C52" s="89" t="s">
        <v>982</v>
      </c>
    </row>
    <row r="53" spans="2:3" x14ac:dyDescent="0.3">
      <c r="B53" s="81"/>
      <c r="C53" s="82"/>
    </row>
    <row r="54" spans="2:3" ht="72" x14ac:dyDescent="0.3">
      <c r="B54" s="90" t="s">
        <v>327</v>
      </c>
      <c r="C54" s="91">
        <v>1329552.4000000001</v>
      </c>
    </row>
    <row r="55" spans="2:3" x14ac:dyDescent="0.3">
      <c r="B55" s="92" t="s">
        <v>328</v>
      </c>
      <c r="C55" s="77" t="s">
        <v>949</v>
      </c>
    </row>
    <row r="56" spans="2:3" ht="72" x14ac:dyDescent="0.3">
      <c r="B56" s="86" t="s">
        <v>329</v>
      </c>
      <c r="C56" s="77">
        <v>0</v>
      </c>
    </row>
    <row r="57" spans="2:3" ht="28.8" x14ac:dyDescent="0.3">
      <c r="B57" s="86" t="s">
        <v>330</v>
      </c>
      <c r="C57" s="93">
        <v>6.1729166676165992</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558957</v>
      </c>
    </row>
  </sheetData>
  <sheetProtection algorithmName="SHA-512" hashValue="k3gbyK5k+lzvJgLvDHy87N+jRBdvYaJZ5zkjDQp7ewHv0a+1uMOWrtvL+mnU3kRz/RMMnP5HB2xrJJ2jC0QYHg==" saltValue="FHJhBXU4PsXQIkmjfmO7gg=="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SCHUBERT</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44216</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0.23680000000000001</v>
      </c>
      <c r="D13" s="126"/>
    </row>
    <row r="14" spans="2:5" x14ac:dyDescent="0.3">
      <c r="B14" s="127" t="s">
        <v>378</v>
      </c>
      <c r="C14" s="126">
        <v>0.4279</v>
      </c>
      <c r="D14" s="126"/>
    </row>
    <row r="15" spans="2:5" x14ac:dyDescent="0.3">
      <c r="B15" s="127" t="s">
        <v>379</v>
      </c>
      <c r="C15" s="126">
        <v>2.4275000000000002</v>
      </c>
      <c r="D15" s="126"/>
      <c r="E15" s="128"/>
    </row>
    <row r="16" spans="2:5" x14ac:dyDescent="0.3">
      <c r="B16" s="127" t="s">
        <v>380</v>
      </c>
      <c r="C16" s="126">
        <v>0.14649999999999999</v>
      </c>
      <c r="D16" s="126"/>
      <c r="E16" s="128"/>
    </row>
    <row r="17" spans="2:5" x14ac:dyDescent="0.3">
      <c r="B17" s="127" t="s">
        <v>381</v>
      </c>
      <c r="C17" s="126">
        <v>6.0000000000000001E-3</v>
      </c>
      <c r="D17" s="126"/>
      <c r="E17" s="128"/>
    </row>
    <row r="18" spans="2:5" x14ac:dyDescent="0.3">
      <c r="B18" s="127" t="s">
        <v>382</v>
      </c>
      <c r="C18" s="126">
        <v>1.0999999999999999E-2</v>
      </c>
      <c r="D18" s="126"/>
      <c r="E18" s="128"/>
    </row>
    <row r="19" spans="2:5" x14ac:dyDescent="0.3">
      <c r="B19" s="127" t="s">
        <v>383</v>
      </c>
      <c r="C19" s="126">
        <v>0</v>
      </c>
      <c r="D19" s="126"/>
      <c r="E19" s="128"/>
    </row>
    <row r="20" spans="2:5" x14ac:dyDescent="0.3">
      <c r="B20" s="127" t="s">
        <v>384</v>
      </c>
      <c r="C20" s="126">
        <v>0</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lU8uT51Ab8vKX9sdxIAW8pFYpOdpnN4p3LS2DokifWHE2X0ZXmHVZ4qoXZJvQRIBjraMoCyPgU/0+aDn8dTaGQ==" saltValue="MwbTVqa6xyWMMpqYE47eF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SCHUBERT</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NbN6Tt9uYoZqOKyMj2FCbuKyv7ZZc454qvKmWJ1H2Utn2ASDKoBxDGhH0yW+MaiYGdHeAojS8EbVzHgF9V4D4Q==" saltValue="qgvPIMLElo3CTPpJV4T0N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SCHUBERT</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M8NfALq9rMvQB4dl2UcYnBwYUJwJN36/RLq6CCmtKnx5hA5E41DXeWpAnoAOOfKBxXms3Yf1nDHx8/ZK3rQl2A==" saltValue="ivjNVawTlzmbFEnbkPuAG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SCHUBERT</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952</v>
      </c>
      <c r="H14" s="202" t="s">
        <v>897</v>
      </c>
      <c r="I14" s="202" t="s">
        <v>954</v>
      </c>
      <c r="J14" s="203">
        <v>3.6722406106795805E-3</v>
      </c>
      <c r="K14" s="203">
        <v>1.5093857125986634</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4.9238109915011288</v>
      </c>
      <c r="CC14" s="204">
        <v>0</v>
      </c>
      <c r="CD14" s="204">
        <v>4.9238109915011288</v>
      </c>
      <c r="CE14" s="204">
        <v>0</v>
      </c>
      <c r="CF14" s="204">
        <v>3.048</v>
      </c>
      <c r="CG14" s="204">
        <v>4.9238109915011288</v>
      </c>
      <c r="CH14" s="202">
        <v>0</v>
      </c>
    </row>
    <row r="15" spans="2:86" s="10" customFormat="1" x14ac:dyDescent="0.3">
      <c r="B15" s="202" t="s">
        <v>967</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4.9238109915011288</v>
      </c>
      <c r="CC15" s="204">
        <v>0</v>
      </c>
      <c r="CD15" s="204">
        <v>4.9238109915011288</v>
      </c>
      <c r="CE15" s="204">
        <v>0</v>
      </c>
      <c r="CF15" s="204">
        <v>3.048</v>
      </c>
      <c r="CG15" s="204">
        <v>4.9238109915011288</v>
      </c>
      <c r="CH15" s="204">
        <v>0</v>
      </c>
    </row>
    <row r="16" spans="2:86" s="10" customFormat="1" x14ac:dyDescent="0.3">
      <c r="B16" s="202" t="s">
        <v>968</v>
      </c>
      <c r="C16" s="202" t="s">
        <v>951</v>
      </c>
      <c r="D16" s="202"/>
      <c r="E16" s="202" t="s">
        <v>819</v>
      </c>
      <c r="F16" s="202"/>
      <c r="G16" s="202" t="s">
        <v>952</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4.9238109915011288</v>
      </c>
      <c r="CC16" s="204">
        <v>0</v>
      </c>
      <c r="CD16" s="204">
        <v>4.9238109915011288</v>
      </c>
      <c r="CE16" s="204">
        <v>0</v>
      </c>
      <c r="CF16" s="204">
        <v>3.048</v>
      </c>
      <c r="CG16" s="204">
        <v>4.9238109915011288</v>
      </c>
      <c r="CH16" s="202">
        <v>0</v>
      </c>
    </row>
    <row r="17" spans="2:86" s="10" customFormat="1" x14ac:dyDescent="0.3">
      <c r="B17" s="202" t="s">
        <v>969</v>
      </c>
      <c r="C17" s="202" t="s">
        <v>951</v>
      </c>
      <c r="D17" s="202"/>
      <c r="E17" s="202" t="s">
        <v>819</v>
      </c>
      <c r="F17" s="202"/>
      <c r="G17" s="202" t="s">
        <v>952</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4.9238109915011288</v>
      </c>
      <c r="CC17" s="204">
        <v>0</v>
      </c>
      <c r="CD17" s="204">
        <v>4.9238109915011288</v>
      </c>
      <c r="CE17" s="204">
        <v>0</v>
      </c>
      <c r="CF17" s="204">
        <v>3.048</v>
      </c>
      <c r="CG17" s="204">
        <v>4.9238109915011288</v>
      </c>
      <c r="CH17" s="202">
        <v>0</v>
      </c>
    </row>
    <row r="18" spans="2:86" s="10" customFormat="1" x14ac:dyDescent="0.3">
      <c r="B18" s="202" t="s">
        <v>966</v>
      </c>
      <c r="C18" s="202" t="s">
        <v>951</v>
      </c>
      <c r="D18" s="202"/>
      <c r="E18" s="202" t="s">
        <v>819</v>
      </c>
      <c r="F18" s="202"/>
      <c r="G18" s="202" t="s">
        <v>953</v>
      </c>
      <c r="H18" s="202" t="s">
        <v>897</v>
      </c>
      <c r="I18" s="202" t="s">
        <v>954</v>
      </c>
      <c r="J18" s="206">
        <v>7.5940876543419765E-5</v>
      </c>
      <c r="K18" s="202">
        <v>2.7201250894532038E-2</v>
      </c>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4.9238109915011288</v>
      </c>
      <c r="CC18" s="204">
        <v>0</v>
      </c>
      <c r="CD18" s="204">
        <v>4.9238109915011288</v>
      </c>
      <c r="CE18" s="204">
        <v>0</v>
      </c>
      <c r="CF18" s="204">
        <v>3.048</v>
      </c>
      <c r="CG18" s="204">
        <v>4.9238109915011288</v>
      </c>
      <c r="CH18" s="202">
        <v>0</v>
      </c>
    </row>
    <row r="19" spans="2:86" s="10" customFormat="1" x14ac:dyDescent="0.3">
      <c r="B19" s="202" t="s">
        <v>967</v>
      </c>
      <c r="C19" s="202" t="s">
        <v>951</v>
      </c>
      <c r="D19" s="202"/>
      <c r="E19" s="202" t="s">
        <v>819</v>
      </c>
      <c r="F19" s="202"/>
      <c r="G19" s="202" t="s">
        <v>953</v>
      </c>
      <c r="H19" s="202" t="s">
        <v>897</v>
      </c>
      <c r="I19" s="202" t="s">
        <v>954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4.9238109915011288</v>
      </c>
      <c r="CC19" s="204">
        <v>0</v>
      </c>
      <c r="CD19" s="204">
        <v>4.9238109915011288</v>
      </c>
      <c r="CE19" s="204">
        <v>0</v>
      </c>
      <c r="CF19" s="204">
        <v>3.048</v>
      </c>
      <c r="CG19" s="204">
        <v>4.9238109915011288</v>
      </c>
      <c r="CH19" s="202">
        <v>0</v>
      </c>
    </row>
    <row r="20" spans="2:86" s="10" customFormat="1" x14ac:dyDescent="0.3">
      <c r="B20" s="202" t="s">
        <v>968</v>
      </c>
      <c r="C20" s="202" t="s">
        <v>951</v>
      </c>
      <c r="D20" s="202"/>
      <c r="E20" s="202" t="s">
        <v>819</v>
      </c>
      <c r="F20" s="202"/>
      <c r="G20" s="202" t="s">
        <v>953</v>
      </c>
      <c r="H20" s="202" t="s">
        <v>897</v>
      </c>
      <c r="I20" s="202" t="s">
        <v>954</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4.9238109915011288</v>
      </c>
      <c r="CC20" s="204">
        <v>0</v>
      </c>
      <c r="CD20" s="204">
        <v>4.9238109915011288</v>
      </c>
      <c r="CE20" s="204">
        <v>0</v>
      </c>
      <c r="CF20" s="204">
        <v>3.048</v>
      </c>
      <c r="CG20" s="204">
        <v>4.9238109915011288</v>
      </c>
      <c r="CH20" s="202">
        <v>0</v>
      </c>
    </row>
    <row r="21" spans="2:86" s="10" customFormat="1" x14ac:dyDescent="0.3">
      <c r="B21" s="202" t="s">
        <v>969</v>
      </c>
      <c r="C21" s="202" t="s">
        <v>951</v>
      </c>
      <c r="D21" s="202"/>
      <c r="E21" s="202" t="s">
        <v>819</v>
      </c>
      <c r="F21" s="202"/>
      <c r="G21" s="202" t="s">
        <v>953</v>
      </c>
      <c r="H21" s="202" t="s">
        <v>897</v>
      </c>
      <c r="I21" s="202" t="s">
        <v>954</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4.9238109915011288</v>
      </c>
      <c r="CC21" s="204">
        <v>0</v>
      </c>
      <c r="CD21" s="204">
        <v>4.9238109915011288</v>
      </c>
      <c r="CE21" s="204">
        <v>0</v>
      </c>
      <c r="CF21" s="204">
        <v>3.048</v>
      </c>
      <c r="CG21" s="204">
        <v>4.9238109915011288</v>
      </c>
      <c r="CH21" s="202">
        <v>0</v>
      </c>
    </row>
    <row r="22" spans="2:86" s="10" customFormat="1" x14ac:dyDescent="0.3">
      <c r="B22" s="202" t="s">
        <v>970</v>
      </c>
      <c r="C22" s="202" t="s">
        <v>951</v>
      </c>
      <c r="D22" s="202"/>
      <c r="E22" s="202" t="s">
        <v>796</v>
      </c>
      <c r="F22" s="202" t="s">
        <v>958</v>
      </c>
      <c r="G22" s="202"/>
      <c r="H22" s="202" t="s">
        <v>949</v>
      </c>
      <c r="I22" s="202"/>
      <c r="J22" s="202">
        <v>0</v>
      </c>
      <c r="K22" s="202">
        <v>0</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201.6</v>
      </c>
      <c r="CA22" s="204">
        <v>0</v>
      </c>
      <c r="CB22" s="204">
        <v>20.002499999999998</v>
      </c>
      <c r="CC22" s="204">
        <v>25222.222222222223</v>
      </c>
      <c r="CD22" s="204">
        <v>20.002499999999998</v>
      </c>
      <c r="CE22" s="204">
        <v>1094</v>
      </c>
      <c r="CF22" s="204" t="s">
        <v>890</v>
      </c>
      <c r="CG22" s="204">
        <v>20.002499999999998</v>
      </c>
      <c r="CH22" s="204">
        <v>25236.25842976919</v>
      </c>
    </row>
    <row r="23" spans="2:86" s="10" customFormat="1" x14ac:dyDescent="0.3">
      <c r="B23" s="202" t="s">
        <v>971</v>
      </c>
      <c r="C23" s="202" t="s">
        <v>951</v>
      </c>
      <c r="D23" s="202"/>
      <c r="E23" s="202" t="s">
        <v>819</v>
      </c>
      <c r="F23" s="202"/>
      <c r="G23" s="202"/>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432.6</v>
      </c>
      <c r="CA23" s="204">
        <v>0</v>
      </c>
      <c r="CB23" s="204">
        <v>20.002499999999998</v>
      </c>
      <c r="CC23" s="204">
        <v>25222.222222222223</v>
      </c>
      <c r="CD23" s="204">
        <v>20.002499999999998</v>
      </c>
      <c r="CE23" s="204">
        <v>1094</v>
      </c>
      <c r="CF23" s="204" t="s">
        <v>890</v>
      </c>
      <c r="CG23" s="204">
        <v>20.002499999999998</v>
      </c>
      <c r="CH23" s="204">
        <v>25236.25842976919</v>
      </c>
    </row>
    <row r="24" spans="2:86" s="10" customFormat="1" x14ac:dyDescent="0.3">
      <c r="B24" s="202"/>
      <c r="C24" s="202"/>
      <c r="D24" s="202"/>
      <c r="E24" s="202"/>
      <c r="F24" s="202"/>
      <c r="G24" s="202"/>
      <c r="H24" s="202"/>
      <c r="I24" s="202"/>
      <c r="J24" s="202"/>
      <c r="K24" s="202"/>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c r="BR24" s="205"/>
      <c r="BS24" s="205"/>
      <c r="BT24" s="205"/>
      <c r="BU24" s="205"/>
      <c r="BV24" s="205"/>
      <c r="BW24" s="205"/>
      <c r="BX24" s="164"/>
      <c r="BY24" s="205"/>
      <c r="BZ24" s="205"/>
      <c r="CA24" s="204"/>
      <c r="CB24" s="204"/>
      <c r="CC24" s="204"/>
      <c r="CD24" s="204"/>
      <c r="CE24" s="204"/>
      <c r="CF24" s="204"/>
      <c r="CG24" s="204"/>
      <c r="CH24" s="204"/>
    </row>
    <row r="25" spans="2:86" s="10" customFormat="1" x14ac:dyDescent="0.3">
      <c r="B25" s="202"/>
      <c r="C25" s="202"/>
      <c r="D25" s="202"/>
      <c r="E25" s="202"/>
      <c r="F25" s="202"/>
      <c r="G25" s="202"/>
      <c r="H25" s="202"/>
      <c r="I25" s="202"/>
      <c r="J25" s="202"/>
      <c r="K25" s="202"/>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c r="BR25" s="205"/>
      <c r="BS25" s="205"/>
      <c r="BT25" s="205"/>
      <c r="BU25" s="205"/>
      <c r="BV25" s="205"/>
      <c r="BW25" s="205"/>
      <c r="BX25" s="164"/>
      <c r="BY25" s="205"/>
      <c r="BZ25" s="205"/>
      <c r="CA25" s="204"/>
      <c r="CB25" s="204"/>
      <c r="CC25" s="204"/>
      <c r="CD25" s="204"/>
      <c r="CE25" s="204"/>
      <c r="CF25" s="204"/>
      <c r="CG25" s="204"/>
      <c r="CH25" s="204"/>
    </row>
    <row r="26" spans="2:86" s="10" customFormat="1" x14ac:dyDescent="0.3">
      <c r="B26" s="202"/>
      <c r="C26" s="202"/>
      <c r="D26" s="202"/>
      <c r="E26" s="202"/>
      <c r="F26" s="202"/>
      <c r="G26" s="202"/>
      <c r="H26" s="202"/>
      <c r="I26" s="202"/>
      <c r="J26" s="202"/>
      <c r="K26" s="202"/>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c r="BR26" s="205"/>
      <c r="BS26" s="205"/>
      <c r="BT26" s="205"/>
      <c r="BU26" s="205"/>
      <c r="BV26" s="205"/>
      <c r="BW26" s="205"/>
      <c r="BX26" s="164"/>
      <c r="BY26" s="205"/>
      <c r="BZ26" s="205"/>
      <c r="CA26" s="204"/>
      <c r="CB26" s="204"/>
      <c r="CC26" s="204"/>
      <c r="CD26" s="204"/>
      <c r="CE26" s="204"/>
      <c r="CF26" s="204"/>
      <c r="CG26" s="204"/>
      <c r="CH26" s="202"/>
    </row>
    <row r="27" spans="2:86" s="10" customFormat="1" x14ac:dyDescent="0.3">
      <c r="B27" s="202"/>
      <c r="C27" s="202"/>
      <c r="D27" s="202"/>
      <c r="E27" s="202"/>
      <c r="F27" s="202"/>
      <c r="G27" s="202"/>
      <c r="H27" s="202"/>
      <c r="I27" s="202"/>
      <c r="J27" s="202"/>
      <c r="K27" s="202"/>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c r="BR27" s="205"/>
      <c r="BS27" s="205"/>
      <c r="BT27" s="205"/>
      <c r="BU27" s="205"/>
      <c r="BV27" s="205"/>
      <c r="BW27" s="205"/>
      <c r="BX27" s="164"/>
      <c r="BY27" s="205"/>
      <c r="BZ27" s="205"/>
      <c r="CA27" s="204"/>
      <c r="CB27" s="204"/>
      <c r="CC27" s="204"/>
      <c r="CD27" s="204"/>
      <c r="CE27" s="204"/>
      <c r="CF27" s="204"/>
      <c r="CG27" s="204"/>
      <c r="CH27" s="202"/>
    </row>
    <row r="28" spans="2:86" s="10" customFormat="1" x14ac:dyDescent="0.3">
      <c r="B28" s="202"/>
      <c r="C28" s="202"/>
      <c r="D28" s="202"/>
      <c r="E28" s="202"/>
      <c r="F28" s="202"/>
      <c r="G28" s="202"/>
      <c r="H28" s="202"/>
      <c r="I28" s="202"/>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c r="BR28" s="205"/>
      <c r="BS28" s="205"/>
      <c r="BT28" s="205"/>
      <c r="BU28" s="205"/>
      <c r="BV28" s="205"/>
      <c r="BW28" s="205"/>
      <c r="BX28" s="164"/>
      <c r="BY28" s="205"/>
      <c r="BZ28" s="205"/>
      <c r="CA28" s="204"/>
      <c r="CB28" s="204"/>
      <c r="CC28" s="204"/>
      <c r="CD28" s="204"/>
      <c r="CE28" s="204"/>
      <c r="CF28" s="204"/>
      <c r="CG28" s="204"/>
      <c r="CH28" s="202"/>
    </row>
    <row r="29" spans="2:86" s="10" customFormat="1" x14ac:dyDescent="0.3">
      <c r="B29" s="202"/>
      <c r="C29" s="202"/>
      <c r="D29" s="202"/>
      <c r="E29" s="202"/>
      <c r="F29" s="202"/>
      <c r="G29" s="202"/>
      <c r="H29" s="202"/>
      <c r="I29" s="202"/>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c r="BR29" s="205"/>
      <c r="BS29" s="205"/>
      <c r="BT29" s="205"/>
      <c r="BU29" s="205"/>
      <c r="BV29" s="205"/>
      <c r="BW29" s="205"/>
      <c r="BX29" s="164"/>
      <c r="BY29" s="205"/>
      <c r="BZ29" s="205"/>
      <c r="CA29" s="204"/>
      <c r="CB29" s="204"/>
      <c r="CC29" s="204"/>
      <c r="CD29" s="204"/>
      <c r="CE29" s="204"/>
      <c r="CF29" s="204"/>
      <c r="CG29" s="204"/>
      <c r="CH29" s="202"/>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7"/>
      <c r="D57" s="207"/>
      <c r="E57" s="58"/>
      <c r="F57" s="58"/>
    </row>
  </sheetData>
  <sheetProtection algorithmName="SHA-512" hashValue="g/Kw3iGqxfxFRqNBlQEFHAl62H3vRzh389e/aJkFPMjld3R80t5hLx9+k5c07XsS7ROyBFTfg5oBQ42wpga3bQ==" saltValue="abAA9QTTTPbiB9zZDFs41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AN14:AN55 BV14:BV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SCHUBERT</v>
      </c>
    </row>
    <row r="7" spans="2:101" x14ac:dyDescent="0.3">
      <c r="C7" s="10"/>
    </row>
    <row r="8" spans="2:101" ht="15.6" x14ac:dyDescent="0.3">
      <c r="B8" s="49" t="s">
        <v>468</v>
      </c>
      <c r="C8" s="10"/>
    </row>
    <row r="9" spans="2:101" x14ac:dyDescent="0.3">
      <c r="B9" s="208" t="s">
        <v>539</v>
      </c>
      <c r="C9" s="209">
        <v>0</v>
      </c>
    </row>
    <row r="10" spans="2:101" x14ac:dyDescent="0.3">
      <c r="B10" s="210"/>
      <c r="C10" s="211"/>
    </row>
    <row r="11" spans="2:101" ht="15.6" x14ac:dyDescent="0.3">
      <c r="B11" s="49" t="s">
        <v>540</v>
      </c>
      <c r="D11" s="212" t="s">
        <v>472</v>
      </c>
      <c r="E11" s="212"/>
      <c r="F11" s="212"/>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8"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9" t="s">
        <v>551</v>
      </c>
      <c r="BQ13" s="196" t="s">
        <v>552</v>
      </c>
      <c r="BR13" s="196" t="s">
        <v>553</v>
      </c>
      <c r="BS13" s="199" t="s">
        <v>554</v>
      </c>
      <c r="BT13" s="199" t="s">
        <v>528</v>
      </c>
      <c r="BU13" s="220" t="s">
        <v>555</v>
      </c>
      <c r="BV13" s="218" t="s">
        <v>556</v>
      </c>
      <c r="BW13" s="221" t="s">
        <v>557</v>
      </c>
      <c r="BX13" s="196" t="s">
        <v>558</v>
      </c>
      <c r="BY13" s="196" t="s">
        <v>543</v>
      </c>
      <c r="BZ13" s="196" t="s">
        <v>559</v>
      </c>
      <c r="CA13" s="196" t="s">
        <v>560</v>
      </c>
      <c r="CB13" s="196" t="s">
        <v>543</v>
      </c>
      <c r="CC13" s="196" t="s">
        <v>561</v>
      </c>
      <c r="CD13" s="196" t="s">
        <v>562</v>
      </c>
      <c r="CE13" s="196" t="s">
        <v>543</v>
      </c>
      <c r="CF13" s="222" t="s">
        <v>563</v>
      </c>
      <c r="CG13" s="196" t="s">
        <v>564</v>
      </c>
      <c r="CH13" s="196" t="s">
        <v>565</v>
      </c>
      <c r="CI13" s="196" t="s">
        <v>566</v>
      </c>
      <c r="CJ13" s="196" t="s">
        <v>567</v>
      </c>
      <c r="CK13" s="196" t="s">
        <v>568</v>
      </c>
      <c r="CL13" s="196" t="s">
        <v>569</v>
      </c>
      <c r="CM13" s="196" t="s">
        <v>570</v>
      </c>
      <c r="CN13" s="222" t="s">
        <v>571</v>
      </c>
      <c r="CO13" s="196" t="s">
        <v>572</v>
      </c>
      <c r="CP13" s="222" t="s">
        <v>573</v>
      </c>
      <c r="CQ13" s="222" t="s">
        <v>574</v>
      </c>
      <c r="CR13" s="222" t="s">
        <v>575</v>
      </c>
      <c r="CS13" s="222" t="s">
        <v>576</v>
      </c>
      <c r="CT13" s="222" t="s">
        <v>577</v>
      </c>
      <c r="CU13" s="222" t="s">
        <v>578</v>
      </c>
      <c r="CV13" s="222" t="s">
        <v>579</v>
      </c>
      <c r="CW13" s="222" t="s">
        <v>580</v>
      </c>
    </row>
    <row r="14" spans="2:101"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4"/>
      <c r="CO14" s="224"/>
      <c r="CP14" s="224"/>
      <c r="CQ14" s="224"/>
      <c r="CR14" s="224"/>
      <c r="CS14" s="224"/>
      <c r="CT14" s="224"/>
      <c r="CU14" s="224"/>
      <c r="CV14" s="224"/>
      <c r="CW14" s="224"/>
    </row>
    <row r="15" spans="2:101" s="10" customFormat="1" x14ac:dyDescent="0.3">
      <c r="B15" s="223"/>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4" t="s">
        <v>80</v>
      </c>
      <c r="CO29" s="224" t="s">
        <v>80</v>
      </c>
      <c r="CP29" s="224" t="s">
        <v>80</v>
      </c>
      <c r="CQ29" s="224" t="s">
        <v>80</v>
      </c>
      <c r="CR29" s="224" t="s">
        <v>80</v>
      </c>
      <c r="CS29" s="224" t="s">
        <v>80</v>
      </c>
      <c r="CT29" s="224" t="s">
        <v>80</v>
      </c>
      <c r="CU29" s="224" t="s">
        <v>80</v>
      </c>
      <c r="CV29" s="224" t="s">
        <v>80</v>
      </c>
      <c r="CW29" s="224" t="s">
        <v>80</v>
      </c>
    </row>
    <row r="30" spans="2:101" s="10" customFormat="1" x14ac:dyDescent="0.3">
      <c r="B30" s="223"/>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4" t="s">
        <v>80</v>
      </c>
      <c r="CO30" s="224" t="s">
        <v>80</v>
      </c>
      <c r="CP30" s="224" t="s">
        <v>80</v>
      </c>
      <c r="CQ30" s="224" t="s">
        <v>80</v>
      </c>
      <c r="CR30" s="224" t="s">
        <v>80</v>
      </c>
      <c r="CS30" s="224" t="s">
        <v>80</v>
      </c>
      <c r="CT30" s="224" t="s">
        <v>80</v>
      </c>
      <c r="CU30" s="224" t="s">
        <v>80</v>
      </c>
      <c r="CV30" s="224" t="s">
        <v>80</v>
      </c>
      <c r="CW30" s="224" t="s">
        <v>80</v>
      </c>
    </row>
    <row r="31" spans="2:101" s="10" customFormat="1" x14ac:dyDescent="0.3">
      <c r="B31" s="223"/>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4" t="s">
        <v>80</v>
      </c>
      <c r="CO31" s="224" t="s">
        <v>80</v>
      </c>
      <c r="CP31" s="224" t="s">
        <v>80</v>
      </c>
      <c r="CQ31" s="224" t="s">
        <v>80</v>
      </c>
      <c r="CR31" s="224" t="s">
        <v>80</v>
      </c>
      <c r="CS31" s="224" t="s">
        <v>80</v>
      </c>
      <c r="CT31" s="224" t="s">
        <v>80</v>
      </c>
      <c r="CU31" s="224" t="s">
        <v>80</v>
      </c>
      <c r="CV31" s="224" t="s">
        <v>80</v>
      </c>
      <c r="CW31" s="224" t="s">
        <v>80</v>
      </c>
    </row>
  </sheetData>
  <sheetProtection algorithmName="SHA-512" hashValue="JQYbZU5bzlFLUutGXII/6frbZfgNVn1dJnmthZLFZpQLmK0e4txCCf0ZhvlgC26BKK7Zd4/9l454fTT/RXZwHA==" saltValue="wsjZq45sWmLn864NkJTKL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D954B0D8-02B3-4375-A380-7857CF03E98C}"/>
</file>

<file path=customXml/itemProps4.xml><?xml version="1.0" encoding="utf-8"?>
<ds:datastoreItem xmlns:ds="http://schemas.openxmlformats.org/officeDocument/2006/customXml" ds:itemID="{3789F900-BC73-47AE-BA3B-48AE641996B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