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70B75576-B21E-40A3-A96F-F06195148790}" xr6:coauthVersionLast="47" xr6:coauthVersionMax="47" xr10:uidLastSave="{00000000-0000-0000-0000-000000000000}"/>
  <bookViews>
    <workbookView xWindow="-120" yWindow="-16320" windowWidth="29040" windowHeight="15840" tabRatio="752" firstSheet="2"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4" i="11"/>
  <c r="C4" i="16"/>
  <c r="C5" i="17"/>
  <c r="C5" i="14"/>
  <c r="C5" i="12"/>
  <c r="C5" i="10"/>
  <c r="C4" i="9"/>
  <c r="C5" i="8"/>
  <c r="C5" i="7"/>
  <c r="C4" i="6"/>
  <c r="C5" i="5"/>
  <c r="C4" i="4"/>
  <c r="C8" i="16"/>
  <c r="C6" i="17" l="1"/>
  <c r="C6" i="14"/>
  <c r="C6" i="8"/>
  <c r="C5" i="4"/>
  <c r="C6" i="7"/>
  <c r="C5" i="16"/>
  <c r="C6" i="10"/>
  <c r="C5" i="6"/>
  <c r="C5" i="9"/>
  <c r="C6" i="5"/>
  <c r="C6" i="12"/>
  <c r="C5" i="11"/>
</calcChain>
</file>

<file path=xl/sharedStrings.xml><?xml version="1.0" encoding="utf-8"?>
<sst xmlns="http://schemas.openxmlformats.org/spreadsheetml/2006/main" count="4518" uniqueCount="990">
  <si>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</si>
  <si>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</si>
  <si>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</si>
  <si>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</si>
  <si>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</si>
  <si>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</si>
  <si>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</si>
  <si>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</si>
  <si>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</si>
  <si>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</si>
  <si>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</si>
  <si>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</si>
  <si>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</si>
  <si>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</si>
  <si>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</si>
  <si>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</si>
  <si>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</si>
  <si>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</si>
  <si>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</si>
  <si>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</si>
  <si>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</si>
  <si>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</si>
  <si>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</si>
  <si>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</si>
  <si>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</si>
  <si>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</si>
  <si>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</si>
  <si>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</si>
  <si>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</si>
  <si>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</si>
  <si>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</si>
  <si>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</si>
  <si>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</si>
  <si>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</si>
  <si>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</si>
  <si>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</si>
  <si>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</si>
  <si>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</si>
  <si>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</si>
  <si>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</si>
  <si>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</si>
  <si>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</si>
  <si>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</si>
  <si>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</si>
  <si>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</si>
  <si>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</si>
  <si>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</si>
  <si>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</si>
  <si>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</si>
  <si>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</si>
  <si>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</si>
  <si>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</si>
  <si>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</si>
  <si>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</si>
  <si>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</si>
  <si>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</si>
  <si>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</si>
  <si>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</si>
  <si>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</si>
  <si>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</si>
  <si>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</si>
  <si>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</si>
  <si>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</si>
  <si>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</si>
  <si>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</si>
  <si>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</si>
  <si>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</si>
  <si>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</si>
  <si>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</si>
  <si>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</si>
  <si>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</si>
  <si>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</si>
  <si>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</si>
  <si>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</si>
  <si>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</si>
  <si>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</si>
  <si>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</si>
  <si>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</si>
  <si>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</si>
  <si>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</si>
  <si>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</si>
  <si>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</si>
  <si>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</si>
  <si>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</si>
  <si>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</si>
  <si>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</si>
  <si>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</si>
  <si>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</si>
  <si>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</si>
  <si>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</si>
  <si>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</si>
  <si>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</si>
  <si>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</si>
  <si>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</si>
  <si>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</si>
  <si>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</si>
  <si>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</si>
  <si>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</si>
  <si>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</si>
  <si>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</si>
  <si>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</si>
  <si>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</si>
  <si>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</si>
  <si>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</si>
  <si>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</si>
  <si>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</si>
  <si>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</si>
  <si>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</si>
  <si>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</si>
  <si>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</si>
  <si>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</si>
  <si>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</si>
  <si>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</si>
  <si>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</si>
  <si>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</si>
  <si>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</si>
  <si>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</si>
  <si>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</si>
  <si>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</si>
  <si>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</si>
  <si>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</si>
  <si>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</si>
  <si>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</si>
  <si>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</si>
  <si>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</si>
  <si>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</si>
  <si>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</si>
  <si>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</si>
  <si>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</si>
  <si>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</si>
  <si>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</si>
  <si>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</si>
  <si>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</si>
  <si>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</si>
  <si>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</si>
  <si>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</si>
  <si>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</si>
  <si>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</si>
  <si>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</si>
  <si>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</si>
  <si>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</si>
  <si>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</si>
  <si>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</si>
  <si>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</si>
  <si>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</si>
  <si>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</si>
  <si>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</si>
  <si>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</si>
  <si>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</si>
  <si>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</si>
  <si>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</si>
  <si>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</si>
  <si>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</si>
  <si>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</si>
  <si>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</si>
  <si>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</si>
  <si>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</si>
  <si>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</si>
  <si>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</si>
  <si>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</si>
  <si>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</si>
  <si>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</si>
  <si>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</si>
  <si>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</si>
  <si>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</si>
  <si>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</si>
  <si>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</si>
  <si>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</si>
  <si>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</si>
  <si>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</si>
  <si>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</si>
  <si>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</si>
  <si>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</si>
  <si>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</si>
  <si>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</si>
  <si>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</si>
  <si>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</si>
  <si>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</si>
  <si>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</si>
  <si>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</si>
  <si>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</si>
  <si>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</si>
  <si>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</si>
  <si>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</si>
  <si>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</si>
  <si>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</si>
  <si>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</si>
  <si>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</si>
  <si>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</si>
  <si>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</si>
  <si>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</si>
  <si>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</si>
  <si>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</si>
  <si>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</si>
  <si>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</si>
  <si>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</si>
  <si>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</si>
  <si>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</si>
  <si>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</si>
  <si>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</si>
  <si>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</si>
  <si>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</si>
  <si>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</si>
  <si>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</si>
  <si>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</si>
  <si>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</si>
  <si>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</si>
  <si>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</si>
  <si>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</si>
  <si>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</si>
  <si>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</si>
  <si>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</si>
  <si>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</si>
  <si>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</si>
  <si>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</si>
  <si>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</si>
  <si>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</si>
  <si>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</si>
  <si>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</si>
  <si>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</si>
  <si>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</si>
  <si>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</si>
  <si>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</si>
  <si>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</si>
  <si>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</si>
  <si>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</si>
  <si>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</si>
  <si>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</si>
  <si>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</si>
  <si>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</si>
  <si>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</si>
  <si>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</si>
  <si>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</si>
  <si>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</si>
  <si>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</si>
  <si>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</si>
  <si>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</si>
  <si>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</si>
  <si>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</si>
  <si>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</si>
  <si>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</si>
  <si>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</si>
  <si>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</si>
  <si>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</si>
  <si>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</si>
  <si>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</si>
  <si>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</si>
  <si>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</si>
  <si>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</si>
  <si>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</si>
  <si>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</si>
  <si>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</si>
  <si>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</si>
  <si>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</si>
  <si>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</si>
  <si>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</si>
  <si>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</si>
  <si>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</si>
  <si>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</si>
  <si>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</si>
  <si>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</si>
  <si>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</si>
  <si>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</si>
  <si>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</si>
  <si>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</si>
  <si>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</si>
  <si>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</si>
  <si>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</si>
  <si>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</si>
  <si>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</si>
  <si>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</si>
  <si>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</si>
  <si>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</si>
  <si>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</si>
  <si>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</si>
  <si>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</si>
  <si>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</si>
  <si>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</si>
  <si>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</si>
  <si>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</si>
  <si>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</si>
  <si>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</si>
  <si>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</si>
  <si>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</si>
  <si>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</si>
  <si>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</si>
  <si>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</si>
  <si>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</si>
  <si>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</si>
  <si>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</si>
  <si>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</si>
  <si>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</si>
  <si>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</si>
  <si>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</si>
  <si>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</si>
  <si>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</si>
  <si>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</si>
  <si>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</si>
  <si>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</si>
  <si>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</si>
  <si>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</si>
  <si>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</si>
  <si>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</si>
  <si>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</si>
  <si>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</si>
  <si>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</si>
  <si>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</si>
  <si>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</si>
  <si>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</si>
  <si>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</si>
  <si>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</si>
  <si>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</si>
  <si>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</si>
  <si>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</si>
  <si>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</si>
  <si>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</si>
  <si>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</si>
  <si>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</si>
  <si>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</si>
  <si>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</si>
  <si>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</si>
  <si>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</si>
  <si>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</si>
  <si>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</si>
  <si>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</si>
  <si>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</si>
  <si>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</si>
  <si>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</si>
  <si>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</si>
  <si>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</si>
  <si>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</si>
  <si>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</si>
  <si>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</si>
  <si>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</si>
  <si>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</si>
  <si>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</si>
  <si>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</si>
  <si>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</si>
  <si>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</si>
  <si>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</si>
  <si>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</si>
  <si>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</si>
  <si>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</si>
  <si>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</si>
  <si>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</si>
  <si>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</si>
  <si>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</si>
  <si>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</si>
  <si>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</si>
  <si>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</si>
  <si>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</si>
  <si>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</si>
  <si>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</si>
  <si>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</si>
  <si>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</si>
  <si>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</si>
  <si>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</si>
  <si>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</si>
  <si>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</si>
  <si>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</si>
  <si>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</si>
  <si>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</si>
  <si>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</si>
  <si>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</si>
  <si>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</si>
  <si>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</si>
  <si>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</si>
  <si>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</si>
  <si>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</si>
  <si>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</si>
  <si>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</si>
  <si>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</si>
  <si>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</si>
  <si>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</si>
  <si>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</si>
  <si>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</si>
  <si>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</si>
  <si>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</si>
  <si>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</si>
  <si>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</si>
  <si>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</si>
  <si>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</si>
  <si>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</si>
  <si>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</si>
  <si>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</si>
  <si>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</si>
  <si>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</si>
  <si>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</si>
  <si>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</si>
  <si>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</si>
  <si>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</si>
  <si>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</si>
  <si>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</si>
  <si>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</si>
  <si>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</si>
  <si>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</si>
  <si>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</si>
  <si>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</si>
  <si>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</si>
  <si>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</si>
  <si>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</si>
  <si>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</si>
  <si>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</si>
  <si>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</si>
  <si>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</si>
  <si>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</si>
  <si>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</si>
  <si>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</si>
  <si>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</si>
  <si>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</si>
  <si>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</si>
  <si>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</si>
  <si>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</si>
  <si>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</si>
  <si>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</si>
  <si>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</si>
  <si>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</si>
  <si>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</si>
  <si>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</si>
  <si>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</si>
  <si>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</si>
  <si>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</si>
  <si>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</si>
  <si>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</si>
  <si>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</si>
  <si>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</si>
  <si>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</si>
  <si>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</si>
  <si>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</si>
  <si>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</si>
  <si>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</si>
  <si>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</si>
  <si>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</si>
  <si>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</si>
  <si>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</si>
  <si>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</si>
  <si>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</si>
  <si>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</si>
  <si>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</si>
  <si>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</si>
  <si>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</si>
  <si>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</si>
  <si>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</si>
  <si>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</si>
  <si>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</si>
  <si>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</si>
  <si>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</si>
  <si>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</si>
  <si>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</si>
  <si>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</si>
  <si>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</si>
  <si>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</si>
  <si>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</si>
  <si>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</si>
  <si>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</si>
  <si>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</si>
  <si>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</si>
  <si>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</si>
  <si>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</si>
  <si>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</si>
  <si>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</si>
  <si>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</si>
  <si>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</si>
  <si>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</si>
  <si>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</si>
  <si>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</si>
  <si>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</si>
  <si>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</si>
  <si>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</si>
  <si>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</si>
  <si>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</si>
  <si>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</si>
  <si>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</si>
  <si>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</si>
  <si>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</si>
  <si>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</si>
  <si>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</si>
  <si>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</si>
  <si>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</si>
  <si>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</si>
  <si>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</si>
  <si>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</si>
  <si>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</si>
  <si>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</si>
  <si>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</si>
  <si>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</si>
  <si>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</si>
  <si>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</si>
  <si>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</si>
  <si>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</si>
  <si>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</si>
  <si>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</si>
  <si>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</si>
  <si>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</si>
  <si>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</si>
  <si>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</si>
  <si>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</si>
  <si>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</si>
  <si>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</si>
  <si>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</si>
  <si>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</si>
  <si>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</si>
  <si>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</si>
  <si>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</si>
  <si>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</si>
  <si>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</si>
  <si>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</si>
  <si>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</si>
  <si>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</si>
  <si>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</si>
  <si>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</si>
  <si>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</si>
  <si>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</si>
  <si>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</si>
  <si>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</si>
  <si>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</si>
  <si>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</si>
  <si>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</si>
  <si>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</si>
  <si>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</si>
  <si>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</si>
  <si>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</si>
  <si>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</si>
  <si>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</si>
  <si>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</si>
  <si>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</si>
  <si>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</si>
  <si>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</si>
  <si>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</si>
  <si>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</si>
  <si>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</si>
  <si>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</si>
  <si>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</si>
  <si>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</si>
  <si>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</si>
  <si>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</si>
  <si>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</si>
  <si>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</si>
  <si>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</si>
  <si>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</si>
  <si>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</si>
  <si>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</si>
  <si>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</si>
  <si>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</si>
  <si>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</si>
  <si>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</si>
  <si>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</si>
  <si>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</si>
  <si>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</si>
  <si>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</si>
  <si>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</si>
  <si>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</si>
  <si>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</si>
  <si>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</si>
  <si>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</si>
  <si>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</si>
  <si>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</si>
  <si>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</si>
  <si>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</si>
  <si>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</si>
  <si>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</si>
  <si>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</si>
  <si>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</si>
  <si>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</si>
  <si>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</si>
  <si>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</si>
  <si>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</si>
  <si>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</si>
  <si>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</si>
  <si>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</si>
  <si>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</si>
  <si>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</si>
  <si>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</si>
  <si>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</si>
  <si>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</si>
  <si>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</si>
  <si>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</si>
  <si>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</si>
  <si>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</si>
  <si>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</si>
  <si>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</si>
  <si>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</si>
  <si>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</si>
  <si>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</si>
  <si>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</si>
  <si>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</si>
  <si>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</si>
  <si>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</si>
  <si>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</si>
  <si>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</si>
  <si>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</si>
  <si>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</si>
  <si>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</si>
  <si>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</si>
  <si>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</si>
  <si>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</si>
  <si>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</si>
  <si>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</si>
  <si>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</si>
  <si>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</si>
  <si>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</si>
  <si>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</si>
  <si>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</si>
  <si>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</si>
  <si>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</si>
  <si>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</si>
  <si>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</si>
  <si>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</si>
  <si>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</si>
  <si>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</si>
  <si>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</si>
  <si>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</si>
  <si>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</si>
  <si>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</si>
  <si>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</si>
  <si>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</si>
  <si>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</si>
  <si>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</si>
  <si>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</si>
  <si>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</si>
  <si>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</si>
  <si>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</si>
  <si>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</si>
  <si>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</si>
  <si>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</si>
  <si>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</si>
  <si>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</si>
  <si>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</si>
  <si>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</si>
  <si>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</si>
  <si>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</si>
  <si>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</si>
  <si>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</si>
  <si>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</si>
  <si>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</si>
  <si>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</si>
  <si>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</si>
  <si>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</si>
  <si>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</si>
  <si>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</si>
  <si>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</si>
  <si>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</si>
  <si>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</si>
  <si>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</si>
  <si>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</si>
  <si>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</si>
  <si>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</si>
  <si>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</si>
  <si>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</si>
  <si>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</si>
  <si>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</si>
  <si>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</si>
  <si>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</si>
  <si>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</si>
  <si>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</si>
  <si>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</si>
  <si>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</si>
  <si>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</si>
  <si>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</si>
  <si>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</si>
  <si>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</si>
  <si>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</si>
  <si>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</si>
  <si>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</si>
  <si>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</si>
  <si>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</si>
  <si>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</si>
  <si>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</si>
  <si>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</si>
  <si>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</si>
  <si>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</si>
  <si>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</si>
  <si>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</si>
  <si>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</si>
  <si>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</si>
  <si>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</si>
  <si>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</si>
  <si>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</si>
  <si>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</si>
  <si>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</si>
  <si>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</si>
  <si>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</si>
  <si>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</si>
  <si>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</si>
  <si>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</si>
  <si>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</si>
  <si>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</si>
  <si>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</si>
  <si>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</si>
  <si>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</si>
  <si>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</si>
  <si>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</si>
  <si>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</si>
  <si>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</si>
  <si>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</si>
  <si>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</si>
  <si>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</si>
  <si>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</si>
  <si>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</si>
  <si>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</si>
  <si>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</si>
  <si>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</si>
  <si>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</si>
  <si>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</si>
  <si>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</si>
  <si>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</si>
  <si>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</si>
  <si>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</si>
  <si>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</si>
  <si>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</si>
  <si>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</si>
  <si>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</si>
  <si>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</si>
  <si>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</si>
  <si>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</si>
  <si>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</si>
  <si>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</si>
  <si>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</si>
  <si>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</si>
  <si>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</si>
  <si>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</si>
  <si>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</si>
  <si>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</si>
  <si>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</si>
  <si>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</si>
  <si>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</si>
  <si>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</si>
  <si>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</si>
  <si>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</si>
  <si>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</si>
  <si>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</si>
  <si>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</si>
  <si>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</si>
  <si>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</si>
  <si>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</si>
  <si>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</si>
  <si>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</si>
  <si>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</si>
  <si>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</si>
  <si>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</si>
  <si>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</si>
  <si>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</si>
  <si>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</si>
  <si>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</si>
  <si>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</si>
  <si>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</si>
  <si>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</si>
  <si>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</si>
  <si>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</si>
  <si>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</si>
  <si>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</si>
  <si>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</si>
  <si>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</si>
  <si>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</si>
  <si>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</si>
  <si>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</si>
  <si>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</si>
  <si>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</si>
  <si>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</si>
  <si>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</si>
  <si>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</si>
  <si>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</si>
  <si>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</si>
  <si>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</si>
  <si>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</si>
  <si>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</si>
  <si>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</si>
  <si>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</si>
  <si>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</si>
  <si>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</si>
  <si>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</si>
  <si>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</si>
  <si>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</si>
  <si>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</si>
  <si>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</si>
  <si>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</si>
  <si>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</si>
  <si>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</si>
  <si>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</si>
  <si>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</si>
  <si>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</si>
  <si>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</si>
  <si>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</si>
  <si>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</si>
  <si>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</si>
  <si>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</si>
  <si>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</si>
  <si>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</si>
  <si>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</si>
  <si>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</si>
  <si>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</si>
  <si>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</si>
  <si>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</si>
  <si>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</si>
  <si>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</si>
  <si>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</si>
  <si>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</si>
  <si>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</si>
  <si>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</si>
  <si>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</si>
  <si>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</si>
  <si>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</si>
  <si>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</si>
  <si>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</si>
  <si>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</si>
  <si>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</si>
  <si>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</si>
  <si>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</si>
  <si>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</si>
  <si>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</si>
  <si>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</si>
  <si>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</si>
  <si>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</si>
  <si>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</si>
  <si>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</si>
  <si>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</si>
  <si>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</si>
  <si>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</si>
  <si>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</si>
  <si>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</si>
  <si>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</si>
  <si>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</si>
  <si>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</si>
  <si>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</si>
  <si>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</si>
  <si>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</si>
  <si>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</si>
  <si>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</si>
  <si>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</si>
  <si>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</si>
  <si>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</si>
  <si>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</si>
  <si>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</si>
  <si>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</si>
  <si>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</si>
  <si>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</si>
  <si>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</si>
  <si>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</si>
  <si>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</si>
  <si>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</si>
  <si>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</si>
  <si>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</si>
  <si>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</si>
  <si>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</si>
  <si>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</si>
  <si>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</si>
  <si>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</si>
  <si>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</si>
  <si>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</si>
  <si>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</si>
  <si>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</si>
  <si>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</si>
  <si>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</si>
  <si>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</si>
  <si>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</si>
  <si>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</si>
  <si>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</si>
  <si>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</si>
  <si>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</si>
  <si>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</si>
  <si>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</si>
  <si>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</si>
  <si>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</si>
  <si>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</si>
  <si>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</si>
  <si>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</si>
  <si>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</si>
  <si>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</si>
  <si>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</si>
  <si>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</si>
  <si>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</si>
  <si>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</si>
  <si>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</si>
  <si>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</si>
  <si>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</si>
  <si>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</si>
  <si>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</si>
  <si>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</si>
  <si>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</si>
  <si>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</si>
  <si>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</si>
  <si>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</si>
  <si>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</si>
  <si>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</si>
  <si>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</si>
  <si>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</si>
  <si>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</si>
  <si>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</si>
  <si>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</si>
  <si>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</si>
  <si>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</si>
  <si>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</si>
  <si>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</si>
  <si>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</si>
  <si>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</si>
  <si>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</si>
  <si>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</si>
  <si>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</si>
  <si>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</si>
  <si>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</si>
  <si>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</si>
  <si>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</si>
  <si>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</si>
  <si>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</si>
  <si>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</si>
  <si>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</si>
  <si>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</si>
  <si>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</si>
  <si>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</si>
  <si>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</si>
  <si>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</si>
  <si>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</si>
  <si>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</si>
  <si>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</si>
  <si>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</si>
  <si>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</si>
  <si>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</si>
  <si>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</si>
  <si>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</si>
  <si>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</si>
  <si>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</si>
  <si>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</si>
  <si>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</si>
  <si>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</si>
  <si>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</si>
  <si>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</si>
  <si>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</si>
  <si>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</si>
  <si>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</si>
  <si>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</si>
  <si>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</si>
  <si>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</si>
  <si>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</si>
  <si>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</si>
  <si>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</si>
  <si>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</si>
  <si>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</si>
  <si>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</si>
  <si>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</si>
  <si>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</si>
  <si>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Gulfport Energy</t>
  </si>
  <si>
    <t>713 Market Drive</t>
  </si>
  <si>
    <t>Oklahoma City</t>
  </si>
  <si>
    <t>OK</t>
  </si>
  <si>
    <t>Stephanie Timmermeyer</t>
  </si>
  <si>
    <t>VP of EHSR &amp; Supply Chain</t>
  </si>
  <si>
    <t>405-252-4844</t>
  </si>
  <si>
    <t>stimmermeyer@gulfportenergy.com</t>
  </si>
  <si>
    <t>Well Pad</t>
  </si>
  <si>
    <t>No</t>
  </si>
  <si>
    <t>Area</t>
  </si>
  <si>
    <t>Produced Water</t>
  </si>
  <si>
    <t>Flash</t>
  </si>
  <si>
    <t>Working and Breathing</t>
  </si>
  <si>
    <t>Tanks</t>
  </si>
  <si>
    <t>Calculated/Modeled</t>
  </si>
  <si>
    <t>ProMax</t>
  </si>
  <si>
    <t>Not Major Source</t>
  </si>
  <si>
    <t>Well stream</t>
  </si>
  <si>
    <t>Submerged fill</t>
  </si>
  <si>
    <t>PWLOAD1</t>
  </si>
  <si>
    <t>OGI</t>
  </si>
  <si>
    <t>ORC 3704.03(T)</t>
  </si>
  <si>
    <t>Process vessel</t>
  </si>
  <si>
    <t>Not on federal or Indian land</t>
  </si>
  <si>
    <t>Federally Enforceable Limits - PTE &lt; 6 tpy VOC</t>
  </si>
  <si>
    <t>SHANNON-TANK-31122</t>
  </si>
  <si>
    <t>SHANNON-TANK-31123</t>
  </si>
  <si>
    <t>SHANNON-TANK-31125</t>
  </si>
  <si>
    <t>SHANNON-TANK-31126</t>
  </si>
  <si>
    <t>SHANNON-TANK-31206</t>
  </si>
  <si>
    <t>SHANNON-SAND SEPARATOR-1</t>
  </si>
  <si>
    <t>SHANNON-SAND SEPARATOR-2</t>
  </si>
  <si>
    <t>SHANNON-SAND SEPARATOR-3</t>
  </si>
  <si>
    <t>SHANNON-SAND SEPARATOR-4</t>
  </si>
  <si>
    <t>SHANNON-HP SEPARATOR-1</t>
  </si>
  <si>
    <t>SHANNON-HP SEPARATOR-2</t>
  </si>
  <si>
    <t>SHANNON-HP SEPARATOR-3</t>
  </si>
  <si>
    <t>SHANNON-HP SEPARATOR-4</t>
  </si>
  <si>
    <t>SHANNON</t>
  </si>
  <si>
    <t>55393 Mt. Victory Rd.</t>
  </si>
  <si>
    <t>Powhatan Point</t>
  </si>
  <si>
    <t>OH</t>
  </si>
  <si>
    <t>Belmont</t>
  </si>
  <si>
    <t>Jennifer Huffhines</t>
  </si>
  <si>
    <t>Environmental &amp; Air Manager</t>
  </si>
  <si>
    <t>405-593-9924</t>
  </si>
  <si>
    <t>jhuffhines@gulfportenergy.com</t>
  </si>
  <si>
    <t>Daily</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</si>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</sst>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00"/>
    <numFmt numFmtId="167" formatCode="0.00000000000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9">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166" fontId="0" fillId="5" borderId="1" xfId="0" applyNumberFormat="1" applyFill="1"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166" fontId="2" fillId="5" borderId="2" xfId="0" applyNumberFormat="1"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167" fontId="2" fillId="5" borderId="2"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timmermeyer@gulfpor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47" workbookViewId="0">
      <selection activeCell="C48" sqref="C48"/>
    </sheetView>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fbpvRiA9r03HaACbDhe/9SiOt9Qwt4ADqIt4a+GMIrXm7qoYjhHALJql2k9P9UNZmzIEpLL3L+SI0HROS+bmCQ==" saltValue="Lqp/1CRVqnWJaWKAC3uVN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9" sqref="C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Gulfport Energy</v>
      </c>
      <c r="J4" s="225"/>
    </row>
    <row r="5" spans="2:79" x14ac:dyDescent="0.3">
      <c r="B5" s="114" t="s">
        <v>14</v>
      </c>
      <c r="C5" s="115" t="str">
        <f>Facility!C21</f>
        <v>SHANNON</v>
      </c>
    </row>
    <row r="6" spans="2:79" x14ac:dyDescent="0.3">
      <c r="C6" s="10"/>
    </row>
    <row r="7" spans="2:79" ht="15.6" x14ac:dyDescent="0.3">
      <c r="B7" s="49" t="s">
        <v>582</v>
      </c>
      <c r="C7" s="10"/>
    </row>
    <row r="8" spans="2:79" x14ac:dyDescent="0.3">
      <c r="B8" s="173" t="s">
        <v>469</v>
      </c>
      <c r="C8" s="226">
        <v>4</v>
      </c>
    </row>
    <row r="9" spans="2:79" ht="43.2" x14ac:dyDescent="0.3">
      <c r="B9" s="177" t="s">
        <v>583</v>
      </c>
      <c r="C9" s="178" t="s">
        <v>897</v>
      </c>
      <c r="D9" s="48"/>
    </row>
    <row r="10" spans="2:79" ht="45" customHeight="1" x14ac:dyDescent="0.3">
      <c r="B10" s="227" t="s">
        <v>584</v>
      </c>
      <c r="C10" s="228"/>
    </row>
    <row r="11" spans="2:79" ht="42.6" customHeight="1" x14ac:dyDescent="0.3">
      <c r="B11" s="227" t="s">
        <v>585</v>
      </c>
      <c r="C11" s="228"/>
      <c r="D11" s="210"/>
      <c r="E11" s="210"/>
      <c r="F11" s="210"/>
      <c r="G11" s="210"/>
      <c r="H11" s="210"/>
      <c r="I11" s="210"/>
      <c r="J11" s="210"/>
      <c r="K11" s="210"/>
      <c r="L11" s="210"/>
      <c r="M11" s="210"/>
      <c r="N11" s="210"/>
      <c r="O11" s="210"/>
    </row>
    <row r="12" spans="2:79" ht="43.2" x14ac:dyDescent="0.3">
      <c r="B12" s="229" t="s">
        <v>586</v>
      </c>
      <c r="C12" s="230" t="s">
        <v>949</v>
      </c>
      <c r="CA12" s="61"/>
    </row>
    <row r="13" spans="2:79" ht="28.8" x14ac:dyDescent="0.3">
      <c r="B13" s="229" t="s">
        <v>587</v>
      </c>
      <c r="C13" s="230"/>
      <c r="CA13" s="61"/>
    </row>
    <row r="14" spans="2:79" x14ac:dyDescent="0.3">
      <c r="B14" s="229" t="s">
        <v>585</v>
      </c>
      <c r="C14" s="231"/>
      <c r="CA14" s="61"/>
    </row>
    <row r="15" spans="2:79" ht="28.8" x14ac:dyDescent="0.3">
      <c r="B15" s="229" t="s">
        <v>588</v>
      </c>
      <c r="C15" s="178">
        <v>0</v>
      </c>
      <c r="CA15" s="61"/>
    </row>
    <row r="16" spans="2:79" x14ac:dyDescent="0.3">
      <c r="B16" s="232"/>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3" t="s">
        <v>475</v>
      </c>
      <c r="AH18" s="234"/>
      <c r="AI18" s="234"/>
      <c r="AJ18" s="235"/>
      <c r="AK18" s="236" t="s">
        <v>476</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477</v>
      </c>
      <c r="BM18" s="238"/>
      <c r="BN18" s="238"/>
      <c r="BO18" s="238"/>
      <c r="BP18" s="238"/>
      <c r="BQ18" s="238"/>
      <c r="BR18" s="238"/>
      <c r="BS18" s="238"/>
      <c r="BT18" s="238"/>
      <c r="BU18" s="238"/>
      <c r="BV18" s="238"/>
      <c r="BW18" s="239"/>
      <c r="BX18" s="240" t="s">
        <v>478</v>
      </c>
      <c r="BY18" s="241"/>
      <c r="BZ18" s="241"/>
      <c r="CA18" s="241"/>
      <c r="CB18" s="242"/>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2" t="s">
        <v>597</v>
      </c>
      <c r="BM19" s="199" t="s">
        <v>524</v>
      </c>
      <c r="BN19" s="222" t="s">
        <v>598</v>
      </c>
      <c r="BO19" s="199" t="s">
        <v>524</v>
      </c>
      <c r="BP19" s="222" t="s">
        <v>599</v>
      </c>
      <c r="BQ19" s="199" t="s">
        <v>524</v>
      </c>
      <c r="BR19" s="222" t="s">
        <v>600</v>
      </c>
      <c r="BS19" s="199" t="s">
        <v>524</v>
      </c>
      <c r="BT19" s="222" t="s">
        <v>601</v>
      </c>
      <c r="BU19" s="199" t="s">
        <v>524</v>
      </c>
      <c r="BV19" s="199" t="s">
        <v>602</v>
      </c>
      <c r="BW19" s="199" t="s">
        <v>528</v>
      </c>
      <c r="BX19" s="243" t="s">
        <v>603</v>
      </c>
      <c r="BY19" s="134" t="s">
        <v>604</v>
      </c>
      <c r="BZ19" s="243" t="s">
        <v>605</v>
      </c>
      <c r="CA19" s="243" t="s">
        <v>606</v>
      </c>
      <c r="CB19" s="243" t="s">
        <v>607</v>
      </c>
    </row>
    <row r="20" spans="2:80" s="10" customFormat="1" x14ac:dyDescent="0.3">
      <c r="B20" s="223"/>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4"/>
      <c r="CA20" s="244"/>
      <c r="CB20" s="244"/>
    </row>
    <row r="21" spans="2:80" s="10" customFormat="1" x14ac:dyDescent="0.3">
      <c r="B21" s="223"/>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4"/>
      <c r="CA21" s="244"/>
      <c r="CB21" s="244"/>
    </row>
    <row r="22" spans="2:80" s="10" customFormat="1" x14ac:dyDescent="0.3">
      <c r="B22" s="223"/>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4"/>
      <c r="CA22" s="244"/>
      <c r="CB22" s="244"/>
    </row>
    <row r="23" spans="2:80" s="10" customFormat="1" x14ac:dyDescent="0.3">
      <c r="B23" s="223"/>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4"/>
      <c r="CA23" s="244"/>
      <c r="CB23" s="244"/>
    </row>
    <row r="24" spans="2:80" s="10" customFormat="1" x14ac:dyDescent="0.3">
      <c r="B24" s="223"/>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4"/>
      <c r="CA24" s="244"/>
      <c r="CB24" s="244"/>
    </row>
    <row r="25" spans="2:80" s="10" customFormat="1" x14ac:dyDescent="0.3">
      <c r="B25" s="223"/>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4"/>
      <c r="CA25" s="244"/>
      <c r="CB25" s="244"/>
    </row>
    <row r="26" spans="2:80" s="10" customFormat="1" x14ac:dyDescent="0.3">
      <c r="B26" s="223"/>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4"/>
      <c r="CA26" s="244"/>
      <c r="CB26" s="244"/>
    </row>
    <row r="27" spans="2:80" s="10" customFormat="1" x14ac:dyDescent="0.3">
      <c r="B27" s="223"/>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4"/>
      <c r="CA27" s="244"/>
      <c r="CB27" s="244"/>
    </row>
    <row r="28" spans="2:80" s="10" customFormat="1" x14ac:dyDescent="0.3">
      <c r="B28" s="223"/>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4"/>
      <c r="CA28" s="244"/>
      <c r="CB28" s="244"/>
    </row>
    <row r="29" spans="2:80" s="10" customFormat="1" x14ac:dyDescent="0.3">
      <c r="B29" s="223"/>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4"/>
      <c r="CA29" s="244"/>
      <c r="CB29" s="244"/>
    </row>
    <row r="30" spans="2:80" s="10" customFormat="1" x14ac:dyDescent="0.3">
      <c r="B30" s="223"/>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4"/>
      <c r="CA30" s="244"/>
      <c r="CB30" s="244"/>
    </row>
    <row r="31" spans="2:80" s="10" customFormat="1" x14ac:dyDescent="0.3">
      <c r="B31" s="223"/>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4"/>
      <c r="CA31" s="244"/>
      <c r="CB31" s="244"/>
    </row>
    <row r="32" spans="2:80" s="10" customFormat="1" x14ac:dyDescent="0.3">
      <c r="B32" s="223"/>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4"/>
      <c r="CA32" s="244"/>
      <c r="CB32" s="244"/>
    </row>
    <row r="33" s="45" customFormat="1" ht="15" customHeight="1" x14ac:dyDescent="0.3"/>
  </sheetData>
  <sheetProtection algorithmName="SHA-512" hashValue="qPdgk2nvhmr31YzleczMY5zcwLuk3znyNyRKoNcHRmq4eiQC+0WLFZZ6Nte/vX6N/ji8sv70ZUYNcaWYWEwM4g==" saltValue="sJrEgp/tBAd1EPycRNKB6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pageSetup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K11" sqref="AK11"/>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Gulfport Energy</v>
      </c>
    </row>
    <row r="6" spans="2:90" x14ac:dyDescent="0.3">
      <c r="B6" s="114" t="s">
        <v>14</v>
      </c>
      <c r="C6" s="115" t="str">
        <f>Facility!C21</f>
        <v>SHANNON</v>
      </c>
      <c r="AK6" s="245"/>
      <c r="AL6" s="245"/>
      <c r="AM6" s="245"/>
      <c r="AN6" s="245"/>
      <c r="AO6" s="245"/>
      <c r="AP6" s="245"/>
      <c r="AQ6" s="245"/>
      <c r="AR6" s="245"/>
      <c r="AS6" s="245"/>
      <c r="AT6" s="245"/>
      <c r="AU6" s="245"/>
      <c r="AV6" s="245"/>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6" t="s">
        <v>473</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474</v>
      </c>
      <c r="AI9" s="247"/>
      <c r="AJ9" s="248"/>
      <c r="AK9" s="249" t="s">
        <v>475</v>
      </c>
      <c r="AL9" s="250"/>
      <c r="AM9" s="250"/>
      <c r="AN9" s="250"/>
      <c r="AO9" s="250"/>
      <c r="AP9" s="250"/>
      <c r="AQ9" s="250"/>
      <c r="AR9" s="251"/>
      <c r="AS9" s="215" t="s">
        <v>476</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477</v>
      </c>
      <c r="BU9" s="253"/>
      <c r="BV9" s="254"/>
      <c r="BW9" s="255" t="s">
        <v>478</v>
      </c>
      <c r="BX9" s="256"/>
      <c r="BY9" s="256"/>
      <c r="BZ9" s="256"/>
      <c r="CA9" s="256"/>
      <c r="CB9" s="256"/>
      <c r="CC9" s="256"/>
      <c r="CD9" s="256"/>
      <c r="CE9" s="256"/>
      <c r="CF9" s="256"/>
      <c r="CG9" s="256"/>
      <c r="CH9" s="256"/>
      <c r="CI9" s="256"/>
      <c r="CJ9" s="256"/>
      <c r="CK9" s="256"/>
      <c r="CL9" s="256"/>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7" t="s">
        <v>512</v>
      </c>
      <c r="AG10" s="257" t="s">
        <v>513</v>
      </c>
      <c r="AH10" s="258" t="s">
        <v>514</v>
      </c>
      <c r="AI10" s="259" t="s">
        <v>515</v>
      </c>
      <c r="AJ10" s="259" t="s">
        <v>516</v>
      </c>
      <c r="AK10" s="257" t="s">
        <v>614</v>
      </c>
      <c r="AL10" s="257" t="s">
        <v>615</v>
      </c>
      <c r="AM10" s="257" t="s">
        <v>616</v>
      </c>
      <c r="AN10" s="257" t="s">
        <v>617</v>
      </c>
      <c r="AO10" s="257" t="s">
        <v>618</v>
      </c>
      <c r="AP10" s="257" t="s">
        <v>615</v>
      </c>
      <c r="AQ10" s="257" t="s">
        <v>616</v>
      </c>
      <c r="AR10" s="260"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7" t="s">
        <v>512</v>
      </c>
      <c r="BS10" s="261" t="s">
        <v>513</v>
      </c>
      <c r="BT10" s="257" t="s">
        <v>622</v>
      </c>
      <c r="BU10" s="257" t="s">
        <v>623</v>
      </c>
      <c r="BV10" s="257" t="s">
        <v>528</v>
      </c>
      <c r="BW10" s="260" t="s">
        <v>624</v>
      </c>
    </row>
    <row r="11" spans="2:90" s="10" customFormat="1" x14ac:dyDescent="0.3">
      <c r="B11" s="262"/>
      <c r="C11" s="263"/>
      <c r="D11" s="262" t="s">
        <v>80</v>
      </c>
      <c r="E11" s="91"/>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c r="AI11" s="262"/>
      <c r="AJ11" s="265"/>
      <c r="AK11" s="266"/>
      <c r="AL11" s="266"/>
      <c r="AM11" s="266"/>
      <c r="AN11" s="267"/>
      <c r="AO11" s="266"/>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row>
    <row r="12" spans="2:90" s="10" customFormat="1" x14ac:dyDescent="0.3">
      <c r="B12" s="262"/>
      <c r="C12" s="263"/>
      <c r="D12" s="262" t="s">
        <v>80</v>
      </c>
      <c r="E12" s="91"/>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t="s">
        <v>80</v>
      </c>
      <c r="E13" s="91"/>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80</v>
      </c>
      <c r="E14" s="91"/>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80</v>
      </c>
      <c r="E15" s="91"/>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80</v>
      </c>
      <c r="E16" s="91"/>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80</v>
      </c>
      <c r="E17" s="91"/>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80</v>
      </c>
      <c r="E18" s="91"/>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80</v>
      </c>
      <c r="E19" s="91"/>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80</v>
      </c>
      <c r="E20" s="91"/>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80</v>
      </c>
      <c r="E21" s="91"/>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4"/>
      <c r="AI21" s="262"/>
      <c r="AJ21" s="265"/>
      <c r="AK21" s="266"/>
      <c r="AL21" s="266"/>
      <c r="AM21" s="266"/>
      <c r="AN21" s="267"/>
      <c r="AO21" s="266"/>
      <c r="AP21" s="266"/>
      <c r="AQ21" s="266"/>
      <c r="AR21" s="267"/>
      <c r="AS21" s="268"/>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80</v>
      </c>
      <c r="E22" s="91"/>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4"/>
      <c r="AI22" s="262"/>
      <c r="AJ22" s="265"/>
      <c r="AK22" s="266"/>
      <c r="AL22" s="266"/>
      <c r="AM22" s="266"/>
      <c r="AN22" s="267"/>
      <c r="AO22" s="266"/>
      <c r="AP22" s="266"/>
      <c r="AQ22" s="266"/>
      <c r="AR22" s="267"/>
      <c r="AS22" s="268"/>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80</v>
      </c>
      <c r="E23" s="91"/>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4"/>
      <c r="AI23" s="262"/>
      <c r="AJ23" s="265"/>
      <c r="AK23" s="266"/>
      <c r="AL23" s="266"/>
      <c r="AM23" s="266"/>
      <c r="AN23" s="267"/>
      <c r="AO23" s="266"/>
      <c r="AP23" s="266"/>
      <c r="AQ23" s="266"/>
      <c r="AR23" s="267"/>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80</v>
      </c>
      <c r="E24" s="91"/>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4"/>
      <c r="AI24" s="262"/>
      <c r="AJ24" s="265"/>
      <c r="AK24" s="266"/>
      <c r="AL24" s="266"/>
      <c r="AM24" s="266"/>
      <c r="AN24" s="267"/>
      <c r="AO24" s="266"/>
      <c r="AP24" s="266"/>
      <c r="AQ24" s="266"/>
      <c r="AR24" s="267"/>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80</v>
      </c>
      <c r="E25" s="91"/>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4"/>
      <c r="AI25" s="262"/>
      <c r="AJ25" s="265"/>
      <c r="AK25" s="266"/>
      <c r="AL25" s="266"/>
      <c r="AM25" s="266"/>
      <c r="AN25" s="267"/>
      <c r="AO25" s="266"/>
      <c r="AP25" s="266"/>
      <c r="AQ25" s="266"/>
      <c r="AR25" s="267"/>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80</v>
      </c>
      <c r="E26" s="91"/>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4"/>
      <c r="AI26" s="262"/>
      <c r="AJ26" s="265"/>
      <c r="AK26" s="266"/>
      <c r="AL26" s="266"/>
      <c r="AM26" s="266"/>
      <c r="AN26" s="267"/>
      <c r="AO26" s="266"/>
      <c r="AP26" s="266"/>
      <c r="AQ26" s="266"/>
      <c r="AR26" s="267"/>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qQrYtAzID/PKrpmU1VZgIXu9eXyxdn5nE/GUFUVfOsJ3Bq7WWPT9H3Q3RGxRx2ZPFMk7qJKE6eQN7VJUDQAiUw==" saltValue="iQGKUHPnU6E9rRkEL2pB0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625</v>
      </c>
      <c r="D1" s="270" t="s">
        <v>626</v>
      </c>
      <c r="E1" s="270"/>
      <c r="F1" s="270"/>
      <c r="G1" s="270"/>
      <c r="J1" s="47"/>
    </row>
    <row r="2" spans="2:91" ht="14.85" customHeight="1" x14ac:dyDescent="0.3">
      <c r="D2" s="270"/>
      <c r="E2" s="270"/>
      <c r="F2" s="270"/>
      <c r="G2" s="270"/>
    </row>
    <row r="3" spans="2:91" ht="15.6" x14ac:dyDescent="0.3">
      <c r="B3" s="49" t="s">
        <v>368</v>
      </c>
    </row>
    <row r="4" spans="2:91" x14ac:dyDescent="0.3">
      <c r="B4" s="114" t="s">
        <v>369</v>
      </c>
      <c r="C4" s="115" t="str">
        <f>Facility!C4</f>
        <v>Gulfport Energy</v>
      </c>
    </row>
    <row r="5" spans="2:91" x14ac:dyDescent="0.3">
      <c r="B5" s="114" t="s">
        <v>14</v>
      </c>
      <c r="C5" s="115" t="str">
        <f>Facility!C21</f>
        <v>SHANNON</v>
      </c>
    </row>
    <row r="6" spans="2:91" x14ac:dyDescent="0.3">
      <c r="BL6" s="271"/>
    </row>
    <row r="7" spans="2:91" ht="15.6" x14ac:dyDescent="0.3">
      <c r="B7" s="49" t="s">
        <v>627</v>
      </c>
      <c r="D7" s="105" t="s">
        <v>628</v>
      </c>
      <c r="BL7" s="272"/>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3" t="s">
        <v>474</v>
      </c>
      <c r="AE8" s="274" t="s">
        <v>475</v>
      </c>
      <c r="AF8" s="275"/>
      <c r="AG8" s="276"/>
      <c r="AH8" s="276"/>
      <c r="AI8" s="236" t="s">
        <v>476</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2" t="s">
        <v>631</v>
      </c>
      <c r="AE9" s="196" t="s">
        <v>632</v>
      </c>
      <c r="AF9" s="200" t="s">
        <v>633</v>
      </c>
      <c r="AG9" s="283"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23"/>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8"/>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3"/>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8"/>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3"/>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8"/>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3"/>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8"/>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3"/>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8"/>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3"/>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8"/>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3"/>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8"/>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3"/>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8"/>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3"/>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8"/>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3"/>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8"/>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3"/>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8"/>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3"/>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8"/>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3"/>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8"/>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zyV1nct4QXlxJzwdRxC8n208DlTSxFtdWKeKapyahIFTGBGKkaU4dKt0+xTM9DtMUMybETZNHXsA6QWi3ikYHg==" saltValue="OZuq70klT1GoFF6cBFI9x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C14" sqref="C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Gulfport Energy</v>
      </c>
    </row>
    <row r="6" spans="2:66" x14ac:dyDescent="0.3">
      <c r="B6" s="114" t="s">
        <v>14</v>
      </c>
      <c r="C6" s="115" t="str">
        <f>Facility!C21</f>
        <v>SHANNON</v>
      </c>
    </row>
    <row r="7" spans="2:66" x14ac:dyDescent="0.3">
      <c r="B7" s="116"/>
      <c r="C7" s="116"/>
    </row>
    <row r="8" spans="2:66" ht="15.6" x14ac:dyDescent="0.3">
      <c r="B8" s="49" t="s">
        <v>468</v>
      </c>
      <c r="C8" s="116"/>
    </row>
    <row r="9" spans="2:66" ht="28.8" x14ac:dyDescent="0.3">
      <c r="B9" s="177" t="s">
        <v>665</v>
      </c>
      <c r="C9" s="178">
        <v>1</v>
      </c>
    </row>
    <row r="10" spans="2:66" x14ac:dyDescent="0.3">
      <c r="B10" s="152"/>
      <c r="C10" s="225"/>
      <c r="D10" s="286"/>
    </row>
    <row r="11" spans="2:66" ht="15.6" x14ac:dyDescent="0.3">
      <c r="B11" s="49" t="s">
        <v>666</v>
      </c>
      <c r="C11" s="287"/>
      <c r="D11" s="153" t="s">
        <v>472</v>
      </c>
      <c r="AH11" s="162"/>
    </row>
    <row r="12" spans="2:66" x14ac:dyDescent="0.3">
      <c r="B12" s="160" t="s">
        <v>667</v>
      </c>
      <c r="C12" s="288" t="s">
        <v>473</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474</v>
      </c>
      <c r="AE12" s="289"/>
      <c r="AF12" s="290"/>
      <c r="AG12" s="291" t="s">
        <v>475</v>
      </c>
      <c r="AH12" s="291"/>
      <c r="AI12" s="291"/>
      <c r="AJ12" s="291"/>
      <c r="AK12" s="292"/>
      <c r="AL12" s="215" t="s">
        <v>476</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477</v>
      </c>
      <c r="BN12" s="238"/>
    </row>
    <row r="13" spans="2:66" ht="61.35"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3" t="s">
        <v>960</v>
      </c>
      <c r="C14" s="164">
        <v>4.2099292317874716E-2</v>
      </c>
      <c r="D14" s="164">
        <v>12.594910019231381</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t="s">
        <v>955</v>
      </c>
      <c r="AE14" s="164" t="s">
        <v>956</v>
      </c>
      <c r="AF14" s="164"/>
      <c r="AG14" s="164" t="s">
        <v>949</v>
      </c>
      <c r="AH14" s="164"/>
      <c r="AI14" s="164" t="s">
        <v>897</v>
      </c>
      <c r="AJ14" s="164" t="s">
        <v>959</v>
      </c>
      <c r="AK14" s="164"/>
      <c r="AL14" s="164">
        <v>1.7420396821189541E-2</v>
      </c>
      <c r="AM14" s="164">
        <v>5.2116869045095386</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t="s">
        <v>949</v>
      </c>
      <c r="BN14" s="164" t="s">
        <v>80</v>
      </c>
    </row>
    <row r="15" spans="2:66" s="10" customFormat="1" x14ac:dyDescent="0.3">
      <c r="B15" s="223"/>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3"/>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3"/>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3"/>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3"/>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3"/>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3"/>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3"/>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3"/>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3"/>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3"/>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3"/>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eUQKlMHRS/MjU8U43p7hnc8HD8Dx34WDwIx4adsaL87nkEOeKxWfcBJlAhBoyNqElmrxbTNdXZ8PhDLsouVWaQ==" saltValue="oILjZWx8MLiK/N+pdrgZ2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pageSetup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5" t="s">
        <v>673</v>
      </c>
      <c r="F4" s="184"/>
      <c r="G4" s="184"/>
    </row>
    <row r="5" spans="2:67" x14ac:dyDescent="0.3">
      <c r="B5" s="114" t="s">
        <v>369</v>
      </c>
      <c r="C5" s="115" t="str">
        <f>Facility!C4</f>
        <v>Gulfport Energy</v>
      </c>
    </row>
    <row r="6" spans="2:67" x14ac:dyDescent="0.3">
      <c r="B6" s="114" t="s">
        <v>14</v>
      </c>
      <c r="C6" s="115" t="str">
        <f>Facility!C21</f>
        <v>SHANNON</v>
      </c>
    </row>
    <row r="7" spans="2:67" x14ac:dyDescent="0.3">
      <c r="B7" s="116"/>
      <c r="C7" s="116"/>
    </row>
    <row r="8" spans="2:67" ht="15.6" x14ac:dyDescent="0.3">
      <c r="B8" s="49" t="s">
        <v>674</v>
      </c>
      <c r="AH8" s="162"/>
    </row>
    <row r="9" spans="2:67" x14ac:dyDescent="0.3">
      <c r="B9" s="160" t="s">
        <v>675</v>
      </c>
      <c r="C9" s="246" t="s">
        <v>473</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474</v>
      </c>
      <c r="AE9" s="289"/>
      <c r="AF9" s="290"/>
      <c r="AG9" s="291" t="s">
        <v>475</v>
      </c>
      <c r="AH9" s="291"/>
      <c r="AI9" s="291"/>
      <c r="AJ9" s="291"/>
      <c r="AK9" s="215" t="s">
        <v>476</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477</v>
      </c>
      <c r="BM9" s="238"/>
      <c r="BN9" s="238"/>
      <c r="BO9" s="238"/>
    </row>
    <row r="10" spans="2:67" ht="61.35"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3"/>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3"/>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3"/>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3"/>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3"/>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3"/>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3"/>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3"/>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3"/>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3"/>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3"/>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3"/>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bVjKWjtbK/PDS3pVf3kLYMn/cZq+V9zVB7kZeWpEdrFsxaqrSbM5kSHBseEe8UO7tUGJ63ao5VWDx7slmJmiEQ==" saltValue="gQN/78Y4uN5lkHN2hH1ge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pageSetup orientation="landscape" verticalDpi="0" r:id="rId1"/>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44140625" defaultRowHeight="14.4" x14ac:dyDescent="0.3"/>
  <cols>
    <col min="1" max="1" width="3" style="45" customWidth="1"/>
    <col min="2" max="2" width="49" style="131" customWidth="1"/>
    <col min="3" max="3" width="33" style="131" customWidth="1"/>
    <col min="4" max="4" width="34.44140625" style="131" bestFit="1" customWidth="1"/>
    <col min="5" max="9" width="24.5546875" style="131" customWidth="1"/>
    <col min="10" max="134" width="9.44140625" style="45"/>
    <col min="135" max="16384" width="9.441406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Gulfport Energy</v>
      </c>
      <c r="D5" s="45"/>
      <c r="E5" s="45"/>
      <c r="F5" s="45"/>
      <c r="G5" s="45"/>
      <c r="H5" s="45"/>
      <c r="I5" s="45"/>
    </row>
    <row r="6" spans="2:9" x14ac:dyDescent="0.3">
      <c r="B6" s="114" t="s">
        <v>14</v>
      </c>
      <c r="C6" s="115" t="str">
        <f>Facility!C21</f>
        <v>SHANNON</v>
      </c>
      <c r="D6" s="45"/>
      <c r="E6" s="45"/>
      <c r="F6" s="45"/>
      <c r="G6" s="45"/>
      <c r="H6" s="45"/>
      <c r="I6" s="45"/>
    </row>
    <row r="7" spans="2:9" s="45" customFormat="1" x14ac:dyDescent="0.3"/>
    <row r="8" spans="2:9" s="45" customFormat="1" ht="15.6" x14ac:dyDescent="0.3">
      <c r="B8" s="49" t="s">
        <v>682</v>
      </c>
    </row>
    <row r="9" spans="2:9" ht="28.8" x14ac:dyDescent="0.3">
      <c r="B9" s="293" t="s">
        <v>683</v>
      </c>
      <c r="C9" s="294" t="s">
        <v>897</v>
      </c>
      <c r="D9" s="295"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6"/>
      <c r="F13" s="45"/>
      <c r="G13" s="45"/>
      <c r="H13" s="45"/>
      <c r="I13" s="45"/>
    </row>
    <row r="14" spans="2:9" x14ac:dyDescent="0.3">
      <c r="B14" s="297" t="s">
        <v>689</v>
      </c>
      <c r="C14" s="78">
        <v>4</v>
      </c>
      <c r="D14" s="78" t="s">
        <v>949</v>
      </c>
      <c r="E14" s="45"/>
      <c r="F14" s="45"/>
      <c r="G14" s="45"/>
      <c r="H14" s="45"/>
      <c r="I14" s="45"/>
    </row>
    <row r="15" spans="2:9" x14ac:dyDescent="0.3">
      <c r="B15" s="297" t="s">
        <v>690</v>
      </c>
      <c r="C15" s="78">
        <v>0</v>
      </c>
      <c r="D15" s="78" t="s">
        <v>949</v>
      </c>
      <c r="E15" s="45"/>
      <c r="F15" s="45"/>
      <c r="G15" s="45"/>
      <c r="H15" s="45"/>
      <c r="I15" s="45"/>
    </row>
    <row r="16" spans="2:9" x14ac:dyDescent="0.3">
      <c r="B16" s="297" t="s">
        <v>691</v>
      </c>
      <c r="C16" s="78">
        <v>0</v>
      </c>
      <c r="D16" s="78" t="s">
        <v>949</v>
      </c>
      <c r="E16" s="45"/>
      <c r="F16" s="45"/>
      <c r="G16" s="45"/>
      <c r="H16" s="45"/>
      <c r="I16" s="45"/>
    </row>
    <row r="17" spans="2:9" ht="28.8" x14ac:dyDescent="0.3">
      <c r="B17" s="297" t="s">
        <v>692</v>
      </c>
      <c r="C17" s="78">
        <v>0</v>
      </c>
      <c r="D17" s="78" t="s">
        <v>949</v>
      </c>
      <c r="E17" s="45"/>
      <c r="F17" s="45"/>
      <c r="G17" s="45"/>
      <c r="H17" s="45"/>
      <c r="I17" s="45"/>
    </row>
    <row r="18" spans="2:9" ht="28.8" x14ac:dyDescent="0.3">
      <c r="B18" s="297" t="s">
        <v>693</v>
      </c>
      <c r="C18" s="78">
        <v>0</v>
      </c>
      <c r="D18" s="78" t="s">
        <v>949</v>
      </c>
      <c r="E18" s="45"/>
      <c r="F18" s="45"/>
      <c r="G18" s="45"/>
      <c r="H18" s="45"/>
      <c r="I18" s="45"/>
    </row>
    <row r="19" spans="2:9" ht="28.8" x14ac:dyDescent="0.3">
      <c r="B19" s="297" t="s">
        <v>694</v>
      </c>
      <c r="C19" s="78">
        <v>1</v>
      </c>
      <c r="D19" s="78" t="s">
        <v>949</v>
      </c>
      <c r="E19" s="45"/>
      <c r="F19" s="45"/>
      <c r="G19" s="45"/>
      <c r="H19" s="45"/>
      <c r="I19" s="45"/>
    </row>
    <row r="20" spans="2:9" ht="28.8" x14ac:dyDescent="0.3">
      <c r="B20" s="297" t="s">
        <v>695</v>
      </c>
      <c r="C20" s="78">
        <v>0</v>
      </c>
      <c r="D20" s="78" t="s">
        <v>949</v>
      </c>
      <c r="E20" s="45"/>
      <c r="F20" s="45"/>
      <c r="G20" s="45"/>
      <c r="H20" s="45"/>
      <c r="I20" s="45"/>
    </row>
    <row r="21" spans="2:9" ht="28.8" x14ac:dyDescent="0.3">
      <c r="B21" s="297" t="s">
        <v>696</v>
      </c>
      <c r="C21" s="78">
        <v>0</v>
      </c>
      <c r="D21" s="78" t="s">
        <v>949</v>
      </c>
      <c r="E21" s="45"/>
      <c r="F21" s="45"/>
      <c r="G21" s="45"/>
      <c r="H21" s="45"/>
      <c r="I21" s="45"/>
    </row>
    <row r="22" spans="2:9" ht="28.8" x14ac:dyDescent="0.3">
      <c r="B22" s="297" t="s">
        <v>697</v>
      </c>
      <c r="C22" s="78">
        <v>0</v>
      </c>
      <c r="D22" s="78" t="s">
        <v>949</v>
      </c>
      <c r="E22" s="45"/>
      <c r="F22" s="45"/>
      <c r="G22" s="45"/>
      <c r="H22" s="45"/>
      <c r="I22" s="45"/>
    </row>
    <row r="23" spans="2:9" s="45" customFormat="1" x14ac:dyDescent="0.3"/>
    <row r="24" spans="2:9" s="45" customFormat="1" x14ac:dyDescent="0.3">
      <c r="D24" s="298" t="s">
        <v>698</v>
      </c>
    </row>
    <row r="25" spans="2:9" x14ac:dyDescent="0.3">
      <c r="B25" s="299" t="s">
        <v>699</v>
      </c>
      <c r="C25" s="78" t="s">
        <v>949</v>
      </c>
      <c r="D25" s="78"/>
      <c r="E25" s="45"/>
      <c r="F25" s="45"/>
      <c r="G25" s="45"/>
      <c r="H25" s="45"/>
      <c r="I25" s="45"/>
    </row>
    <row r="26" spans="2:9" x14ac:dyDescent="0.3">
      <c r="B26" s="299" t="s">
        <v>700</v>
      </c>
      <c r="C26" s="78" t="s">
        <v>949</v>
      </c>
      <c r="D26" s="78"/>
      <c r="E26" s="45"/>
      <c r="F26" s="45"/>
      <c r="G26" s="45"/>
      <c r="H26" s="45"/>
      <c r="I26" s="45"/>
    </row>
    <row r="27" spans="2:9" s="45" customFormat="1" x14ac:dyDescent="0.3"/>
    <row r="28" spans="2:9" s="45" customFormat="1" x14ac:dyDescent="0.3"/>
    <row r="29" spans="2:9" s="45" customFormat="1" ht="15.6" x14ac:dyDescent="0.3">
      <c r="B29" s="49" t="s">
        <v>701</v>
      </c>
      <c r="D29" s="298" t="s">
        <v>702</v>
      </c>
    </row>
    <row r="30" spans="2:9" ht="28.8" x14ac:dyDescent="0.3">
      <c r="B30" s="297" t="s">
        <v>703</v>
      </c>
      <c r="C30" s="300" t="s">
        <v>776</v>
      </c>
      <c r="D30" s="77"/>
      <c r="E30" s="45"/>
      <c r="F30" s="45"/>
      <c r="G30" s="45"/>
      <c r="H30" s="45"/>
      <c r="I30" s="45"/>
    </row>
    <row r="31" spans="2:9" ht="28.8" x14ac:dyDescent="0.3">
      <c r="B31" s="297" t="s">
        <v>704</v>
      </c>
      <c r="C31" s="300" t="s">
        <v>776</v>
      </c>
      <c r="D31" s="77"/>
      <c r="E31" s="45"/>
      <c r="F31" s="45"/>
      <c r="G31" s="45"/>
      <c r="H31" s="45"/>
      <c r="I31" s="45"/>
    </row>
    <row r="32" spans="2:9" ht="43.2" x14ac:dyDescent="0.3">
      <c r="B32" s="297" t="s">
        <v>705</v>
      </c>
      <c r="C32" s="300" t="s">
        <v>788</v>
      </c>
      <c r="D32" s="80"/>
      <c r="E32" s="45"/>
      <c r="F32" s="45"/>
      <c r="G32" s="45"/>
      <c r="H32" s="45"/>
      <c r="I32" s="45"/>
    </row>
    <row r="33" spans="2:9" ht="28.8" x14ac:dyDescent="0.3">
      <c r="B33" s="297" t="s">
        <v>706</v>
      </c>
      <c r="C33" s="294">
        <v>1</v>
      </c>
      <c r="D33" s="10"/>
      <c r="E33" s="45"/>
      <c r="F33" s="45"/>
      <c r="G33" s="45"/>
      <c r="H33" s="45"/>
      <c r="I33" s="45"/>
    </row>
    <row r="34" spans="2:9" ht="28.8" x14ac:dyDescent="0.3">
      <c r="B34" s="297" t="s">
        <v>707</v>
      </c>
      <c r="C34" s="294">
        <v>40</v>
      </c>
      <c r="D34" s="301" t="s">
        <v>702</v>
      </c>
      <c r="E34" s="45"/>
      <c r="F34" s="45"/>
      <c r="G34" s="45"/>
      <c r="H34" s="45"/>
      <c r="I34" s="45"/>
    </row>
    <row r="35" spans="2:9" ht="28.8" x14ac:dyDescent="0.3">
      <c r="B35" s="297" t="s">
        <v>708</v>
      </c>
      <c r="C35" s="300"/>
      <c r="D35" s="78"/>
      <c r="E35" s="45"/>
      <c r="F35" s="45"/>
      <c r="G35" s="45"/>
      <c r="H35" s="45"/>
      <c r="I35" s="45"/>
    </row>
    <row r="36" spans="2:9" ht="43.2" x14ac:dyDescent="0.3">
      <c r="B36" s="297" t="s">
        <v>709</v>
      </c>
      <c r="C36" s="294" t="s">
        <v>949</v>
      </c>
      <c r="D36" s="10"/>
      <c r="E36" s="45"/>
      <c r="F36" s="45"/>
      <c r="G36" s="45"/>
      <c r="H36" s="45"/>
      <c r="I36" s="45"/>
    </row>
    <row r="37" spans="2:9" ht="28.8" x14ac:dyDescent="0.3">
      <c r="B37" s="302" t="s">
        <v>872</v>
      </c>
      <c r="C37" s="303" t="s">
        <v>949</v>
      </c>
      <c r="D37" s="10"/>
      <c r="E37" s="45"/>
      <c r="F37" s="45"/>
      <c r="G37" s="45"/>
      <c r="H37" s="45"/>
      <c r="I37" s="45"/>
    </row>
    <row r="38" spans="2:9" ht="28.8" x14ac:dyDescent="0.3">
      <c r="B38" s="304" t="s">
        <v>710</v>
      </c>
      <c r="C38" s="294"/>
      <c r="D38" s="10"/>
      <c r="E38" s="45"/>
      <c r="F38" s="45"/>
      <c r="G38" s="45"/>
      <c r="H38" s="45"/>
      <c r="I38" s="45"/>
    </row>
    <row r="39" spans="2:9" ht="28.8" x14ac:dyDescent="0.3">
      <c r="B39" s="304" t="s">
        <v>711</v>
      </c>
      <c r="C39" s="294"/>
      <c r="D39" s="10"/>
      <c r="E39" s="45"/>
      <c r="F39" s="45"/>
      <c r="G39" s="45"/>
      <c r="H39" s="45"/>
      <c r="I39" s="45"/>
    </row>
    <row r="40" spans="2:9" ht="28.8" x14ac:dyDescent="0.3">
      <c r="B40" s="304" t="s">
        <v>712</v>
      </c>
      <c r="C40" s="294"/>
      <c r="D40" s="305" t="s">
        <v>713</v>
      </c>
      <c r="E40" s="305"/>
      <c r="F40" s="305"/>
      <c r="G40" s="305"/>
      <c r="H40" s="305"/>
      <c r="I40" s="305"/>
    </row>
    <row r="41" spans="2:9" ht="43.2" x14ac:dyDescent="0.3">
      <c r="B41" s="304" t="s">
        <v>714</v>
      </c>
      <c r="C41" s="294"/>
      <c r="D41" s="306" t="s">
        <v>715</v>
      </c>
      <c r="E41" s="306" t="s">
        <v>716</v>
      </c>
      <c r="F41" s="306" t="s">
        <v>717</v>
      </c>
      <c r="G41" s="306" t="s">
        <v>718</v>
      </c>
      <c r="H41" s="306" t="s">
        <v>719</v>
      </c>
      <c r="I41" s="306" t="s">
        <v>720</v>
      </c>
    </row>
    <row r="42" spans="2:9" x14ac:dyDescent="0.3">
      <c r="B42" s="302" t="s">
        <v>721</v>
      </c>
      <c r="C42" s="294" t="s">
        <v>949</v>
      </c>
      <c r="D42" s="78"/>
      <c r="E42" s="78"/>
      <c r="F42" s="78"/>
      <c r="G42" s="78"/>
      <c r="H42" s="78"/>
      <c r="I42" s="78"/>
    </row>
    <row r="43" spans="2:9" x14ac:dyDescent="0.3">
      <c r="B43" s="302" t="s">
        <v>722</v>
      </c>
      <c r="C43" s="294" t="s">
        <v>949</v>
      </c>
      <c r="D43" s="78"/>
      <c r="E43" s="78"/>
      <c r="F43" s="78"/>
      <c r="G43" s="78"/>
      <c r="H43" s="78"/>
      <c r="I43" s="78"/>
    </row>
    <row r="44" spans="2:9" s="45" customFormat="1" x14ac:dyDescent="0.3"/>
    <row r="45" spans="2:9" s="45" customFormat="1" x14ac:dyDescent="0.3"/>
    <row r="46" spans="2:9" s="45" customFormat="1" ht="15.6" customHeight="1" x14ac:dyDescent="0.3">
      <c r="B46" s="307" t="s">
        <v>723</v>
      </c>
      <c r="C46" s="307"/>
      <c r="D46" s="307"/>
      <c r="E46" s="307"/>
      <c r="F46" s="307"/>
    </row>
    <row r="47" spans="2:9" s="45" customFormat="1" x14ac:dyDescent="0.3">
      <c r="B47" s="308" t="s">
        <v>724</v>
      </c>
      <c r="C47" s="309"/>
      <c r="D47" s="309"/>
      <c r="E47" s="309"/>
      <c r="F47" s="309"/>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5" t="s">
        <v>628</v>
      </c>
      <c r="D80" s="184"/>
      <c r="F80" s="310"/>
      <c r="G80" s="310"/>
      <c r="H80" s="310"/>
      <c r="I80" s="310"/>
      <c r="J80" s="310"/>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1"/>
      <c r="I83" s="45"/>
    </row>
    <row r="84" spans="2:9" x14ac:dyDescent="0.3">
      <c r="B84" s="80"/>
      <c r="C84" s="80"/>
      <c r="D84" s="80"/>
      <c r="E84" s="80"/>
      <c r="F84" s="80"/>
      <c r="G84" s="80"/>
      <c r="H84" s="311"/>
      <c r="I84" s="45"/>
    </row>
    <row r="85" spans="2:9" x14ac:dyDescent="0.3">
      <c r="B85" s="80"/>
      <c r="C85" s="80"/>
      <c r="D85" s="80"/>
      <c r="E85" s="80"/>
      <c r="F85" s="80"/>
      <c r="G85" s="80"/>
      <c r="H85" s="311"/>
      <c r="I85" s="45"/>
    </row>
    <row r="86" spans="2:9" x14ac:dyDescent="0.3">
      <c r="B86" s="80"/>
      <c r="C86" s="80"/>
      <c r="D86" s="80"/>
      <c r="E86" s="80"/>
      <c r="F86" s="80"/>
      <c r="G86" s="80"/>
      <c r="H86" s="311"/>
      <c r="I86" s="45"/>
    </row>
    <row r="87" spans="2:9" x14ac:dyDescent="0.3">
      <c r="B87" s="80"/>
      <c r="C87" s="80"/>
      <c r="D87" s="80"/>
      <c r="E87" s="80"/>
      <c r="F87" s="80"/>
      <c r="G87" s="80"/>
      <c r="H87" s="311"/>
      <c r="I87" s="45"/>
    </row>
    <row r="88" spans="2:9" x14ac:dyDescent="0.3">
      <c r="B88" s="80"/>
      <c r="C88" s="80"/>
      <c r="D88" s="80"/>
      <c r="E88" s="80"/>
      <c r="F88" s="80"/>
      <c r="G88" s="80"/>
      <c r="H88" s="311"/>
      <c r="I88" s="45"/>
    </row>
    <row r="89" spans="2:9" x14ac:dyDescent="0.3">
      <c r="B89" s="80"/>
      <c r="C89" s="80"/>
      <c r="D89" s="80"/>
      <c r="E89" s="80"/>
      <c r="F89" s="80"/>
      <c r="G89" s="80"/>
      <c r="H89" s="311"/>
      <c r="I89" s="45"/>
    </row>
    <row r="90" spans="2:9" x14ac:dyDescent="0.3">
      <c r="B90" s="80"/>
      <c r="C90" s="80"/>
      <c r="D90" s="80"/>
      <c r="E90" s="80"/>
      <c r="F90" s="80"/>
      <c r="G90" s="80"/>
      <c r="H90" s="311"/>
      <c r="I90" s="45"/>
    </row>
    <row r="91" spans="2:9" x14ac:dyDescent="0.3">
      <c r="B91" s="80"/>
      <c r="C91" s="80"/>
      <c r="D91" s="80"/>
      <c r="E91" s="80"/>
      <c r="F91" s="80"/>
      <c r="G91" s="80"/>
      <c r="H91" s="311"/>
      <c r="I91" s="45"/>
    </row>
    <row r="92" spans="2:9" x14ac:dyDescent="0.3">
      <c r="B92" s="80"/>
      <c r="C92" s="80"/>
      <c r="D92" s="80"/>
      <c r="E92" s="80"/>
      <c r="F92" s="80"/>
      <c r="G92" s="80"/>
      <c r="H92" s="311"/>
      <c r="I92" s="45"/>
    </row>
    <row r="93" spans="2:9" x14ac:dyDescent="0.3">
      <c r="B93" s="80"/>
      <c r="C93" s="80"/>
      <c r="D93" s="80"/>
      <c r="E93" s="80"/>
      <c r="F93" s="80"/>
      <c r="G93" s="80"/>
      <c r="H93" s="311"/>
      <c r="I93" s="45"/>
    </row>
    <row r="94" spans="2:9" x14ac:dyDescent="0.3">
      <c r="B94" s="80"/>
      <c r="C94" s="80"/>
      <c r="D94" s="80"/>
      <c r="E94" s="80"/>
      <c r="F94" s="80"/>
      <c r="G94" s="80"/>
      <c r="H94" s="311"/>
      <c r="I94" s="45"/>
    </row>
    <row r="95" spans="2:9" x14ac:dyDescent="0.3">
      <c r="B95" s="80"/>
      <c r="C95" s="80"/>
      <c r="D95" s="80"/>
      <c r="E95" s="80"/>
      <c r="F95" s="80"/>
      <c r="G95" s="80"/>
      <c r="H95" s="311"/>
      <c r="I95" s="45"/>
    </row>
    <row r="96" spans="2:9" x14ac:dyDescent="0.3">
      <c r="B96" s="80"/>
      <c r="C96" s="80"/>
      <c r="D96" s="80"/>
      <c r="E96" s="80"/>
      <c r="F96" s="80"/>
      <c r="G96" s="80"/>
      <c r="H96" s="311"/>
      <c r="I96" s="45"/>
    </row>
    <row r="97" spans="2:9" x14ac:dyDescent="0.3">
      <c r="B97" s="80"/>
      <c r="C97" s="80"/>
      <c r="D97" s="80"/>
      <c r="E97" s="80"/>
      <c r="F97" s="80"/>
      <c r="G97" s="80"/>
      <c r="H97" s="311"/>
      <c r="I97" s="45"/>
    </row>
    <row r="98" spans="2:9" x14ac:dyDescent="0.3">
      <c r="B98" s="80"/>
      <c r="C98" s="80"/>
      <c r="D98" s="80"/>
      <c r="E98" s="80"/>
      <c r="F98" s="80"/>
      <c r="G98" s="80"/>
      <c r="H98" s="311"/>
      <c r="I98" s="45"/>
    </row>
    <row r="99" spans="2:9" x14ac:dyDescent="0.3">
      <c r="B99" s="80"/>
      <c r="C99" s="80"/>
      <c r="D99" s="80"/>
      <c r="E99" s="80"/>
      <c r="F99" s="80"/>
      <c r="G99" s="80"/>
      <c r="H99" s="311"/>
      <c r="I99" s="45"/>
    </row>
    <row r="100" spans="2:9" x14ac:dyDescent="0.3">
      <c r="B100" s="80"/>
      <c r="C100" s="80"/>
      <c r="D100" s="80"/>
      <c r="E100" s="80"/>
      <c r="F100" s="80"/>
      <c r="G100" s="80"/>
      <c r="H100" s="311"/>
      <c r="I100" s="45"/>
    </row>
    <row r="101" spans="2:9" x14ac:dyDescent="0.3">
      <c r="B101" s="80"/>
      <c r="C101" s="80"/>
      <c r="D101" s="80"/>
      <c r="E101" s="80"/>
      <c r="F101" s="80"/>
      <c r="G101" s="80"/>
      <c r="H101" s="311"/>
      <c r="I101" s="45"/>
    </row>
    <row r="102" spans="2:9" x14ac:dyDescent="0.3">
      <c r="B102" s="80"/>
      <c r="C102" s="80"/>
      <c r="D102" s="80"/>
      <c r="E102" s="80"/>
      <c r="F102" s="80"/>
      <c r="G102" s="80"/>
      <c r="H102" s="311"/>
      <c r="I102" s="45"/>
    </row>
    <row r="103" spans="2:9" x14ac:dyDescent="0.3">
      <c r="B103" s="80"/>
      <c r="C103" s="80"/>
      <c r="D103" s="80"/>
      <c r="E103" s="80"/>
      <c r="F103" s="80"/>
      <c r="G103" s="80"/>
      <c r="H103" s="311"/>
      <c r="I103" s="45"/>
    </row>
    <row r="104" spans="2:9" x14ac:dyDescent="0.3">
      <c r="B104" s="80"/>
      <c r="C104" s="80"/>
      <c r="D104" s="80"/>
      <c r="E104" s="80"/>
      <c r="F104" s="80"/>
      <c r="G104" s="80"/>
      <c r="H104" s="311"/>
      <c r="I104" s="45"/>
    </row>
    <row r="105" spans="2:9" x14ac:dyDescent="0.3">
      <c r="B105" s="80"/>
      <c r="C105" s="80"/>
      <c r="D105" s="80"/>
      <c r="E105" s="80"/>
      <c r="F105" s="80"/>
      <c r="G105" s="80"/>
      <c r="H105" s="311"/>
      <c r="I105" s="45"/>
    </row>
    <row r="106" spans="2:9" x14ac:dyDescent="0.3">
      <c r="B106" s="80"/>
      <c r="C106" s="80"/>
      <c r="D106" s="80"/>
      <c r="E106" s="80"/>
      <c r="F106" s="80"/>
      <c r="G106" s="80"/>
      <c r="H106" s="311"/>
      <c r="I106" s="45"/>
    </row>
    <row r="107" spans="2:9" x14ac:dyDescent="0.3">
      <c r="B107" s="80"/>
      <c r="C107" s="80"/>
      <c r="D107" s="80"/>
      <c r="E107" s="80"/>
      <c r="F107" s="80"/>
      <c r="G107" s="80"/>
      <c r="H107" s="311"/>
      <c r="I107" s="45"/>
    </row>
    <row r="108" spans="2:9" x14ac:dyDescent="0.3">
      <c r="B108" s="80"/>
      <c r="C108" s="80"/>
      <c r="D108" s="80"/>
      <c r="E108" s="80"/>
      <c r="F108" s="80"/>
      <c r="G108" s="80"/>
      <c r="H108" s="311"/>
      <c r="I108" s="45"/>
    </row>
    <row r="109" spans="2:9" x14ac:dyDescent="0.3">
      <c r="B109" s="80"/>
      <c r="C109" s="80"/>
      <c r="D109" s="80"/>
      <c r="E109" s="80"/>
      <c r="F109" s="80"/>
      <c r="G109" s="80"/>
      <c r="H109" s="311"/>
      <c r="I109" s="45"/>
    </row>
    <row r="110" spans="2:9" x14ac:dyDescent="0.3">
      <c r="B110" s="80"/>
      <c r="C110" s="80"/>
      <c r="D110" s="80"/>
      <c r="E110" s="80"/>
      <c r="F110" s="80"/>
      <c r="G110" s="80"/>
      <c r="H110" s="311"/>
      <c r="I110" s="45"/>
    </row>
    <row r="111" spans="2:9" x14ac:dyDescent="0.3">
      <c r="B111" s="80"/>
      <c r="C111" s="80"/>
      <c r="D111" s="80"/>
      <c r="E111" s="80"/>
      <c r="F111" s="80"/>
      <c r="G111" s="80"/>
      <c r="H111" s="311"/>
      <c r="I111" s="45"/>
    </row>
    <row r="112" spans="2:9" x14ac:dyDescent="0.3">
      <c r="B112" s="80"/>
      <c r="C112" s="80"/>
      <c r="D112" s="80"/>
      <c r="E112" s="80"/>
      <c r="F112" s="80"/>
      <c r="G112" s="80"/>
      <c r="H112" s="311"/>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91WXGdjZE+VuprSsCDofHx0qgJsL7fDeCiS+hhJ2eyELpXKA8TUnQxSLR6yezpKaS/gKDrrDKJXFTZIaAWesXw==" saltValue="4NjUAzDQSYOYFx4BRgWYD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5: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D14"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C9" sqref="C9"/>
    </sheetView>
  </sheetViews>
  <sheetFormatPr defaultColWidth="9.44140625" defaultRowHeight="14.4" x14ac:dyDescent="0.3"/>
  <cols>
    <col min="1" max="1" width="3" style="45" customWidth="1"/>
    <col min="2" max="2" width="48" style="131" customWidth="1"/>
    <col min="3" max="3" width="27.5546875" style="131" customWidth="1"/>
    <col min="4" max="8" width="21.5546875" style="131" customWidth="1"/>
    <col min="9" max="9" width="15.5546875" style="131"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1"/>
  </cols>
  <sheetData>
    <row r="1" spans="2:9" s="45" customFormat="1" ht="35.4" customHeight="1" x14ac:dyDescent="0.35">
      <c r="B1" s="312" t="s">
        <v>739</v>
      </c>
      <c r="C1" s="313"/>
      <c r="D1" s="47"/>
    </row>
    <row r="2" spans="2:9" s="45" customFormat="1" ht="18" x14ac:dyDescent="0.35">
      <c r="B2" s="46"/>
    </row>
    <row r="3" spans="2:9" s="45" customFormat="1" ht="15.6" x14ac:dyDescent="0.3">
      <c r="B3" s="49" t="s">
        <v>368</v>
      </c>
    </row>
    <row r="4" spans="2:9" x14ac:dyDescent="0.3">
      <c r="B4" s="114" t="s">
        <v>369</v>
      </c>
      <c r="C4" s="115" t="str">
        <f>Facility!C4</f>
        <v>Gulfport Energy</v>
      </c>
      <c r="D4" s="45"/>
      <c r="E4" s="45"/>
      <c r="F4" s="45"/>
      <c r="G4" s="45"/>
      <c r="H4" s="45"/>
      <c r="I4" s="45"/>
    </row>
    <row r="5" spans="2:9" x14ac:dyDescent="0.3">
      <c r="B5" s="114" t="s">
        <v>14</v>
      </c>
      <c r="C5" s="115" t="str">
        <f>Facility!C21</f>
        <v>SHANNON</v>
      </c>
      <c r="D5" s="45"/>
      <c r="E5" s="45"/>
      <c r="F5" s="45"/>
      <c r="G5" s="45"/>
      <c r="H5" s="45"/>
      <c r="I5" s="45"/>
    </row>
    <row r="6" spans="2:9" s="45" customFormat="1" x14ac:dyDescent="0.3"/>
    <row r="7" spans="2:9" s="45" customFormat="1" ht="15.6" x14ac:dyDescent="0.3">
      <c r="B7" s="49" t="s">
        <v>740</v>
      </c>
    </row>
    <row r="8" spans="2:9" x14ac:dyDescent="0.3">
      <c r="B8" s="76" t="s">
        <v>741</v>
      </c>
      <c r="C8" s="314">
        <f>IF(ICR_ID="","",ICR_ID)</f>
        <v>13</v>
      </c>
      <c r="D8" s="45"/>
      <c r="E8" s="45"/>
      <c r="F8" s="45"/>
      <c r="G8" s="45"/>
      <c r="H8" s="45"/>
      <c r="I8" s="45"/>
    </row>
    <row r="9" spans="2:9" ht="44.25" customHeight="1" x14ac:dyDescent="0.3">
      <c r="B9" s="302" t="s">
        <v>742</v>
      </c>
      <c r="C9" s="294" t="s">
        <v>897</v>
      </c>
      <c r="D9" s="45"/>
      <c r="E9" s="45"/>
      <c r="F9" s="45"/>
      <c r="G9" s="45"/>
      <c r="H9" s="45"/>
      <c r="I9" s="45"/>
    </row>
    <row r="10" spans="2:9" ht="46.5" customHeight="1" x14ac:dyDescent="0.3">
      <c r="B10" s="302" t="s">
        <v>743</v>
      </c>
      <c r="C10" s="294" t="s">
        <v>897</v>
      </c>
      <c r="D10" s="45"/>
      <c r="E10" s="45"/>
      <c r="F10" s="45"/>
      <c r="G10" s="45"/>
      <c r="H10" s="45"/>
      <c r="I10" s="45"/>
    </row>
    <row r="11" spans="2:9" ht="31.5" customHeight="1" x14ac:dyDescent="0.3">
      <c r="B11" s="302" t="s">
        <v>528</v>
      </c>
      <c r="C11" s="294" t="s">
        <v>962</v>
      </c>
      <c r="D11" s="45"/>
      <c r="E11" s="45"/>
      <c r="F11" s="45"/>
      <c r="G11" s="45"/>
      <c r="H11" s="45"/>
      <c r="I11" s="45"/>
    </row>
    <row r="12" spans="2:9" ht="31.5" customHeight="1" x14ac:dyDescent="0.3">
      <c r="B12" s="302" t="s">
        <v>744</v>
      </c>
      <c r="C12" s="294" t="s">
        <v>949</v>
      </c>
      <c r="D12" s="45"/>
      <c r="E12" s="45"/>
      <c r="F12" s="45"/>
      <c r="G12" s="45"/>
      <c r="H12" s="45"/>
      <c r="I12" s="45"/>
    </row>
    <row r="13" spans="2:9" ht="31.5" customHeight="1" x14ac:dyDescent="0.3">
      <c r="B13" s="302" t="s">
        <v>745</v>
      </c>
      <c r="C13" s="294" t="s">
        <v>949</v>
      </c>
      <c r="D13" s="45"/>
      <c r="E13" s="45"/>
      <c r="F13" s="45"/>
      <c r="G13" s="45"/>
      <c r="H13" s="45"/>
      <c r="I13" s="45"/>
    </row>
    <row r="14" spans="2:9" ht="31.5" customHeight="1" x14ac:dyDescent="0.3">
      <c r="B14" s="302" t="s">
        <v>746</v>
      </c>
      <c r="C14" s="294" t="s">
        <v>897</v>
      </c>
      <c r="D14" s="45"/>
      <c r="E14" s="45"/>
      <c r="F14" s="45"/>
      <c r="G14" s="45"/>
      <c r="H14" s="45"/>
      <c r="I14" s="45"/>
    </row>
    <row r="15" spans="2:9" ht="31.5" customHeight="1" x14ac:dyDescent="0.3">
      <c r="B15" s="302" t="s">
        <v>747</v>
      </c>
      <c r="C15" s="294" t="s">
        <v>949</v>
      </c>
      <c r="D15" s="45"/>
      <c r="E15" s="45"/>
      <c r="F15" s="45"/>
      <c r="G15" s="45"/>
      <c r="H15" s="45"/>
      <c r="I15" s="45"/>
    </row>
    <row r="16" spans="2:9" ht="31.5" customHeight="1" x14ac:dyDescent="0.3">
      <c r="B16" s="302" t="s">
        <v>748</v>
      </c>
      <c r="C16" s="294" t="s">
        <v>949</v>
      </c>
      <c r="D16" s="45"/>
      <c r="E16" s="45"/>
      <c r="F16" s="45"/>
      <c r="G16" s="45"/>
      <c r="H16" s="45"/>
      <c r="I16" s="45"/>
    </row>
    <row r="17" spans="2:32" ht="28.8" x14ac:dyDescent="0.3">
      <c r="B17" s="107" t="s">
        <v>749</v>
      </c>
      <c r="C17" s="294" t="s">
        <v>949</v>
      </c>
      <c r="D17" s="45"/>
      <c r="E17" s="45"/>
      <c r="F17" s="45"/>
      <c r="G17" s="45"/>
      <c r="H17" s="45"/>
      <c r="I17" s="45"/>
    </row>
    <row r="18" spans="2:32" x14ac:dyDescent="0.3">
      <c r="B18" s="111" t="s">
        <v>750</v>
      </c>
      <c r="C18" s="244"/>
      <c r="D18" s="45"/>
      <c r="E18" s="45"/>
      <c r="F18" s="45"/>
      <c r="G18" s="45"/>
      <c r="H18" s="45"/>
      <c r="I18" s="45"/>
    </row>
    <row r="19" spans="2:32" ht="57.6" x14ac:dyDescent="0.3">
      <c r="B19" s="107" t="s">
        <v>751</v>
      </c>
      <c r="C19" s="300" t="s">
        <v>961</v>
      </c>
      <c r="D19" s="74"/>
      <c r="E19" s="45"/>
      <c r="F19" s="45"/>
      <c r="G19" s="45"/>
      <c r="H19" s="45"/>
      <c r="I19" s="45"/>
    </row>
    <row r="20" spans="2:32" ht="28.8" x14ac:dyDescent="0.3">
      <c r="B20" s="107" t="s">
        <v>752</v>
      </c>
      <c r="C20" s="315" t="s">
        <v>753</v>
      </c>
      <c r="D20" s="315" t="s">
        <v>754</v>
      </c>
      <c r="E20" s="315" t="s">
        <v>755</v>
      </c>
      <c r="F20" s="315" t="s">
        <v>756</v>
      </c>
      <c r="G20" s="315" t="s">
        <v>757</v>
      </c>
      <c r="H20" s="315" t="s">
        <v>758</v>
      </c>
      <c r="I20" s="45"/>
    </row>
    <row r="21" spans="2:32" x14ac:dyDescent="0.3">
      <c r="B21" s="111" t="s">
        <v>759</v>
      </c>
      <c r="C21" s="80" t="s">
        <v>801</v>
      </c>
      <c r="D21" s="80" t="s">
        <v>801</v>
      </c>
      <c r="E21" s="80" t="s">
        <v>801</v>
      </c>
      <c r="F21" s="80" t="s">
        <v>801</v>
      </c>
      <c r="G21" s="80" t="s">
        <v>801</v>
      </c>
      <c r="H21" s="80" t="s">
        <v>801</v>
      </c>
      <c r="I21" s="45"/>
    </row>
    <row r="22" spans="2:32" x14ac:dyDescent="0.3">
      <c r="B22" s="111" t="s">
        <v>760</v>
      </c>
      <c r="C22" s="80" t="s">
        <v>804</v>
      </c>
      <c r="D22" s="80" t="s">
        <v>804</v>
      </c>
      <c r="E22" s="80" t="s">
        <v>804</v>
      </c>
      <c r="F22" s="80" t="s">
        <v>804</v>
      </c>
      <c r="G22" s="80" t="s">
        <v>804</v>
      </c>
      <c r="H22" s="80" t="s">
        <v>804</v>
      </c>
      <c r="I22" s="45"/>
    </row>
    <row r="23" spans="2:32" x14ac:dyDescent="0.3">
      <c r="B23" s="111" t="s">
        <v>761</v>
      </c>
      <c r="C23" s="77"/>
      <c r="D23" s="77"/>
      <c r="E23" s="77"/>
      <c r="F23" s="77"/>
      <c r="G23" s="77"/>
      <c r="H23" s="77"/>
      <c r="I23" s="45"/>
    </row>
    <row r="24" spans="2:32" ht="43.2" x14ac:dyDescent="0.3">
      <c r="B24" s="86" t="s">
        <v>762</v>
      </c>
      <c r="C24" s="110" t="s">
        <v>949</v>
      </c>
      <c r="D24" s="181"/>
      <c r="E24" s="181"/>
      <c r="F24" s="45"/>
      <c r="G24" s="45"/>
      <c r="H24" s="45"/>
      <c r="I24" s="45"/>
    </row>
    <row r="25" spans="2:32" s="45" customFormat="1" x14ac:dyDescent="0.3"/>
    <row r="26" spans="2:32" ht="15.6" x14ac:dyDescent="0.3">
      <c r="B26" s="49" t="s">
        <v>763</v>
      </c>
      <c r="C26" s="316"/>
      <c r="D26" s="316"/>
      <c r="E26" s="316"/>
      <c r="F26" s="316"/>
      <c r="G26" s="316"/>
      <c r="H26" s="45"/>
      <c r="I26" s="45"/>
    </row>
    <row r="27" spans="2:32" x14ac:dyDescent="0.3">
      <c r="B27" s="317" t="s">
        <v>764</v>
      </c>
      <c r="C27" s="300">
        <v>17</v>
      </c>
      <c r="D27" s="316"/>
      <c r="E27" s="316"/>
      <c r="F27" s="316"/>
      <c r="G27" s="316"/>
      <c r="H27" s="45"/>
      <c r="I27" s="45"/>
    </row>
    <row r="28" spans="2:32" ht="41.85" customHeight="1" x14ac:dyDescent="0.3">
      <c r="B28" s="317" t="s">
        <v>765</v>
      </c>
      <c r="C28" s="300">
        <v>0</v>
      </c>
      <c r="D28" s="316"/>
      <c r="E28" s="316"/>
      <c r="F28" s="316"/>
      <c r="G28" s="316"/>
      <c r="H28" s="45"/>
      <c r="I28" s="45"/>
    </row>
    <row r="29" spans="2:32" ht="57.6" x14ac:dyDescent="0.3">
      <c r="B29" s="317" t="s">
        <v>766</v>
      </c>
      <c r="C29" s="300">
        <v>0</v>
      </c>
      <c r="D29" s="316"/>
      <c r="E29" s="316"/>
      <c r="F29" s="316"/>
      <c r="G29" s="316"/>
      <c r="H29" s="45"/>
      <c r="I29" s="45"/>
    </row>
    <row r="30" spans="2:32" x14ac:dyDescent="0.3">
      <c r="B30" s="45"/>
      <c r="C30" s="45"/>
      <c r="D30" s="45"/>
      <c r="E30" s="316"/>
      <c r="F30" s="316"/>
      <c r="G30" s="316"/>
      <c r="H30" s="45"/>
      <c r="I30" s="45"/>
    </row>
    <row r="31" spans="2:32" ht="15.6" x14ac:dyDescent="0.3">
      <c r="B31" s="49" t="s">
        <v>767</v>
      </c>
      <c r="C31" s="105"/>
      <c r="D31" s="184"/>
      <c r="E31" s="45"/>
      <c r="F31" s="316"/>
      <c r="G31" s="316"/>
      <c r="H31" s="45"/>
      <c r="I31" s="45"/>
    </row>
    <row r="32" spans="2:32" x14ac:dyDescent="0.3">
      <c r="B32" s="160"/>
      <c r="C32" s="318" t="s">
        <v>768</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20"/>
      <c r="AD32" s="321" t="s">
        <v>474</v>
      </c>
      <c r="AE32" s="322"/>
      <c r="AF32" s="323"/>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4" t="s">
        <v>774</v>
      </c>
      <c r="C34" s="325"/>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108"/>
      <c r="AD34" s="108"/>
      <c r="AE34" s="164"/>
      <c r="AF34" s="164"/>
    </row>
    <row r="35" spans="2:32" x14ac:dyDescent="0.3">
      <c r="B35" s="45"/>
      <c r="C35" s="45"/>
      <c r="D35" s="45"/>
      <c r="E35" s="45"/>
      <c r="F35" s="316"/>
      <c r="G35" s="316"/>
      <c r="H35" s="45"/>
      <c r="I35" s="45"/>
    </row>
    <row r="36" spans="2:32" x14ac:dyDescent="0.3">
      <c r="B36" s="45"/>
      <c r="C36" s="45"/>
      <c r="D36" s="45"/>
      <c r="E36" s="316"/>
      <c r="F36" s="316"/>
      <c r="G36" s="316"/>
      <c r="H36" s="45"/>
      <c r="I36" s="45"/>
    </row>
    <row r="37" spans="2:32" x14ac:dyDescent="0.3">
      <c r="B37" s="45"/>
      <c r="C37" s="45"/>
      <c r="D37" s="45"/>
      <c r="E37" s="316"/>
      <c r="F37" s="316"/>
      <c r="G37" s="316"/>
      <c r="H37" s="45"/>
      <c r="I37" s="45"/>
    </row>
    <row r="38" spans="2:32" x14ac:dyDescent="0.3">
      <c r="B38" s="45"/>
      <c r="C38" s="45"/>
      <c r="D38" s="45"/>
      <c r="E38" s="316"/>
      <c r="F38" s="316"/>
      <c r="G38" s="316"/>
      <c r="H38" s="45"/>
      <c r="I38" s="45"/>
    </row>
    <row r="39" spans="2:32" x14ac:dyDescent="0.3">
      <c r="B39" s="45"/>
      <c r="C39" s="45"/>
      <c r="D39" s="45"/>
      <c r="E39" s="316"/>
      <c r="F39" s="316"/>
      <c r="G39" s="316"/>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cYsK916+RISCPnSmtngDQ6mvhPIMa5T62EZRYa0WVQk6gsHEuerldQ198HDMFb1N53BHEEvQD+Nftdy3Zd9W8Q==" saltValue="7nYTsZkRl5pA376pYrES3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55" workbookViewId="0">
      <selection activeCell="L59" sqref="L59:R63"/>
    </sheetView>
  </sheetViews>
  <sheetFormatPr defaultRowHeight="14.4" x14ac:dyDescent="0.3"/>
  <cols>
    <col min="1" max="2" width="8.88671875" style="45"/>
    <col min="3" max="3" width="12.5546875" style="45" customWidth="1"/>
    <col min="4" max="16384" width="8.88671875" style="45"/>
  </cols>
  <sheetData>
    <row r="1" spans="1:3" x14ac:dyDescent="0.3">
      <c r="A1" s="327"/>
      <c r="B1" s="327" t="str">
        <f t="shared" ref="B1:B33" si="0">IF(A1=0,"",A1)</f>
        <v/>
      </c>
      <c r="C1" s="328" t="s">
        <v>775</v>
      </c>
    </row>
    <row r="2" spans="1:3" x14ac:dyDescent="0.3">
      <c r="A2" s="327">
        <f>'Control Devices'!B11</f>
        <v>0</v>
      </c>
      <c r="B2" s="327" t="str">
        <f t="shared" si="0"/>
        <v/>
      </c>
    </row>
    <row r="3" spans="1:3" x14ac:dyDescent="0.3">
      <c r="A3" s="327">
        <f>'Control Devices'!B12</f>
        <v>0</v>
      </c>
      <c r="B3" s="327" t="str">
        <f t="shared" si="0"/>
        <v/>
      </c>
    </row>
    <row r="4" spans="1:3" x14ac:dyDescent="0.3">
      <c r="A4" s="327">
        <f>'Control Devices'!B13</f>
        <v>0</v>
      </c>
      <c r="B4" s="327" t="str">
        <f t="shared" si="0"/>
        <v/>
      </c>
    </row>
    <row r="5" spans="1:3" x14ac:dyDescent="0.3">
      <c r="A5" s="327">
        <f>'Control Devices'!B14</f>
        <v>0</v>
      </c>
      <c r="B5" s="327" t="str">
        <f t="shared" si="0"/>
        <v/>
      </c>
    </row>
    <row r="6" spans="1:3" x14ac:dyDescent="0.3">
      <c r="A6" s="327">
        <f>'Control Devices'!B15</f>
        <v>0</v>
      </c>
      <c r="B6" s="327" t="str">
        <f t="shared" si="0"/>
        <v/>
      </c>
    </row>
    <row r="7" spans="1:3" x14ac:dyDescent="0.3">
      <c r="A7" s="327">
        <f>'Control Devices'!B16</f>
        <v>0</v>
      </c>
      <c r="B7" s="327" t="str">
        <f t="shared" si="0"/>
        <v/>
      </c>
    </row>
    <row r="8" spans="1:3" x14ac:dyDescent="0.3">
      <c r="A8" s="327">
        <f>'Control Devices'!B17</f>
        <v>0</v>
      </c>
      <c r="B8" s="327" t="str">
        <f t="shared" si="0"/>
        <v/>
      </c>
    </row>
    <row r="9" spans="1:3" x14ac:dyDescent="0.3">
      <c r="A9" s="327">
        <f>'Control Devices'!B18</f>
        <v>0</v>
      </c>
      <c r="B9" s="327" t="str">
        <f t="shared" si="0"/>
        <v/>
      </c>
    </row>
    <row r="10" spans="1:3" x14ac:dyDescent="0.3">
      <c r="A10" s="327">
        <f>'Control Devices'!B19</f>
        <v>0</v>
      </c>
      <c r="B10" s="327" t="str">
        <f t="shared" si="0"/>
        <v/>
      </c>
    </row>
    <row r="11" spans="1:3" x14ac:dyDescent="0.3">
      <c r="A11" s="327">
        <f>'Control Devices'!B20</f>
        <v>0</v>
      </c>
      <c r="B11" s="327" t="str">
        <f t="shared" si="0"/>
        <v/>
      </c>
    </row>
    <row r="12" spans="1:3" x14ac:dyDescent="0.3">
      <c r="A12" s="327">
        <f>'Control Devices'!B21</f>
        <v>0</v>
      </c>
      <c r="B12" s="327" t="str">
        <f t="shared" si="0"/>
        <v/>
      </c>
    </row>
    <row r="13" spans="1:3" x14ac:dyDescent="0.3">
      <c r="A13" s="327">
        <f>'Control Devices'!B22</f>
        <v>0</v>
      </c>
      <c r="B13" s="327" t="str">
        <f t="shared" si="0"/>
        <v/>
      </c>
    </row>
    <row r="14" spans="1:3" x14ac:dyDescent="0.3">
      <c r="A14" s="327">
        <f>'Control Devices'!B23</f>
        <v>0</v>
      </c>
      <c r="B14" s="327" t="str">
        <f t="shared" si="0"/>
        <v/>
      </c>
    </row>
    <row r="15" spans="1:3" x14ac:dyDescent="0.3">
      <c r="A15" s="327">
        <f>'Control Devices'!B24</f>
        <v>0</v>
      </c>
      <c r="B15" s="327" t="str">
        <f t="shared" si="0"/>
        <v/>
      </c>
    </row>
    <row r="16" spans="1:3" x14ac:dyDescent="0.3">
      <c r="A16" s="327">
        <f>'Control Devices'!B25</f>
        <v>0</v>
      </c>
      <c r="B16" s="327" t="str">
        <f t="shared" si="0"/>
        <v/>
      </c>
    </row>
    <row r="17" spans="1:2" x14ac:dyDescent="0.3">
      <c r="A17" s="327">
        <f>'Control Devices'!B26</f>
        <v>0</v>
      </c>
      <c r="B17" s="327" t="str">
        <f t="shared" si="0"/>
        <v/>
      </c>
    </row>
    <row r="18" spans="1:2" x14ac:dyDescent="0.3">
      <c r="A18" s="327">
        <f>'Control Devices'!B27</f>
        <v>0</v>
      </c>
      <c r="B18" s="327" t="str">
        <f t="shared" si="0"/>
        <v/>
      </c>
    </row>
    <row r="19" spans="1:2" x14ac:dyDescent="0.3">
      <c r="A19" s="327">
        <f>'Control Devices'!B54</f>
        <v>0</v>
      </c>
      <c r="B19" s="327" t="str">
        <f t="shared" si="0"/>
        <v/>
      </c>
    </row>
    <row r="20" spans="1:2" x14ac:dyDescent="0.3">
      <c r="A20" s="327">
        <f>'Control Devices'!B55</f>
        <v>0</v>
      </c>
      <c r="B20" s="327" t="str">
        <f t="shared" si="0"/>
        <v/>
      </c>
    </row>
    <row r="21" spans="1:2" x14ac:dyDescent="0.3">
      <c r="A21" s="327">
        <f>'Control Devices'!B56</f>
        <v>0</v>
      </c>
      <c r="B21" s="327" t="str">
        <f t="shared" si="0"/>
        <v/>
      </c>
    </row>
    <row r="22" spans="1:2" x14ac:dyDescent="0.3">
      <c r="A22" s="327">
        <f>'Control Devices'!B57</f>
        <v>0</v>
      </c>
      <c r="B22" s="327" t="str">
        <f t="shared" si="0"/>
        <v/>
      </c>
    </row>
    <row r="23" spans="1:2" x14ac:dyDescent="0.3">
      <c r="A23" s="327">
        <f>'Control Devices'!B58</f>
        <v>0</v>
      </c>
      <c r="B23" s="327" t="str">
        <f t="shared" si="0"/>
        <v/>
      </c>
    </row>
    <row r="24" spans="1:2" x14ac:dyDescent="0.3">
      <c r="A24" s="327">
        <f>'Control Devices'!B59</f>
        <v>0</v>
      </c>
      <c r="B24" s="327" t="str">
        <f t="shared" si="0"/>
        <v/>
      </c>
    </row>
    <row r="25" spans="1:2" x14ac:dyDescent="0.3">
      <c r="A25" s="327">
        <f>'Control Devices'!B60</f>
        <v>0</v>
      </c>
      <c r="B25" s="327" t="str">
        <f t="shared" si="0"/>
        <v/>
      </c>
    </row>
    <row r="26" spans="1:2" x14ac:dyDescent="0.3">
      <c r="A26" s="327">
        <f>'Control Devices'!B61</f>
        <v>0</v>
      </c>
      <c r="B26" s="327" t="str">
        <f t="shared" si="0"/>
        <v/>
      </c>
    </row>
    <row r="27" spans="1:2" x14ac:dyDescent="0.3">
      <c r="A27" s="327">
        <f>'Control Devices'!B62</f>
        <v>0</v>
      </c>
      <c r="B27" s="327" t="str">
        <f t="shared" si="0"/>
        <v/>
      </c>
    </row>
    <row r="28" spans="1:2" x14ac:dyDescent="0.3">
      <c r="A28" s="327">
        <f>'Control Devices'!B63</f>
        <v>0</v>
      </c>
      <c r="B28" s="327" t="str">
        <f t="shared" si="0"/>
        <v/>
      </c>
    </row>
    <row r="29" spans="1:2" x14ac:dyDescent="0.3">
      <c r="A29" s="327">
        <f>'Control Devices'!B64</f>
        <v>0</v>
      </c>
      <c r="B29" s="327" t="str">
        <f t="shared" si="0"/>
        <v/>
      </c>
    </row>
    <row r="30" spans="1:2" x14ac:dyDescent="0.3">
      <c r="A30" s="327">
        <f>'Control Devices'!B65</f>
        <v>0</v>
      </c>
      <c r="B30" s="327" t="str">
        <f t="shared" si="0"/>
        <v/>
      </c>
    </row>
    <row r="31" spans="1:2" x14ac:dyDescent="0.3">
      <c r="A31" s="327">
        <f>'Control Devices'!B66</f>
        <v>0</v>
      </c>
      <c r="B31" s="327" t="str">
        <f t="shared" si="0"/>
        <v/>
      </c>
    </row>
    <row r="32" spans="1:2" x14ac:dyDescent="0.3">
      <c r="A32" s="327">
        <f>'Control Devices'!B67</f>
        <v>0</v>
      </c>
      <c r="B32" s="327" t="str">
        <f t="shared" si="0"/>
        <v/>
      </c>
    </row>
    <row r="33" spans="1:2" x14ac:dyDescent="0.3">
      <c r="A33" s="327">
        <f>'Control Devices'!B68</f>
        <v>0</v>
      </c>
      <c r="B33" s="327"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QBtvMOYAVwe610h94NQwylAugwpWgrwShBKQegKZBS2gHjDCA77rb3TuvKvCZd3CZ+gJdzcCNqB5MUlWJG1nvw==" saltValue="Xwjead0FdCXMx5VNEt9vZ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7" zoomScale="99" zoomScaleNormal="99" workbookViewId="0"/>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Zkx+MM2UYThcVOpcZe9pdbvhvONmhCmnxpGDOJPICnzVEbMr0EowQSicS0yb9UVIQ+2YIFx2fJ3vdd1uQC39Dg==" saltValue="wH1ZIbEsewDxD1r06cB8mw=="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85" workbookViewId="0">
      <selection activeCell="C91" sqref="C9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deYsZbWwbe0JmTDHBLrd87EjQLsoAPHwsIiahmhkjSzKX2lqWgX8BVu3RaOmB035ToACnTUSUExbBc/u4XtkXw==" saltValue="XCFGdrHWM1KUeoNLo8yRjA==" spinCount="100000" sheet="1" objects="1" scenarios="1" formatCells="0" formatColumns="0" formatRows="0" insertColumns="0" insertRows="0" insertHyperlinks="0" deleteColumns="0" deleteRows="0" sort="0" autoFilter="0" pivotTables="0"/>
  <pageMargins left="0.7" right="0.7" top="0.75" bottom="0.75" header="0.3" footer="0.3"/>
  <pageSetup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topLeftCell="A88" workbookViewId="0">
      <selection activeCell="C99" sqref="C99"/>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7"/>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73114</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979</v>
      </c>
    </row>
    <row r="22" spans="2:3" x14ac:dyDescent="0.3">
      <c r="B22" s="76" t="s">
        <v>309</v>
      </c>
      <c r="C22" s="77">
        <v>13</v>
      </c>
    </row>
    <row r="23" spans="2:3" x14ac:dyDescent="0.3">
      <c r="B23" s="76" t="s">
        <v>310</v>
      </c>
      <c r="C23" s="80" t="s">
        <v>948</v>
      </c>
    </row>
    <row r="24" spans="2:3" x14ac:dyDescent="0.3">
      <c r="B24" s="76" t="s">
        <v>311</v>
      </c>
      <c r="C24" s="80"/>
    </row>
    <row r="25" spans="2:3" x14ac:dyDescent="0.3">
      <c r="B25" s="76" t="s">
        <v>312</v>
      </c>
      <c r="C25" s="77" t="s">
        <v>980</v>
      </c>
    </row>
    <row r="26" spans="2:3" x14ac:dyDescent="0.3">
      <c r="B26" s="76" t="s">
        <v>313</v>
      </c>
      <c r="C26" s="77" t="s">
        <v>981</v>
      </c>
    </row>
    <row r="27" spans="2:3" x14ac:dyDescent="0.3">
      <c r="B27" s="76" t="s">
        <v>314</v>
      </c>
      <c r="C27" s="77" t="s">
        <v>982</v>
      </c>
    </row>
    <row r="28" spans="2:3" x14ac:dyDescent="0.3">
      <c r="B28" s="76" t="s">
        <v>315</v>
      </c>
      <c r="C28" s="77">
        <v>43942</v>
      </c>
    </row>
    <row r="29" spans="2:3" x14ac:dyDescent="0.3">
      <c r="B29" s="76" t="s">
        <v>316</v>
      </c>
      <c r="C29" s="77" t="s">
        <v>983</v>
      </c>
    </row>
    <row r="30" spans="2:3" x14ac:dyDescent="0.3">
      <c r="B30" s="76" t="s">
        <v>317</v>
      </c>
      <c r="C30" s="77">
        <v>39.883921000000001</v>
      </c>
    </row>
    <row r="31" spans="2:3" x14ac:dyDescent="0.3">
      <c r="B31" s="76" t="s">
        <v>318</v>
      </c>
      <c r="C31" s="77">
        <v>-80.822839999999999</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7">
        <v>73114</v>
      </c>
    </row>
    <row r="37" spans="2:3" x14ac:dyDescent="0.3">
      <c r="B37" s="76" t="s">
        <v>301</v>
      </c>
      <c r="C37" s="77" t="s">
        <v>984</v>
      </c>
    </row>
    <row r="38" spans="2:3" x14ac:dyDescent="0.3">
      <c r="B38" s="76" t="s">
        <v>302</v>
      </c>
      <c r="C38" s="77" t="s">
        <v>985</v>
      </c>
    </row>
    <row r="39" spans="2:3" x14ac:dyDescent="0.3">
      <c r="B39" s="76" t="s">
        <v>303</v>
      </c>
      <c r="C39" s="77" t="s">
        <v>986</v>
      </c>
    </row>
    <row r="40" spans="2:3" x14ac:dyDescent="0.3">
      <c r="B40" s="76" t="s">
        <v>304</v>
      </c>
      <c r="C40" s="77"/>
    </row>
    <row r="41" spans="2:3" x14ac:dyDescent="0.3">
      <c r="B41" s="76" t="s">
        <v>305</v>
      </c>
      <c r="C41" s="77" t="s">
        <v>987</v>
      </c>
    </row>
    <row r="42" spans="2:3" x14ac:dyDescent="0.3">
      <c r="B42" s="76" t="s">
        <v>306</v>
      </c>
      <c r="C42" s="77"/>
    </row>
    <row r="43" spans="2:3" x14ac:dyDescent="0.3">
      <c r="B43" s="81"/>
      <c r="C43" s="82"/>
    </row>
    <row r="44" spans="2:3" x14ac:dyDescent="0.3">
      <c r="B44" s="83" t="s">
        <v>319</v>
      </c>
      <c r="C44" s="77" t="s">
        <v>949</v>
      </c>
    </row>
    <row r="45" spans="2:3" x14ac:dyDescent="0.3">
      <c r="B45" s="83" t="s">
        <v>320</v>
      </c>
      <c r="C45" s="77" t="s">
        <v>949</v>
      </c>
    </row>
    <row r="46" spans="2:3" x14ac:dyDescent="0.3">
      <c r="B46" s="81"/>
      <c r="C46" s="82"/>
    </row>
    <row r="47" spans="2:3" x14ac:dyDescent="0.3">
      <c r="B47" s="83" t="s">
        <v>321</v>
      </c>
      <c r="C47" s="77" t="s">
        <v>949</v>
      </c>
    </row>
    <row r="48" spans="2:3" x14ac:dyDescent="0.3">
      <c r="B48" s="84" t="s">
        <v>322</v>
      </c>
      <c r="C48" s="77" t="s">
        <v>988</v>
      </c>
    </row>
    <row r="49" spans="2:3" ht="28.8" x14ac:dyDescent="0.3">
      <c r="B49" s="85" t="s">
        <v>323</v>
      </c>
      <c r="C49" s="77">
        <v>34</v>
      </c>
    </row>
    <row r="50" spans="2:3" ht="28.8" x14ac:dyDescent="0.3">
      <c r="B50" s="85" t="s">
        <v>324</v>
      </c>
      <c r="C50" s="77">
        <v>40</v>
      </c>
    </row>
    <row r="51" spans="2:3" x14ac:dyDescent="0.3">
      <c r="B51" s="86" t="s">
        <v>325</v>
      </c>
      <c r="C51" s="87">
        <v>11</v>
      </c>
    </row>
    <row r="52" spans="2:3" x14ac:dyDescent="0.3">
      <c r="B52" s="88" t="s">
        <v>326</v>
      </c>
      <c r="C52" s="89" t="s">
        <v>989</v>
      </c>
    </row>
    <row r="53" spans="2:3" x14ac:dyDescent="0.3">
      <c r="B53" s="81"/>
      <c r="C53" s="82"/>
    </row>
    <row r="54" spans="2:3" ht="72" x14ac:dyDescent="0.3">
      <c r="B54" s="90" t="s">
        <v>327</v>
      </c>
      <c r="C54" s="91">
        <v>24758279.099999998</v>
      </c>
    </row>
    <row r="55" spans="2:3" x14ac:dyDescent="0.3">
      <c r="B55" s="92" t="s">
        <v>328</v>
      </c>
      <c r="C55" s="77" t="s">
        <v>949</v>
      </c>
    </row>
    <row r="56" spans="2:3" ht="72" x14ac:dyDescent="0.3">
      <c r="B56" s="86" t="s">
        <v>329</v>
      </c>
      <c r="C56" s="77">
        <v>0</v>
      </c>
    </row>
    <row r="57" spans="2:3" ht="28.8" x14ac:dyDescent="0.3">
      <c r="B57" s="86" t="s">
        <v>330</v>
      </c>
      <c r="C57" s="93">
        <v>230.20448000296955</v>
      </c>
    </row>
    <row r="58" spans="2:3" ht="28.8" x14ac:dyDescent="0.3">
      <c r="B58" s="86" t="s">
        <v>331</v>
      </c>
      <c r="C58" s="77"/>
    </row>
    <row r="60" spans="2:3" ht="15.6" x14ac:dyDescent="0.3">
      <c r="B60" s="94" t="s">
        <v>332</v>
      </c>
      <c r="C60" s="95" t="s">
        <v>333</v>
      </c>
    </row>
    <row r="61" spans="2:3" x14ac:dyDescent="0.3">
      <c r="B61" s="96" t="s">
        <v>38</v>
      </c>
      <c r="C61" s="91" t="s">
        <v>897</v>
      </c>
    </row>
    <row r="62" spans="2:3" x14ac:dyDescent="0.3">
      <c r="B62" s="97" t="s">
        <v>42</v>
      </c>
      <c r="C62" s="77" t="s">
        <v>949</v>
      </c>
    </row>
    <row r="63" spans="2:3" x14ac:dyDescent="0.3">
      <c r="B63" s="98" t="s">
        <v>334</v>
      </c>
      <c r="C63" s="77" t="s">
        <v>949</v>
      </c>
    </row>
    <row r="64" spans="2:3" x14ac:dyDescent="0.3">
      <c r="B64" s="98" t="s">
        <v>50</v>
      </c>
      <c r="C64" s="77" t="s">
        <v>949</v>
      </c>
    </row>
    <row r="65" spans="2:3" x14ac:dyDescent="0.3">
      <c r="B65" s="97" t="s">
        <v>335</v>
      </c>
      <c r="C65" s="77" t="s">
        <v>949</v>
      </c>
    </row>
    <row r="66" spans="2:3" x14ac:dyDescent="0.3">
      <c r="B66" s="97" t="s">
        <v>336</v>
      </c>
      <c r="C66" s="77" t="s">
        <v>949</v>
      </c>
    </row>
    <row r="67" spans="2:3" x14ac:dyDescent="0.3">
      <c r="B67" s="97" t="s">
        <v>337</v>
      </c>
      <c r="C67" s="77" t="s">
        <v>897</v>
      </c>
    </row>
    <row r="68" spans="2:3" x14ac:dyDescent="0.3">
      <c r="B68" s="97" t="s">
        <v>338</v>
      </c>
      <c r="C68" s="77" t="s">
        <v>949</v>
      </c>
    </row>
    <row r="69" spans="2:3" x14ac:dyDescent="0.3">
      <c r="B69" s="97" t="s">
        <v>339</v>
      </c>
      <c r="C69" s="77" t="s">
        <v>949</v>
      </c>
    </row>
    <row r="70" spans="2:3" x14ac:dyDescent="0.3">
      <c r="B70" s="97" t="s">
        <v>340</v>
      </c>
      <c r="C70" s="77" t="s">
        <v>949</v>
      </c>
    </row>
    <row r="71" spans="2:3" x14ac:dyDescent="0.3">
      <c r="B71" s="97" t="s">
        <v>341</v>
      </c>
      <c r="C71" s="77" t="s">
        <v>897</v>
      </c>
    </row>
    <row r="72" spans="2:3" x14ac:dyDescent="0.3">
      <c r="B72" s="97" t="s">
        <v>342</v>
      </c>
      <c r="C72" s="77" t="s">
        <v>897</v>
      </c>
    </row>
    <row r="73" spans="2:3" x14ac:dyDescent="0.3">
      <c r="B73" s="97" t="s">
        <v>70</v>
      </c>
      <c r="C73" s="77" t="s">
        <v>897</v>
      </c>
    </row>
    <row r="74" spans="2:3" x14ac:dyDescent="0.3">
      <c r="B74" s="97" t="s">
        <v>916</v>
      </c>
      <c r="C74" s="77"/>
    </row>
    <row r="75" spans="2:3" x14ac:dyDescent="0.3">
      <c r="B75" s="99"/>
      <c r="C75" s="77"/>
    </row>
    <row r="76" spans="2:3" x14ac:dyDescent="0.3">
      <c r="B76" s="99"/>
      <c r="C76" s="77"/>
    </row>
    <row r="77" spans="2:3" x14ac:dyDescent="0.3">
      <c r="B77" s="99"/>
      <c r="C77" s="77"/>
    </row>
    <row r="78" spans="2:3" x14ac:dyDescent="0.3">
      <c r="B78" s="100"/>
      <c r="C78" s="101"/>
    </row>
    <row r="79" spans="2:3" ht="15.6" x14ac:dyDescent="0.3">
      <c r="B79" s="49" t="s">
        <v>344</v>
      </c>
      <c r="C79" s="95"/>
    </row>
    <row r="80" spans="2:3" ht="28.8" x14ac:dyDescent="0.3">
      <c r="B80" s="102" t="s">
        <v>345</v>
      </c>
      <c r="C80" s="103" t="s">
        <v>949</v>
      </c>
    </row>
    <row r="81" spans="2:4" x14ac:dyDescent="0.3">
      <c r="B81" s="104" t="s">
        <v>346</v>
      </c>
      <c r="C81" s="103" t="s">
        <v>897</v>
      </c>
      <c r="D81" s="105" t="s">
        <v>347</v>
      </c>
    </row>
    <row r="82" spans="2:4" x14ac:dyDescent="0.3">
      <c r="B82" s="106"/>
      <c r="C82" s="101"/>
    </row>
    <row r="83" spans="2:4" x14ac:dyDescent="0.3">
      <c r="B83" s="100"/>
      <c r="C83" s="101"/>
    </row>
    <row r="84" spans="2:4" ht="15.6" x14ac:dyDescent="0.3">
      <c r="B84" s="49" t="s">
        <v>348</v>
      </c>
      <c r="C84" s="101"/>
    </row>
    <row r="85" spans="2:4" x14ac:dyDescent="0.3">
      <c r="B85" s="107" t="s">
        <v>349</v>
      </c>
      <c r="C85" s="108" t="s">
        <v>950</v>
      </c>
    </row>
    <row r="86" spans="2:4" ht="28.8" x14ac:dyDescent="0.3">
      <c r="B86" s="109" t="s">
        <v>350</v>
      </c>
      <c r="C86" s="110"/>
    </row>
    <row r="87" spans="2:4" x14ac:dyDescent="0.3">
      <c r="B87" s="111" t="s">
        <v>351</v>
      </c>
      <c r="C87" s="110"/>
    </row>
    <row r="88" spans="2:4" ht="60" customHeight="1" x14ac:dyDescent="0.3">
      <c r="B88" s="111" t="s">
        <v>352</v>
      </c>
      <c r="C88" s="110"/>
    </row>
    <row r="89" spans="2:4" x14ac:dyDescent="0.3">
      <c r="B89" s="111" t="s">
        <v>353</v>
      </c>
      <c r="C89" s="110"/>
    </row>
    <row r="90" spans="2:4" ht="28.8" x14ac:dyDescent="0.3">
      <c r="B90" s="112" t="s">
        <v>354</v>
      </c>
      <c r="C90" s="110" t="s">
        <v>949</v>
      </c>
    </row>
    <row r="91" spans="2:4" ht="62.1" customHeight="1" x14ac:dyDescent="0.3">
      <c r="B91" s="111" t="s">
        <v>355</v>
      </c>
      <c r="C91" s="110"/>
    </row>
    <row r="92" spans="2:4" x14ac:dyDescent="0.3">
      <c r="B92" s="111" t="s">
        <v>356</v>
      </c>
      <c r="C92" s="110"/>
    </row>
    <row r="93" spans="2:4" ht="28.8" x14ac:dyDescent="0.3">
      <c r="B93" s="112" t="s">
        <v>357</v>
      </c>
      <c r="C93" s="110" t="s">
        <v>897</v>
      </c>
      <c r="D93" s="45"/>
    </row>
    <row r="94" spans="2:4" x14ac:dyDescent="0.3">
      <c r="B94" s="111" t="s">
        <v>358</v>
      </c>
      <c r="C94" s="110" t="s">
        <v>897</v>
      </c>
    </row>
    <row r="95" spans="2:4" x14ac:dyDescent="0.3">
      <c r="B95" s="111" t="s">
        <v>359</v>
      </c>
      <c r="C95" s="110" t="s">
        <v>897</v>
      </c>
    </row>
    <row r="96" spans="2:4" x14ac:dyDescent="0.3">
      <c r="B96" s="111" t="s">
        <v>360</v>
      </c>
      <c r="C96" s="110" t="s">
        <v>949</v>
      </c>
    </row>
    <row r="97" spans="2:3" x14ac:dyDescent="0.3">
      <c r="B97" s="111" t="s">
        <v>361</v>
      </c>
      <c r="C97" s="110" t="s">
        <v>949</v>
      </c>
    </row>
    <row r="98" spans="2:3" x14ac:dyDescent="0.3">
      <c r="B98" s="111" t="s">
        <v>362</v>
      </c>
      <c r="C98" s="110" t="s">
        <v>949</v>
      </c>
    </row>
    <row r="99" spans="2:3" x14ac:dyDescent="0.3">
      <c r="B99" s="111" t="s">
        <v>363</v>
      </c>
      <c r="C99" s="110" t="s">
        <v>897</v>
      </c>
    </row>
    <row r="100" spans="2:3" x14ac:dyDescent="0.3">
      <c r="B100" s="111" t="s">
        <v>364</v>
      </c>
      <c r="C100" s="110" t="s">
        <v>949</v>
      </c>
    </row>
    <row r="101" spans="2:3" ht="28.8" x14ac:dyDescent="0.3">
      <c r="B101" s="107" t="s">
        <v>365</v>
      </c>
      <c r="C101" s="110" t="s">
        <v>897</v>
      </c>
    </row>
    <row r="102" spans="2:3" x14ac:dyDescent="0.3">
      <c r="B102" s="113" t="s">
        <v>366</v>
      </c>
      <c r="C102" s="110">
        <v>558957</v>
      </c>
    </row>
  </sheetData>
  <sheetProtection algorithmName="SHA-512" hashValue="90O82FB2zdthPla/+oRZNHYpq9ePDi9QgzrNSs5LLp4Val+ODPOsAFit+5mQ2R6IzkRmX0iHt3EdcFchFAaYDw==" saltValue="lnOiXDf3c9SlW4o7KXbx0w=="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FCBAD595-D405-472D-B015-EC424B074812}"/>
  </hyperlinks>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1" sqref="C21"/>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Gulfport Energy</v>
      </c>
    </row>
    <row r="5" spans="2:5" x14ac:dyDescent="0.3">
      <c r="B5" s="114" t="s">
        <v>14</v>
      </c>
      <c r="C5" s="115" t="str">
        <f>Facility!C21</f>
        <v>SHANNON</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44251</v>
      </c>
      <c r="D10" s="121"/>
    </row>
    <row r="11" spans="2:5" x14ac:dyDescent="0.3">
      <c r="B11" s="120"/>
      <c r="C11" s="122" t="s">
        <v>373</v>
      </c>
      <c r="D11" s="122" t="s">
        <v>374</v>
      </c>
    </row>
    <row r="12" spans="2:5" x14ac:dyDescent="0.3">
      <c r="B12" s="123" t="s">
        <v>375</v>
      </c>
      <c r="C12" s="124" t="s">
        <v>376</v>
      </c>
      <c r="D12" s="124" t="s">
        <v>376</v>
      </c>
    </row>
    <row r="13" spans="2:5" x14ac:dyDescent="0.3">
      <c r="B13" s="125" t="s">
        <v>377</v>
      </c>
      <c r="C13" s="126">
        <v>0.19670000000000001</v>
      </c>
      <c r="D13" s="126"/>
    </row>
    <row r="14" spans="2:5" x14ac:dyDescent="0.3">
      <c r="B14" s="127" t="s">
        <v>378</v>
      </c>
      <c r="C14" s="126">
        <v>0.30549999999999999</v>
      </c>
      <c r="D14" s="126"/>
    </row>
    <row r="15" spans="2:5" x14ac:dyDescent="0.3">
      <c r="B15" s="127" t="s">
        <v>379</v>
      </c>
      <c r="C15" s="126">
        <v>2.0966999999999998</v>
      </c>
      <c r="D15" s="126"/>
      <c r="E15" s="128"/>
    </row>
    <row r="16" spans="2:5" x14ac:dyDescent="0.3">
      <c r="B16" s="127" t="s">
        <v>380</v>
      </c>
      <c r="C16" s="126">
        <v>0.15160000000000001</v>
      </c>
      <c r="D16" s="126"/>
      <c r="E16" s="128"/>
    </row>
    <row r="17" spans="2:5" x14ac:dyDescent="0.3">
      <c r="B17" s="127" t="s">
        <v>381</v>
      </c>
      <c r="C17" s="126">
        <v>5.4000000000000003E-3</v>
      </c>
      <c r="D17" s="126"/>
      <c r="E17" s="128"/>
    </row>
    <row r="18" spans="2:5" x14ac:dyDescent="0.3">
      <c r="B18" s="127" t="s">
        <v>382</v>
      </c>
      <c r="C18" s="126">
        <v>1.7999999999999999E-2</v>
      </c>
      <c r="D18" s="126"/>
      <c r="E18" s="128"/>
    </row>
    <row r="19" spans="2:5" x14ac:dyDescent="0.3">
      <c r="B19" s="127" t="s">
        <v>383</v>
      </c>
      <c r="C19" s="126">
        <v>1.6999999999999999E-3</v>
      </c>
      <c r="D19" s="126"/>
      <c r="E19" s="128"/>
    </row>
    <row r="20" spans="2:5" x14ac:dyDescent="0.3">
      <c r="B20" s="127" t="s">
        <v>384</v>
      </c>
      <c r="C20" s="126">
        <v>1.8E-3</v>
      </c>
      <c r="D20" s="126"/>
      <c r="E20" s="128"/>
    </row>
    <row r="21" spans="2:5" x14ac:dyDescent="0.3">
      <c r="B21" s="127" t="s">
        <v>385</v>
      </c>
      <c r="C21" s="126" t="s">
        <v>890</v>
      </c>
      <c r="D21" s="126"/>
      <c r="E21" s="128"/>
    </row>
    <row r="22" spans="2:5" x14ac:dyDescent="0.3">
      <c r="B22" s="127" t="s">
        <v>386</v>
      </c>
      <c r="C22" s="126" t="s">
        <v>890</v>
      </c>
      <c r="D22" s="126"/>
      <c r="E22" s="128"/>
    </row>
    <row r="23" spans="2:5" x14ac:dyDescent="0.3">
      <c r="B23" s="127" t="s">
        <v>387</v>
      </c>
      <c r="C23" s="126" t="s">
        <v>890</v>
      </c>
      <c r="D23" s="126"/>
      <c r="E23" s="128"/>
    </row>
    <row r="24" spans="2:5" x14ac:dyDescent="0.3">
      <c r="B24" s="127" t="s">
        <v>388</v>
      </c>
      <c r="C24" s="126" t="s">
        <v>890</v>
      </c>
      <c r="D24" s="126"/>
      <c r="E24" s="128"/>
    </row>
    <row r="25" spans="2:5" ht="14.85" customHeight="1" x14ac:dyDescent="0.3">
      <c r="B25" s="129" t="s">
        <v>389</v>
      </c>
      <c r="C25" s="126" t="s">
        <v>890</v>
      </c>
      <c r="D25" s="126"/>
      <c r="E25" s="128"/>
    </row>
    <row r="26" spans="2:5" ht="14.85" customHeight="1" x14ac:dyDescent="0.3">
      <c r="B26" s="129" t="s">
        <v>390</v>
      </c>
      <c r="C26" s="126" t="s">
        <v>890</v>
      </c>
      <c r="D26" s="126"/>
      <c r="E26" s="128"/>
    </row>
    <row r="27" spans="2:5" ht="14.85" customHeight="1" x14ac:dyDescent="0.3">
      <c r="B27" s="129" t="s">
        <v>391</v>
      </c>
      <c r="C27" s="126" t="s">
        <v>890</v>
      </c>
      <c r="D27" s="126"/>
      <c r="E27" s="128"/>
    </row>
    <row r="28" spans="2:5" x14ac:dyDescent="0.3">
      <c r="B28" s="129" t="s">
        <v>392</v>
      </c>
      <c r="C28" s="126" t="s">
        <v>890</v>
      </c>
      <c r="D28" s="126"/>
      <c r="E28" s="128"/>
    </row>
    <row r="29" spans="2:5" x14ac:dyDescent="0.3">
      <c r="B29" s="129" t="s">
        <v>393</v>
      </c>
      <c r="C29" s="126" t="s">
        <v>890</v>
      </c>
      <c r="D29" s="126"/>
      <c r="E29" s="128"/>
    </row>
    <row r="30" spans="2:5" x14ac:dyDescent="0.3">
      <c r="B30" s="129" t="s">
        <v>394</v>
      </c>
      <c r="C30" s="126" t="s">
        <v>890</v>
      </c>
      <c r="D30" s="126"/>
      <c r="E30" s="128"/>
    </row>
    <row r="31" spans="2:5" x14ac:dyDescent="0.3">
      <c r="B31" s="129" t="s">
        <v>395</v>
      </c>
      <c r="C31" s="126" t="s">
        <v>890</v>
      </c>
      <c r="D31" s="126"/>
      <c r="E31" s="128"/>
    </row>
    <row r="32" spans="2:5" x14ac:dyDescent="0.3">
      <c r="B32" s="129" t="s">
        <v>396</v>
      </c>
      <c r="C32" s="126" t="s">
        <v>890</v>
      </c>
      <c r="D32" s="126"/>
      <c r="E32" s="128"/>
    </row>
    <row r="33" spans="2:5" x14ac:dyDescent="0.3">
      <c r="B33" s="129" t="s">
        <v>397</v>
      </c>
      <c r="C33" s="126" t="s">
        <v>890</v>
      </c>
      <c r="D33" s="126"/>
      <c r="E33" s="128"/>
    </row>
    <row r="34" spans="2:5" x14ac:dyDescent="0.3">
      <c r="B34" s="129" t="s">
        <v>398</v>
      </c>
      <c r="C34" s="126" t="s">
        <v>890</v>
      </c>
      <c r="D34" s="126"/>
      <c r="E34" s="128"/>
    </row>
    <row r="35" spans="2:5" x14ac:dyDescent="0.3">
      <c r="B35" s="129" t="s">
        <v>399</v>
      </c>
      <c r="C35" s="126" t="s">
        <v>890</v>
      </c>
      <c r="D35" s="126"/>
      <c r="E35" s="128"/>
    </row>
    <row r="36" spans="2:5" x14ac:dyDescent="0.3">
      <c r="B36" s="129" t="s">
        <v>400</v>
      </c>
      <c r="C36" s="126" t="s">
        <v>890</v>
      </c>
      <c r="D36" s="126"/>
      <c r="E36" s="128"/>
    </row>
    <row r="37" spans="2:5" x14ac:dyDescent="0.3">
      <c r="B37" s="129" t="s">
        <v>401</v>
      </c>
      <c r="C37" s="126" t="s">
        <v>890</v>
      </c>
      <c r="D37" s="126"/>
      <c r="E37" s="128"/>
    </row>
    <row r="38" spans="2:5" x14ac:dyDescent="0.3">
      <c r="B38" s="129" t="s">
        <v>402</v>
      </c>
      <c r="C38" s="126" t="s">
        <v>890</v>
      </c>
      <c r="D38" s="126"/>
    </row>
    <row r="39" spans="2:5" x14ac:dyDescent="0.3">
      <c r="B39" s="129" t="s">
        <v>403</v>
      </c>
      <c r="C39" s="126" t="s">
        <v>890</v>
      </c>
      <c r="D39" s="126"/>
    </row>
    <row r="40" spans="2:5" x14ac:dyDescent="0.3">
      <c r="B40" s="129" t="s">
        <v>404</v>
      </c>
      <c r="C40" s="126" t="s">
        <v>890</v>
      </c>
      <c r="D40" s="126"/>
    </row>
    <row r="41" spans="2:5" x14ac:dyDescent="0.3">
      <c r="B41" s="129" t="s">
        <v>405</v>
      </c>
      <c r="C41" s="126" t="s">
        <v>890</v>
      </c>
      <c r="D41" s="126"/>
    </row>
    <row r="42" spans="2:5" x14ac:dyDescent="0.3">
      <c r="B42" s="129" t="s">
        <v>406</v>
      </c>
      <c r="C42" s="126" t="s">
        <v>890</v>
      </c>
      <c r="D42" s="126"/>
    </row>
    <row r="43" spans="2:5" x14ac:dyDescent="0.3">
      <c r="B43" s="129" t="s">
        <v>407</v>
      </c>
      <c r="C43" s="126" t="s">
        <v>890</v>
      </c>
      <c r="D43" s="126"/>
    </row>
    <row r="44" spans="2:5" x14ac:dyDescent="0.3">
      <c r="B44" s="129" t="s">
        <v>408</v>
      </c>
      <c r="C44" s="126" t="s">
        <v>890</v>
      </c>
      <c r="D44" s="126"/>
    </row>
    <row r="45" spans="2:5" x14ac:dyDescent="0.3">
      <c r="B45" s="129" t="s">
        <v>409</v>
      </c>
      <c r="C45" s="126" t="s">
        <v>890</v>
      </c>
      <c r="D45" s="126"/>
    </row>
    <row r="46" spans="2:5" x14ac:dyDescent="0.3">
      <c r="B46" s="129" t="s">
        <v>410</v>
      </c>
      <c r="C46" s="126" t="s">
        <v>890</v>
      </c>
      <c r="D46" s="126"/>
    </row>
    <row r="47" spans="2:5" x14ac:dyDescent="0.3">
      <c r="B47" s="129" t="s">
        <v>411</v>
      </c>
      <c r="C47" s="126" t="s">
        <v>890</v>
      </c>
      <c r="D47" s="126"/>
    </row>
    <row r="48" spans="2:5" x14ac:dyDescent="0.3">
      <c r="B48" s="125" t="s">
        <v>412</v>
      </c>
      <c r="C48" s="126" t="s">
        <v>890</v>
      </c>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KAJLBS53n6qGm11VAmBJ/m3MU1T+p1VDgSjvODpjVPXI7XqCwfqYe2sZ1yV08cU28CThsBAmA8mVCGfmKYReSw==" saltValue="EgmdNbGtPsMjo4I5Od4w3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C31" sqref="C31"/>
    </sheetView>
  </sheetViews>
  <sheetFormatPr defaultColWidth="9.44140625" defaultRowHeight="14.4" x14ac:dyDescent="0.3"/>
  <cols>
    <col min="1" max="1" width="3" style="45" customWidth="1"/>
    <col min="2" max="2" width="38.5546875" style="131" customWidth="1"/>
    <col min="3" max="3" width="27.44140625" style="131" customWidth="1"/>
    <col min="4" max="4" width="22.5546875" style="131" customWidth="1"/>
    <col min="5" max="11" width="18.5546875" style="131" customWidth="1"/>
    <col min="12" max="12" width="22.5546875" style="131" customWidth="1"/>
    <col min="13" max="14" width="21.44140625" style="131" customWidth="1"/>
    <col min="15" max="15" width="22.5546875" style="131" customWidth="1"/>
    <col min="16" max="16" width="18.44140625" style="131" bestFit="1" customWidth="1"/>
    <col min="17" max="17" width="19.44140625" style="131" bestFit="1" customWidth="1"/>
    <col min="18" max="18" width="21.554687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44140625" style="131" customWidth="1"/>
    <col min="25" max="26" width="23.44140625" style="131" customWidth="1"/>
    <col min="27" max="27" width="22.5546875" style="131" customWidth="1"/>
    <col min="28" max="28" width="17.5546875" style="131" customWidth="1"/>
    <col min="29" max="70" width="9.44140625" style="45"/>
    <col min="71" max="16384" width="9.441406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Gulfport Energy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SHANNON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FjHChDuRM/HTQP89kiTb8zcTwLVtN69J42f76jGXSs7J9t6a6ZD9yx8gY4Gy31g/08Tsp8JGqS4T4EhOaGEVXQ==" saltValue="8sxpyjT0f7T1NWxoJt91Iw=="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M12" sqref="M12:M3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Gulfport Energy</v>
      </c>
    </row>
    <row r="6" spans="2:14" x14ac:dyDescent="0.3">
      <c r="B6" s="114" t="s">
        <v>14</v>
      </c>
      <c r="C6" s="115" t="str">
        <f>Facility!C21</f>
        <v>SHANNON</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35"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ht="28.8" x14ac:dyDescent="0.3">
      <c r="B12" s="163" t="s">
        <v>389</v>
      </c>
      <c r="C12" s="164" t="s">
        <v>871</v>
      </c>
      <c r="D12" s="164" t="s">
        <v>871</v>
      </c>
      <c r="E12" s="164" t="s">
        <v>871</v>
      </c>
      <c r="F12" s="164" t="s">
        <v>871</v>
      </c>
      <c r="G12" s="164" t="s">
        <v>871</v>
      </c>
      <c r="H12" s="164" t="s">
        <v>871</v>
      </c>
      <c r="I12" s="164" t="s">
        <v>871</v>
      </c>
      <c r="J12" s="164" t="s">
        <v>871</v>
      </c>
      <c r="K12" s="164" t="s">
        <v>871</v>
      </c>
      <c r="L12" s="165"/>
      <c r="M12" s="166" t="s">
        <v>791</v>
      </c>
      <c r="N12" s="167"/>
    </row>
    <row r="13" spans="2:14" s="10" customFormat="1" ht="28.8" x14ac:dyDescent="0.3">
      <c r="B13" s="163" t="s">
        <v>390</v>
      </c>
      <c r="C13" s="164" t="s">
        <v>871</v>
      </c>
      <c r="D13" s="164" t="s">
        <v>871</v>
      </c>
      <c r="E13" s="164" t="s">
        <v>871</v>
      </c>
      <c r="F13" s="164" t="s">
        <v>871</v>
      </c>
      <c r="G13" s="164" t="s">
        <v>871</v>
      </c>
      <c r="H13" s="164" t="s">
        <v>871</v>
      </c>
      <c r="I13" s="164" t="s">
        <v>871</v>
      </c>
      <c r="J13" s="164" t="s">
        <v>871</v>
      </c>
      <c r="K13" s="164" t="s">
        <v>871</v>
      </c>
      <c r="L13" s="165"/>
      <c r="M13" s="166" t="s">
        <v>791</v>
      </c>
    </row>
    <row r="14" spans="2:14" s="10" customFormat="1" ht="28.8" x14ac:dyDescent="0.3">
      <c r="B14" s="163" t="s">
        <v>391</v>
      </c>
      <c r="C14" s="164" t="s">
        <v>871</v>
      </c>
      <c r="D14" s="164" t="s">
        <v>871</v>
      </c>
      <c r="E14" s="164" t="s">
        <v>871</v>
      </c>
      <c r="F14" s="164" t="s">
        <v>871</v>
      </c>
      <c r="G14" s="164" t="s">
        <v>871</v>
      </c>
      <c r="H14" s="164" t="s">
        <v>871</v>
      </c>
      <c r="I14" s="164" t="s">
        <v>871</v>
      </c>
      <c r="J14" s="164" t="s">
        <v>871</v>
      </c>
      <c r="K14" s="164" t="s">
        <v>871</v>
      </c>
      <c r="L14" s="165"/>
      <c r="M14" s="166" t="s">
        <v>791</v>
      </c>
    </row>
    <row r="15" spans="2:14" s="10" customFormat="1" ht="28.8" x14ac:dyDescent="0.3">
      <c r="B15" s="163" t="s">
        <v>392</v>
      </c>
      <c r="C15" s="164" t="s">
        <v>871</v>
      </c>
      <c r="D15" s="164" t="s">
        <v>871</v>
      </c>
      <c r="E15" s="164" t="s">
        <v>871</v>
      </c>
      <c r="F15" s="164" t="s">
        <v>871</v>
      </c>
      <c r="G15" s="164" t="s">
        <v>871</v>
      </c>
      <c r="H15" s="164" t="s">
        <v>871</v>
      </c>
      <c r="I15" s="164" t="s">
        <v>871</v>
      </c>
      <c r="J15" s="164" t="s">
        <v>871</v>
      </c>
      <c r="K15" s="164" t="s">
        <v>871</v>
      </c>
      <c r="L15" s="165"/>
      <c r="M15" s="166" t="s">
        <v>791</v>
      </c>
    </row>
    <row r="16" spans="2:14" s="10" customFormat="1" ht="28.8" x14ac:dyDescent="0.3">
      <c r="B16" s="163" t="s">
        <v>393</v>
      </c>
      <c r="C16" s="164" t="s">
        <v>871</v>
      </c>
      <c r="D16" s="164" t="s">
        <v>871</v>
      </c>
      <c r="E16" s="164" t="s">
        <v>871</v>
      </c>
      <c r="F16" s="164" t="s">
        <v>871</v>
      </c>
      <c r="G16" s="164" t="s">
        <v>871</v>
      </c>
      <c r="H16" s="164" t="s">
        <v>871</v>
      </c>
      <c r="I16" s="164" t="s">
        <v>871</v>
      </c>
      <c r="J16" s="164" t="s">
        <v>871</v>
      </c>
      <c r="K16" s="164" t="s">
        <v>871</v>
      </c>
      <c r="L16" s="165"/>
      <c r="M16" s="166" t="s">
        <v>791</v>
      </c>
    </row>
    <row r="17" spans="2:13" s="10" customFormat="1" ht="28.8" x14ac:dyDescent="0.3">
      <c r="B17" s="163" t="s">
        <v>394</v>
      </c>
      <c r="C17" s="164" t="s">
        <v>871</v>
      </c>
      <c r="D17" s="164" t="s">
        <v>871</v>
      </c>
      <c r="E17" s="164" t="s">
        <v>871</v>
      </c>
      <c r="F17" s="164" t="s">
        <v>871</v>
      </c>
      <c r="G17" s="164" t="s">
        <v>871</v>
      </c>
      <c r="H17" s="164" t="s">
        <v>871</v>
      </c>
      <c r="I17" s="164" t="s">
        <v>871</v>
      </c>
      <c r="J17" s="164" t="s">
        <v>871</v>
      </c>
      <c r="K17" s="164" t="s">
        <v>871</v>
      </c>
      <c r="L17" s="165"/>
      <c r="M17" s="166" t="s">
        <v>791</v>
      </c>
    </row>
    <row r="18" spans="2:13" s="10" customFormat="1" ht="28.8" x14ac:dyDescent="0.3">
      <c r="B18" s="163" t="s">
        <v>395</v>
      </c>
      <c r="C18" s="164" t="s">
        <v>871</v>
      </c>
      <c r="D18" s="164" t="s">
        <v>871</v>
      </c>
      <c r="E18" s="164" t="s">
        <v>871</v>
      </c>
      <c r="F18" s="164" t="s">
        <v>871</v>
      </c>
      <c r="G18" s="164" t="s">
        <v>871</v>
      </c>
      <c r="H18" s="164" t="s">
        <v>871</v>
      </c>
      <c r="I18" s="164" t="s">
        <v>871</v>
      </c>
      <c r="J18" s="164" t="s">
        <v>871</v>
      </c>
      <c r="K18" s="164" t="s">
        <v>871</v>
      </c>
      <c r="L18" s="165"/>
      <c r="M18" s="166" t="s">
        <v>791</v>
      </c>
    </row>
    <row r="19" spans="2:13" s="10" customFormat="1" ht="28.8" x14ac:dyDescent="0.3">
      <c r="B19" s="163" t="s">
        <v>396</v>
      </c>
      <c r="C19" s="164" t="s">
        <v>871</v>
      </c>
      <c r="D19" s="164" t="s">
        <v>871</v>
      </c>
      <c r="E19" s="164" t="s">
        <v>871</v>
      </c>
      <c r="F19" s="164" t="s">
        <v>871</v>
      </c>
      <c r="G19" s="164" t="s">
        <v>871</v>
      </c>
      <c r="H19" s="164" t="s">
        <v>871</v>
      </c>
      <c r="I19" s="164" t="s">
        <v>871</v>
      </c>
      <c r="J19" s="164" t="s">
        <v>871</v>
      </c>
      <c r="K19" s="164" t="s">
        <v>871</v>
      </c>
      <c r="L19" s="165"/>
      <c r="M19" s="166" t="s">
        <v>791</v>
      </c>
    </row>
    <row r="20" spans="2:13" s="10" customFormat="1" ht="28.8" x14ac:dyDescent="0.3">
      <c r="B20" s="163" t="s">
        <v>397</v>
      </c>
      <c r="C20" s="164" t="s">
        <v>871</v>
      </c>
      <c r="D20" s="164" t="s">
        <v>871</v>
      </c>
      <c r="E20" s="164" t="s">
        <v>871</v>
      </c>
      <c r="F20" s="164" t="s">
        <v>871</v>
      </c>
      <c r="G20" s="164" t="s">
        <v>871</v>
      </c>
      <c r="H20" s="164" t="s">
        <v>871</v>
      </c>
      <c r="I20" s="164" t="s">
        <v>871</v>
      </c>
      <c r="J20" s="164" t="s">
        <v>871</v>
      </c>
      <c r="K20" s="164" t="s">
        <v>871</v>
      </c>
      <c r="L20" s="165"/>
      <c r="M20" s="166" t="s">
        <v>791</v>
      </c>
    </row>
    <row r="21" spans="2:13" s="10" customFormat="1" ht="28.8" x14ac:dyDescent="0.3">
      <c r="B21" s="163" t="s">
        <v>398</v>
      </c>
      <c r="C21" s="164" t="s">
        <v>871</v>
      </c>
      <c r="D21" s="164" t="s">
        <v>871</v>
      </c>
      <c r="E21" s="164" t="s">
        <v>871</v>
      </c>
      <c r="F21" s="164" t="s">
        <v>871</v>
      </c>
      <c r="G21" s="164" t="s">
        <v>871</v>
      </c>
      <c r="H21" s="164" t="s">
        <v>871</v>
      </c>
      <c r="I21" s="164" t="s">
        <v>871</v>
      </c>
      <c r="J21" s="164" t="s">
        <v>871</v>
      </c>
      <c r="K21" s="164" t="s">
        <v>871</v>
      </c>
      <c r="L21" s="165"/>
      <c r="M21" s="166" t="s">
        <v>791</v>
      </c>
    </row>
    <row r="22" spans="2:13" s="10" customFormat="1" ht="28.8" x14ac:dyDescent="0.3">
      <c r="B22" s="163" t="s">
        <v>399</v>
      </c>
      <c r="C22" s="164" t="s">
        <v>871</v>
      </c>
      <c r="D22" s="164" t="s">
        <v>871</v>
      </c>
      <c r="E22" s="164" t="s">
        <v>871</v>
      </c>
      <c r="F22" s="164" t="s">
        <v>871</v>
      </c>
      <c r="G22" s="164" t="s">
        <v>871</v>
      </c>
      <c r="H22" s="164" t="s">
        <v>871</v>
      </c>
      <c r="I22" s="164" t="s">
        <v>871</v>
      </c>
      <c r="J22" s="164" t="s">
        <v>871</v>
      </c>
      <c r="K22" s="164" t="s">
        <v>871</v>
      </c>
      <c r="L22" s="165"/>
      <c r="M22" s="166" t="s">
        <v>791</v>
      </c>
    </row>
    <row r="23" spans="2:13" s="10" customFormat="1" ht="28.8" x14ac:dyDescent="0.3">
      <c r="B23" s="163" t="s">
        <v>400</v>
      </c>
      <c r="C23" s="164" t="s">
        <v>871</v>
      </c>
      <c r="D23" s="164" t="s">
        <v>871</v>
      </c>
      <c r="E23" s="164" t="s">
        <v>871</v>
      </c>
      <c r="F23" s="164" t="s">
        <v>871</v>
      </c>
      <c r="G23" s="164" t="s">
        <v>871</v>
      </c>
      <c r="H23" s="164" t="s">
        <v>871</v>
      </c>
      <c r="I23" s="164" t="s">
        <v>871</v>
      </c>
      <c r="J23" s="164" t="s">
        <v>871</v>
      </c>
      <c r="K23" s="164" t="s">
        <v>871</v>
      </c>
      <c r="L23" s="165"/>
      <c r="M23" s="166" t="s">
        <v>791</v>
      </c>
    </row>
    <row r="24" spans="2:13" s="10" customFormat="1" ht="28.8" x14ac:dyDescent="0.3">
      <c r="B24" s="163" t="s">
        <v>401</v>
      </c>
      <c r="C24" s="164" t="s">
        <v>871</v>
      </c>
      <c r="D24" s="164" t="s">
        <v>871</v>
      </c>
      <c r="E24" s="164" t="s">
        <v>871</v>
      </c>
      <c r="F24" s="164" t="s">
        <v>871</v>
      </c>
      <c r="G24" s="164" t="s">
        <v>871</v>
      </c>
      <c r="H24" s="164" t="s">
        <v>871</v>
      </c>
      <c r="I24" s="164" t="s">
        <v>871</v>
      </c>
      <c r="J24" s="164" t="s">
        <v>871</v>
      </c>
      <c r="K24" s="164" t="s">
        <v>871</v>
      </c>
      <c r="L24" s="165"/>
      <c r="M24" s="166" t="s">
        <v>791</v>
      </c>
    </row>
    <row r="25" spans="2:13" s="10" customFormat="1" ht="28.8" x14ac:dyDescent="0.3">
      <c r="B25" s="163" t="s">
        <v>402</v>
      </c>
      <c r="C25" s="164" t="s">
        <v>871</v>
      </c>
      <c r="D25" s="164" t="s">
        <v>871</v>
      </c>
      <c r="E25" s="164" t="s">
        <v>871</v>
      </c>
      <c r="F25" s="164" t="s">
        <v>871</v>
      </c>
      <c r="G25" s="164" t="s">
        <v>871</v>
      </c>
      <c r="H25" s="164" t="s">
        <v>871</v>
      </c>
      <c r="I25" s="164" t="s">
        <v>871</v>
      </c>
      <c r="J25" s="164" t="s">
        <v>871</v>
      </c>
      <c r="K25" s="164" t="s">
        <v>871</v>
      </c>
      <c r="L25" s="165"/>
      <c r="M25" s="166" t="s">
        <v>791</v>
      </c>
    </row>
    <row r="26" spans="2:13" s="10" customFormat="1" ht="28.8" x14ac:dyDescent="0.3">
      <c r="B26" s="163" t="s">
        <v>403</v>
      </c>
      <c r="C26" s="164" t="s">
        <v>871</v>
      </c>
      <c r="D26" s="164" t="s">
        <v>871</v>
      </c>
      <c r="E26" s="164" t="s">
        <v>871</v>
      </c>
      <c r="F26" s="164" t="s">
        <v>871</v>
      </c>
      <c r="G26" s="164" t="s">
        <v>871</v>
      </c>
      <c r="H26" s="164" t="s">
        <v>871</v>
      </c>
      <c r="I26" s="164" t="s">
        <v>871</v>
      </c>
      <c r="J26" s="164" t="s">
        <v>871</v>
      </c>
      <c r="K26" s="164" t="s">
        <v>871</v>
      </c>
      <c r="L26" s="165"/>
      <c r="M26" s="166" t="s">
        <v>791</v>
      </c>
    </row>
    <row r="27" spans="2:13" s="10" customFormat="1" ht="28.8" x14ac:dyDescent="0.3">
      <c r="B27" s="163" t="s">
        <v>404</v>
      </c>
      <c r="C27" s="164" t="s">
        <v>871</v>
      </c>
      <c r="D27" s="164" t="s">
        <v>871</v>
      </c>
      <c r="E27" s="164" t="s">
        <v>871</v>
      </c>
      <c r="F27" s="164" t="s">
        <v>871</v>
      </c>
      <c r="G27" s="164" t="s">
        <v>871</v>
      </c>
      <c r="H27" s="164" t="s">
        <v>871</v>
      </c>
      <c r="I27" s="164" t="s">
        <v>871</v>
      </c>
      <c r="J27" s="164" t="s">
        <v>871</v>
      </c>
      <c r="K27" s="164" t="s">
        <v>871</v>
      </c>
      <c r="L27" s="165"/>
      <c r="M27" s="166" t="s">
        <v>791</v>
      </c>
    </row>
    <row r="28" spans="2:13" s="10" customFormat="1" ht="28.8" x14ac:dyDescent="0.3">
      <c r="B28" s="163" t="s">
        <v>405</v>
      </c>
      <c r="C28" s="164" t="s">
        <v>871</v>
      </c>
      <c r="D28" s="164" t="s">
        <v>871</v>
      </c>
      <c r="E28" s="164" t="s">
        <v>871</v>
      </c>
      <c r="F28" s="164" t="s">
        <v>871</v>
      </c>
      <c r="G28" s="164" t="s">
        <v>871</v>
      </c>
      <c r="H28" s="164" t="s">
        <v>871</v>
      </c>
      <c r="I28" s="164" t="s">
        <v>871</v>
      </c>
      <c r="J28" s="164" t="s">
        <v>871</v>
      </c>
      <c r="K28" s="164" t="s">
        <v>871</v>
      </c>
      <c r="L28" s="165"/>
      <c r="M28" s="166" t="s">
        <v>791</v>
      </c>
    </row>
    <row r="29" spans="2:13" s="10" customFormat="1" ht="28.8" x14ac:dyDescent="0.3">
      <c r="B29" s="163" t="s">
        <v>406</v>
      </c>
      <c r="C29" s="164" t="s">
        <v>871</v>
      </c>
      <c r="D29" s="164" t="s">
        <v>871</v>
      </c>
      <c r="E29" s="164" t="s">
        <v>871</v>
      </c>
      <c r="F29" s="164" t="s">
        <v>871</v>
      </c>
      <c r="G29" s="164" t="s">
        <v>871</v>
      </c>
      <c r="H29" s="164" t="s">
        <v>871</v>
      </c>
      <c r="I29" s="164" t="s">
        <v>871</v>
      </c>
      <c r="J29" s="164" t="s">
        <v>871</v>
      </c>
      <c r="K29" s="164" t="s">
        <v>871</v>
      </c>
      <c r="L29" s="165"/>
      <c r="M29" s="166" t="s">
        <v>791</v>
      </c>
    </row>
    <row r="30" spans="2:13" s="10" customFormat="1" ht="28.8" x14ac:dyDescent="0.3">
      <c r="B30" s="163" t="s">
        <v>407</v>
      </c>
      <c r="C30" s="164" t="s">
        <v>871</v>
      </c>
      <c r="D30" s="164" t="s">
        <v>871</v>
      </c>
      <c r="E30" s="164" t="s">
        <v>871</v>
      </c>
      <c r="F30" s="164" t="s">
        <v>871</v>
      </c>
      <c r="G30" s="164" t="s">
        <v>871</v>
      </c>
      <c r="H30" s="164" t="s">
        <v>871</v>
      </c>
      <c r="I30" s="164" t="s">
        <v>871</v>
      </c>
      <c r="J30" s="164" t="s">
        <v>871</v>
      </c>
      <c r="K30" s="164" t="s">
        <v>871</v>
      </c>
      <c r="L30" s="165"/>
      <c r="M30" s="166" t="s">
        <v>791</v>
      </c>
    </row>
    <row r="31" spans="2:13" s="10" customFormat="1" ht="28.8" x14ac:dyDescent="0.3">
      <c r="B31" s="163" t="s">
        <v>408</v>
      </c>
      <c r="C31" s="164" t="s">
        <v>871</v>
      </c>
      <c r="D31" s="164" t="s">
        <v>871</v>
      </c>
      <c r="E31" s="164" t="s">
        <v>871</v>
      </c>
      <c r="F31" s="164" t="s">
        <v>871</v>
      </c>
      <c r="G31" s="164" t="s">
        <v>871</v>
      </c>
      <c r="H31" s="164" t="s">
        <v>871</v>
      </c>
      <c r="I31" s="164" t="s">
        <v>871</v>
      </c>
      <c r="J31" s="164" t="s">
        <v>871</v>
      </c>
      <c r="K31" s="164" t="s">
        <v>871</v>
      </c>
      <c r="L31" s="165"/>
      <c r="M31" s="166" t="s">
        <v>791</v>
      </c>
    </row>
    <row r="32" spans="2:13" s="10" customFormat="1" ht="28.8" x14ac:dyDescent="0.3">
      <c r="B32" s="163" t="s">
        <v>409</v>
      </c>
      <c r="C32" s="164" t="s">
        <v>871</v>
      </c>
      <c r="D32" s="164" t="s">
        <v>871</v>
      </c>
      <c r="E32" s="164" t="s">
        <v>871</v>
      </c>
      <c r="F32" s="164" t="s">
        <v>871</v>
      </c>
      <c r="G32" s="164" t="s">
        <v>871</v>
      </c>
      <c r="H32" s="164" t="s">
        <v>871</v>
      </c>
      <c r="I32" s="164" t="s">
        <v>871</v>
      </c>
      <c r="J32" s="164" t="s">
        <v>871</v>
      </c>
      <c r="K32" s="164" t="s">
        <v>871</v>
      </c>
      <c r="L32" s="165"/>
      <c r="M32" s="166" t="s">
        <v>791</v>
      </c>
    </row>
    <row r="33" spans="2:13" s="10" customFormat="1" ht="28.8" x14ac:dyDescent="0.3">
      <c r="B33" s="163" t="s">
        <v>410</v>
      </c>
      <c r="C33" s="164" t="s">
        <v>871</v>
      </c>
      <c r="D33" s="164" t="s">
        <v>871</v>
      </c>
      <c r="E33" s="164" t="s">
        <v>871</v>
      </c>
      <c r="F33" s="164" t="s">
        <v>871</v>
      </c>
      <c r="G33" s="164" t="s">
        <v>871</v>
      </c>
      <c r="H33" s="164" t="s">
        <v>871</v>
      </c>
      <c r="I33" s="164" t="s">
        <v>871</v>
      </c>
      <c r="J33" s="164" t="s">
        <v>871</v>
      </c>
      <c r="K33" s="164" t="s">
        <v>871</v>
      </c>
      <c r="L33" s="165"/>
      <c r="M33" s="166" t="s">
        <v>791</v>
      </c>
    </row>
    <row r="34" spans="2:13" s="10" customFormat="1" ht="28.8" x14ac:dyDescent="0.3">
      <c r="B34" s="163" t="s">
        <v>411</v>
      </c>
      <c r="C34" s="164" t="s">
        <v>871</v>
      </c>
      <c r="D34" s="164" t="s">
        <v>871</v>
      </c>
      <c r="E34" s="164" t="s">
        <v>871</v>
      </c>
      <c r="F34" s="164" t="s">
        <v>871</v>
      </c>
      <c r="G34" s="164" t="s">
        <v>871</v>
      </c>
      <c r="H34" s="164" t="s">
        <v>871</v>
      </c>
      <c r="I34" s="164" t="s">
        <v>871</v>
      </c>
      <c r="J34" s="164" t="s">
        <v>871</v>
      </c>
      <c r="K34" s="164" t="s">
        <v>871</v>
      </c>
      <c r="L34" s="165"/>
      <c r="M34" s="166" t="s">
        <v>791</v>
      </c>
    </row>
    <row r="35" spans="2:13" s="10" customFormat="1" ht="28.8" x14ac:dyDescent="0.3">
      <c r="B35" s="168" t="s">
        <v>412</v>
      </c>
      <c r="C35" s="164" t="s">
        <v>871</v>
      </c>
      <c r="D35" s="164" t="s">
        <v>871</v>
      </c>
      <c r="E35" s="164" t="s">
        <v>871</v>
      </c>
      <c r="F35" s="164" t="s">
        <v>871</v>
      </c>
      <c r="G35" s="164" t="s">
        <v>871</v>
      </c>
      <c r="H35" s="164" t="s">
        <v>871</v>
      </c>
      <c r="I35" s="164" t="s">
        <v>871</v>
      </c>
      <c r="J35" s="164" t="s">
        <v>871</v>
      </c>
      <c r="K35" s="164" t="s">
        <v>871</v>
      </c>
      <c r="L35" s="165"/>
      <c r="M35" s="166" t="s">
        <v>791</v>
      </c>
    </row>
    <row r="36" spans="2:13" s="10" customFormat="1" x14ac:dyDescent="0.3">
      <c r="B36" s="169" t="s">
        <v>80</v>
      </c>
      <c r="C36" s="164"/>
      <c r="D36" s="164"/>
      <c r="E36" s="164"/>
      <c r="F36" s="164"/>
      <c r="G36" s="164"/>
      <c r="H36" s="164"/>
      <c r="I36" s="164"/>
      <c r="J36" s="170"/>
      <c r="K36" s="170"/>
      <c r="L36" s="165"/>
      <c r="M36" s="170"/>
    </row>
    <row r="37" spans="2:13" s="10" customFormat="1" x14ac:dyDescent="0.3">
      <c r="B37" s="169" t="s">
        <v>80</v>
      </c>
      <c r="C37" s="164"/>
      <c r="D37" s="164"/>
      <c r="E37" s="164"/>
      <c r="F37" s="164"/>
      <c r="G37" s="164"/>
      <c r="H37" s="164"/>
      <c r="I37" s="164"/>
      <c r="J37" s="170"/>
      <c r="K37" s="170"/>
      <c r="L37" s="165"/>
      <c r="M37" s="170"/>
    </row>
    <row r="38" spans="2:13" s="10" customFormat="1" x14ac:dyDescent="0.3">
      <c r="B38" s="169" t="s">
        <v>80</v>
      </c>
      <c r="C38" s="164"/>
      <c r="D38" s="164"/>
      <c r="E38" s="164"/>
      <c r="F38" s="164"/>
      <c r="G38" s="164"/>
      <c r="H38" s="164"/>
      <c r="I38" s="164"/>
      <c r="J38" s="170"/>
      <c r="K38" s="170"/>
      <c r="L38" s="165"/>
      <c r="M38" s="170"/>
    </row>
    <row r="39" spans="2:13" s="10" customFormat="1" x14ac:dyDescent="0.3">
      <c r="B39" s="169" t="s">
        <v>80</v>
      </c>
      <c r="C39" s="164"/>
      <c r="D39" s="164"/>
      <c r="E39" s="164"/>
      <c r="F39" s="164"/>
      <c r="G39" s="164"/>
      <c r="H39" s="164"/>
      <c r="I39" s="164"/>
      <c r="J39" s="170"/>
      <c r="K39" s="170"/>
      <c r="L39" s="165"/>
      <c r="M39" s="170"/>
    </row>
    <row r="40" spans="2:13" s="10" customFormat="1" x14ac:dyDescent="0.3">
      <c r="B40" s="169" t="s">
        <v>80</v>
      </c>
      <c r="C40" s="164"/>
      <c r="D40" s="164"/>
      <c r="E40" s="164"/>
      <c r="F40" s="164"/>
      <c r="G40" s="164"/>
      <c r="H40" s="164"/>
      <c r="I40" s="164"/>
      <c r="J40" s="170"/>
      <c r="K40" s="170"/>
      <c r="L40" s="165"/>
      <c r="M40" s="170"/>
    </row>
    <row r="41" spans="2:13" ht="86.4" x14ac:dyDescent="0.3">
      <c r="G41" s="37" t="s">
        <v>466</v>
      </c>
    </row>
  </sheetData>
  <sheetProtection algorithmName="SHA-512" hashValue="5Dp5M97tMamNcWXK0UGsK07tpdmAQTzBBFsvoFhmis6jH3Vyfyg0VsxCurOAOueUzgcgS0C1JJnSe2TVLfw9rg==" saltValue="34WPIKprbZ4IQiwpgwftN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pageSetup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B14" sqref="B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Gulfport Energy</v>
      </c>
      <c r="D5" s="116"/>
    </row>
    <row r="6" spans="2:86" x14ac:dyDescent="0.3">
      <c r="B6" s="114" t="s">
        <v>14</v>
      </c>
      <c r="C6" s="115" t="str">
        <f>Facility!C21</f>
        <v>SHANNON</v>
      </c>
      <c r="D6" s="116"/>
    </row>
    <row r="7" spans="2:86" x14ac:dyDescent="0.3">
      <c r="B7" s="171"/>
      <c r="C7" s="172" t="s">
        <v>80</v>
      </c>
      <c r="D7" s="152"/>
      <c r="G7" s="105"/>
    </row>
    <row r="8" spans="2:86" ht="15.6" x14ac:dyDescent="0.3">
      <c r="B8" s="49" t="s">
        <v>468</v>
      </c>
      <c r="C8" s="172"/>
      <c r="D8" s="152"/>
    </row>
    <row r="9" spans="2:86" ht="19.5" customHeight="1" x14ac:dyDescent="0.3">
      <c r="B9" s="173" t="s">
        <v>469</v>
      </c>
      <c r="C9" s="174">
        <v>4</v>
      </c>
      <c r="D9" s="175"/>
      <c r="I9" s="176"/>
      <c r="CC9" s="156"/>
      <c r="CF9" s="156"/>
    </row>
    <row r="10" spans="2:86" ht="30" customHeight="1" x14ac:dyDescent="0.3">
      <c r="B10" s="177" t="s">
        <v>470</v>
      </c>
      <c r="C10" s="178">
        <v>5</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5"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966</v>
      </c>
      <c r="C14" s="202" t="s">
        <v>951</v>
      </c>
      <c r="D14" s="202"/>
      <c r="E14" s="202" t="s">
        <v>819</v>
      </c>
      <c r="F14" s="202"/>
      <c r="G14" s="202" t="s">
        <v>952</v>
      </c>
      <c r="H14" s="202" t="s">
        <v>897</v>
      </c>
      <c r="I14" s="202" t="s">
        <v>954</v>
      </c>
      <c r="J14" s="203">
        <v>0.12068838974041229</v>
      </c>
      <c r="K14" s="203">
        <v>41.211748439494286</v>
      </c>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t="s">
        <v>955</v>
      </c>
      <c r="AL14" s="204" t="s">
        <v>956</v>
      </c>
      <c r="AM14" s="204"/>
      <c r="AN14" s="204" t="s">
        <v>949</v>
      </c>
      <c r="AO14" s="204"/>
      <c r="AP14" s="203"/>
      <c r="AQ14" s="203"/>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2" t="s">
        <v>949</v>
      </c>
      <c r="BR14" s="205"/>
      <c r="BS14" s="205" t="s">
        <v>965</v>
      </c>
      <c r="BT14" s="205" t="s">
        <v>949</v>
      </c>
      <c r="BU14" s="205" t="s">
        <v>957</v>
      </c>
      <c r="BV14" s="205" t="s">
        <v>949</v>
      </c>
      <c r="BW14" s="205" t="s">
        <v>964</v>
      </c>
      <c r="BX14" s="164" t="s">
        <v>949</v>
      </c>
      <c r="BY14" s="205"/>
      <c r="BZ14" s="205">
        <v>16800</v>
      </c>
      <c r="CA14" s="204">
        <v>0</v>
      </c>
      <c r="CB14" s="204">
        <v>125.63538983188218</v>
      </c>
      <c r="CC14" s="204">
        <v>0</v>
      </c>
      <c r="CD14" s="204">
        <v>125.63538983188218</v>
      </c>
      <c r="CE14" s="204">
        <v>0</v>
      </c>
      <c r="CF14" s="204">
        <v>3.048</v>
      </c>
      <c r="CG14" s="204">
        <v>125.63538983188218</v>
      </c>
      <c r="CH14" s="202">
        <v>0</v>
      </c>
    </row>
    <row r="15" spans="2:86" s="10" customFormat="1" x14ac:dyDescent="0.3">
      <c r="B15" s="202" t="s">
        <v>967</v>
      </c>
      <c r="C15" s="202" t="s">
        <v>951</v>
      </c>
      <c r="D15" s="202"/>
      <c r="E15" s="202" t="s">
        <v>819</v>
      </c>
      <c r="F15" s="202"/>
      <c r="G15" s="202" t="s">
        <v>952</v>
      </c>
      <c r="H15" s="202" t="s">
        <v>897</v>
      </c>
      <c r="I15" s="202" t="s">
        <v>954</v>
      </c>
      <c r="J15" s="203"/>
      <c r="K15" s="203"/>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t="s">
        <v>955</v>
      </c>
      <c r="AL15" s="204" t="s">
        <v>956</v>
      </c>
      <c r="AM15" s="204"/>
      <c r="AN15" s="204" t="s">
        <v>949</v>
      </c>
      <c r="AO15" s="204"/>
      <c r="AP15" s="203"/>
      <c r="AQ15" s="203"/>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2" t="s">
        <v>949</v>
      </c>
      <c r="BR15" s="205"/>
      <c r="BS15" s="205" t="s">
        <v>965</v>
      </c>
      <c r="BT15" s="205" t="s">
        <v>949</v>
      </c>
      <c r="BU15" s="205" t="s">
        <v>957</v>
      </c>
      <c r="BV15" s="205" t="s">
        <v>949</v>
      </c>
      <c r="BW15" s="205" t="s">
        <v>964</v>
      </c>
      <c r="BX15" s="164" t="s">
        <v>949</v>
      </c>
      <c r="BY15" s="205"/>
      <c r="BZ15" s="205">
        <v>16800</v>
      </c>
      <c r="CA15" s="204">
        <v>0</v>
      </c>
      <c r="CB15" s="204">
        <v>125.63538983188218</v>
      </c>
      <c r="CC15" s="204">
        <v>0</v>
      </c>
      <c r="CD15" s="204">
        <v>125.63538983188218</v>
      </c>
      <c r="CE15" s="204">
        <v>0</v>
      </c>
      <c r="CF15" s="204">
        <v>3.048</v>
      </c>
      <c r="CG15" s="204">
        <v>125.63538983188218</v>
      </c>
      <c r="CH15" s="204">
        <v>0</v>
      </c>
    </row>
    <row r="16" spans="2:86" s="10" customFormat="1" x14ac:dyDescent="0.3">
      <c r="B16" s="202" t="s">
        <v>968</v>
      </c>
      <c r="C16" s="202" t="s">
        <v>951</v>
      </c>
      <c r="D16" s="202"/>
      <c r="E16" s="202" t="s">
        <v>819</v>
      </c>
      <c r="F16" s="202"/>
      <c r="G16" s="202" t="s">
        <v>952</v>
      </c>
      <c r="H16" s="202" t="s">
        <v>897</v>
      </c>
      <c r="I16" s="202" t="s">
        <v>954</v>
      </c>
      <c r="J16" s="202"/>
      <c r="K16" s="202"/>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t="s">
        <v>955</v>
      </c>
      <c r="AL16" s="204" t="s">
        <v>956</v>
      </c>
      <c r="AM16" s="204"/>
      <c r="AN16" s="204" t="s">
        <v>949</v>
      </c>
      <c r="AO16" s="204"/>
      <c r="AP16" s="202"/>
      <c r="AQ16" s="202"/>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2" t="s">
        <v>949</v>
      </c>
      <c r="BR16" s="205"/>
      <c r="BS16" s="205" t="s">
        <v>965</v>
      </c>
      <c r="BT16" s="205" t="s">
        <v>949</v>
      </c>
      <c r="BU16" s="205" t="s">
        <v>957</v>
      </c>
      <c r="BV16" s="205" t="s">
        <v>949</v>
      </c>
      <c r="BW16" s="205" t="s">
        <v>964</v>
      </c>
      <c r="BX16" s="164" t="s">
        <v>949</v>
      </c>
      <c r="BY16" s="205"/>
      <c r="BZ16" s="205">
        <v>16800</v>
      </c>
      <c r="CA16" s="204">
        <v>0</v>
      </c>
      <c r="CB16" s="204">
        <v>125.63538983188218</v>
      </c>
      <c r="CC16" s="204">
        <v>0</v>
      </c>
      <c r="CD16" s="204">
        <v>125.63538983188218</v>
      </c>
      <c r="CE16" s="204">
        <v>0</v>
      </c>
      <c r="CF16" s="204">
        <v>3.048</v>
      </c>
      <c r="CG16" s="204">
        <v>125.63538983188218</v>
      </c>
      <c r="CH16" s="202">
        <v>0</v>
      </c>
    </row>
    <row r="17" spans="2:86" s="10" customFormat="1" x14ac:dyDescent="0.3">
      <c r="B17" s="202" t="s">
        <v>969</v>
      </c>
      <c r="C17" s="202" t="s">
        <v>951</v>
      </c>
      <c r="D17" s="202"/>
      <c r="E17" s="202" t="s">
        <v>819</v>
      </c>
      <c r="F17" s="202"/>
      <c r="G17" s="202" t="s">
        <v>952</v>
      </c>
      <c r="H17" s="202" t="s">
        <v>897</v>
      </c>
      <c r="I17" s="202" t="s">
        <v>954</v>
      </c>
      <c r="J17" s="202"/>
      <c r="K17" s="202"/>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t="s">
        <v>955</v>
      </c>
      <c r="AL17" s="204" t="s">
        <v>956</v>
      </c>
      <c r="AM17" s="204"/>
      <c r="AN17" s="204" t="s">
        <v>949</v>
      </c>
      <c r="AO17" s="204"/>
      <c r="AP17" s="202"/>
      <c r="AQ17" s="202"/>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2" t="s">
        <v>949</v>
      </c>
      <c r="BR17" s="205"/>
      <c r="BS17" s="205" t="s">
        <v>965</v>
      </c>
      <c r="BT17" s="205" t="s">
        <v>949</v>
      </c>
      <c r="BU17" s="205" t="s">
        <v>957</v>
      </c>
      <c r="BV17" s="205" t="s">
        <v>949</v>
      </c>
      <c r="BW17" s="205" t="s">
        <v>964</v>
      </c>
      <c r="BX17" s="164" t="s">
        <v>949</v>
      </c>
      <c r="BY17" s="205"/>
      <c r="BZ17" s="205">
        <v>16800</v>
      </c>
      <c r="CA17" s="204">
        <v>0</v>
      </c>
      <c r="CB17" s="204">
        <v>125.63538983188218</v>
      </c>
      <c r="CC17" s="204">
        <v>0</v>
      </c>
      <c r="CD17" s="204">
        <v>125.63538983188218</v>
      </c>
      <c r="CE17" s="204">
        <v>0</v>
      </c>
      <c r="CF17" s="204">
        <v>3.048</v>
      </c>
      <c r="CG17" s="204">
        <v>125.63538983188218</v>
      </c>
      <c r="CH17" s="202">
        <v>0</v>
      </c>
    </row>
    <row r="18" spans="2:86" s="10" customFormat="1" x14ac:dyDescent="0.3">
      <c r="B18" s="202" t="s">
        <v>970</v>
      </c>
      <c r="C18" s="202" t="s">
        <v>951</v>
      </c>
      <c r="D18" s="202"/>
      <c r="E18" s="202" t="s">
        <v>819</v>
      </c>
      <c r="F18" s="202"/>
      <c r="G18" s="202" t="s">
        <v>952</v>
      </c>
      <c r="H18" s="202" t="s">
        <v>897</v>
      </c>
      <c r="I18" s="202" t="s">
        <v>954</v>
      </c>
      <c r="J18" s="202"/>
      <c r="K18" s="202"/>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t="s">
        <v>955</v>
      </c>
      <c r="AL18" s="204" t="s">
        <v>956</v>
      </c>
      <c r="AM18" s="204"/>
      <c r="AN18" s="204" t="s">
        <v>949</v>
      </c>
      <c r="AO18" s="204"/>
      <c r="AP18" s="203"/>
      <c r="AQ18" s="203"/>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2" t="s">
        <v>949</v>
      </c>
      <c r="BR18" s="205"/>
      <c r="BS18" s="205" t="s">
        <v>965</v>
      </c>
      <c r="BT18" s="205" t="s">
        <v>949</v>
      </c>
      <c r="BU18" s="205" t="s">
        <v>957</v>
      </c>
      <c r="BV18" s="205" t="s">
        <v>949</v>
      </c>
      <c r="BW18" s="205" t="s">
        <v>964</v>
      </c>
      <c r="BX18" s="164" t="s">
        <v>949</v>
      </c>
      <c r="BY18" s="205"/>
      <c r="BZ18" s="205">
        <v>16800</v>
      </c>
      <c r="CA18" s="204">
        <v>0</v>
      </c>
      <c r="CB18" s="204">
        <v>125.63538983188218</v>
      </c>
      <c r="CC18" s="204">
        <v>0</v>
      </c>
      <c r="CD18" s="204">
        <v>125.63538983188218</v>
      </c>
      <c r="CE18" s="204">
        <v>0</v>
      </c>
      <c r="CF18" s="204">
        <v>3.048</v>
      </c>
      <c r="CG18" s="204">
        <v>125.63538983188218</v>
      </c>
      <c r="CH18" s="202">
        <v>0</v>
      </c>
    </row>
    <row r="19" spans="2:86" s="10" customFormat="1" x14ac:dyDescent="0.3">
      <c r="B19" s="202" t="s">
        <v>966</v>
      </c>
      <c r="C19" s="202" t="s">
        <v>951</v>
      </c>
      <c r="D19" s="202"/>
      <c r="E19" s="202" t="s">
        <v>819</v>
      </c>
      <c r="F19" s="202"/>
      <c r="G19" s="202" t="s">
        <v>953</v>
      </c>
      <c r="H19" s="202" t="s">
        <v>897</v>
      </c>
      <c r="I19" s="202" t="s">
        <v>954</v>
      </c>
      <c r="J19" s="206">
        <v>2.9236735187824986E-3</v>
      </c>
      <c r="K19" s="202">
        <v>0.87467990237547322</v>
      </c>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t="s">
        <v>955</v>
      </c>
      <c r="AL19" s="204" t="s">
        <v>956</v>
      </c>
      <c r="AM19" s="204"/>
      <c r="AN19" s="204" t="s">
        <v>949</v>
      </c>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2" t="s">
        <v>949</v>
      </c>
      <c r="BR19" s="205"/>
      <c r="BS19" s="205" t="s">
        <v>965</v>
      </c>
      <c r="BT19" s="205" t="s">
        <v>949</v>
      </c>
      <c r="BU19" s="205" t="s">
        <v>957</v>
      </c>
      <c r="BV19" s="205" t="s">
        <v>949</v>
      </c>
      <c r="BW19" s="205" t="s">
        <v>964</v>
      </c>
      <c r="BX19" s="164" t="s">
        <v>949</v>
      </c>
      <c r="BY19" s="205"/>
      <c r="BZ19" s="205">
        <v>16800</v>
      </c>
      <c r="CA19" s="204">
        <v>0</v>
      </c>
      <c r="CB19" s="204">
        <v>125.63538983188218</v>
      </c>
      <c r="CC19" s="204">
        <v>0</v>
      </c>
      <c r="CD19" s="204">
        <v>125.63538983188218</v>
      </c>
      <c r="CE19" s="204">
        <v>0</v>
      </c>
      <c r="CF19" s="204">
        <v>3.048</v>
      </c>
      <c r="CG19" s="204">
        <v>125.63538983188218</v>
      </c>
      <c r="CH19" s="202">
        <v>0</v>
      </c>
    </row>
    <row r="20" spans="2:86" s="10" customFormat="1" x14ac:dyDescent="0.3">
      <c r="B20" s="202" t="s">
        <v>967</v>
      </c>
      <c r="C20" s="202" t="s">
        <v>951</v>
      </c>
      <c r="D20" s="202"/>
      <c r="E20" s="202" t="s">
        <v>819</v>
      </c>
      <c r="F20" s="202"/>
      <c r="G20" s="202" t="s">
        <v>953</v>
      </c>
      <c r="H20" s="202" t="s">
        <v>897</v>
      </c>
      <c r="I20" s="202" t="s">
        <v>954</v>
      </c>
      <c r="J20" s="206"/>
      <c r="K20" s="202"/>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t="s">
        <v>955</v>
      </c>
      <c r="AL20" s="204" t="s">
        <v>956</v>
      </c>
      <c r="AM20" s="204"/>
      <c r="AN20" s="204" t="s">
        <v>949</v>
      </c>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2" t="s">
        <v>949</v>
      </c>
      <c r="BR20" s="205"/>
      <c r="BS20" s="205" t="s">
        <v>965</v>
      </c>
      <c r="BT20" s="205" t="s">
        <v>949</v>
      </c>
      <c r="BU20" s="205" t="s">
        <v>957</v>
      </c>
      <c r="BV20" s="205" t="s">
        <v>949</v>
      </c>
      <c r="BW20" s="205" t="s">
        <v>964</v>
      </c>
      <c r="BX20" s="164" t="s">
        <v>949</v>
      </c>
      <c r="BY20" s="205"/>
      <c r="BZ20" s="205">
        <v>16800</v>
      </c>
      <c r="CA20" s="204">
        <v>0</v>
      </c>
      <c r="CB20" s="204">
        <v>125.63538983188218</v>
      </c>
      <c r="CC20" s="204">
        <v>0</v>
      </c>
      <c r="CD20" s="204">
        <v>125.63538983188218</v>
      </c>
      <c r="CE20" s="204">
        <v>0</v>
      </c>
      <c r="CF20" s="204">
        <v>3.048</v>
      </c>
      <c r="CG20" s="204">
        <v>125.63538983188218</v>
      </c>
      <c r="CH20" s="202">
        <v>0</v>
      </c>
    </row>
    <row r="21" spans="2:86" s="10" customFormat="1" x14ac:dyDescent="0.3">
      <c r="B21" s="202" t="s">
        <v>968</v>
      </c>
      <c r="C21" s="202" t="s">
        <v>951</v>
      </c>
      <c r="D21" s="202"/>
      <c r="E21" s="202" t="s">
        <v>819</v>
      </c>
      <c r="F21" s="202"/>
      <c r="G21" s="202" t="s">
        <v>953</v>
      </c>
      <c r="H21" s="202" t="s">
        <v>897</v>
      </c>
      <c r="I21" s="202" t="s">
        <v>954</v>
      </c>
      <c r="J21" s="206"/>
      <c r="K21" s="202"/>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t="s">
        <v>955</v>
      </c>
      <c r="AL21" s="204" t="s">
        <v>956</v>
      </c>
      <c r="AM21" s="204"/>
      <c r="AN21" s="204" t="s">
        <v>949</v>
      </c>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2" t="s">
        <v>949</v>
      </c>
      <c r="BR21" s="205"/>
      <c r="BS21" s="205" t="s">
        <v>965</v>
      </c>
      <c r="BT21" s="205" t="s">
        <v>949</v>
      </c>
      <c r="BU21" s="205" t="s">
        <v>957</v>
      </c>
      <c r="BV21" s="205" t="s">
        <v>949</v>
      </c>
      <c r="BW21" s="205" t="s">
        <v>964</v>
      </c>
      <c r="BX21" s="164" t="s">
        <v>949</v>
      </c>
      <c r="BY21" s="205"/>
      <c r="BZ21" s="205">
        <v>16800</v>
      </c>
      <c r="CA21" s="204">
        <v>0</v>
      </c>
      <c r="CB21" s="204">
        <v>125.63538983188218</v>
      </c>
      <c r="CC21" s="204">
        <v>0</v>
      </c>
      <c r="CD21" s="204">
        <v>125.63538983188218</v>
      </c>
      <c r="CE21" s="204">
        <v>0</v>
      </c>
      <c r="CF21" s="204">
        <v>3.048</v>
      </c>
      <c r="CG21" s="204">
        <v>125.63538983188218</v>
      </c>
      <c r="CH21" s="202">
        <v>0</v>
      </c>
    </row>
    <row r="22" spans="2:86" s="10" customFormat="1" x14ac:dyDescent="0.3">
      <c r="B22" s="202" t="s">
        <v>969</v>
      </c>
      <c r="C22" s="202" t="s">
        <v>951</v>
      </c>
      <c r="D22" s="202"/>
      <c r="E22" s="202" t="s">
        <v>819</v>
      </c>
      <c r="F22" s="202"/>
      <c r="G22" s="202" t="s">
        <v>953</v>
      </c>
      <c r="H22" s="202" t="s">
        <v>897</v>
      </c>
      <c r="I22" s="202" t="s">
        <v>954</v>
      </c>
      <c r="J22" s="206"/>
      <c r="K22" s="202"/>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t="s">
        <v>955</v>
      </c>
      <c r="AL22" s="204" t="s">
        <v>956</v>
      </c>
      <c r="AM22" s="204"/>
      <c r="AN22" s="204" t="s">
        <v>949</v>
      </c>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2" t="s">
        <v>949</v>
      </c>
      <c r="BR22" s="205"/>
      <c r="BS22" s="205" t="s">
        <v>963</v>
      </c>
      <c r="BT22" s="205" t="s">
        <v>949</v>
      </c>
      <c r="BU22" s="205" t="s">
        <v>957</v>
      </c>
      <c r="BV22" s="205" t="s">
        <v>949</v>
      </c>
      <c r="BW22" s="205" t="s">
        <v>964</v>
      </c>
      <c r="BX22" s="164" t="s">
        <v>949</v>
      </c>
      <c r="BY22" s="205"/>
      <c r="BZ22" s="205">
        <v>16800</v>
      </c>
      <c r="CA22" s="204">
        <v>0</v>
      </c>
      <c r="CB22" s="204">
        <v>125.63538983188218</v>
      </c>
      <c r="CC22" s="204">
        <v>0</v>
      </c>
      <c r="CD22" s="204">
        <v>125.63538983188218</v>
      </c>
      <c r="CE22" s="204">
        <v>0</v>
      </c>
      <c r="CF22" s="204">
        <v>3.048</v>
      </c>
      <c r="CG22" s="204">
        <v>125.63538983188218</v>
      </c>
      <c r="CH22" s="204">
        <v>0</v>
      </c>
    </row>
    <row r="23" spans="2:86" s="10" customFormat="1" x14ac:dyDescent="0.3">
      <c r="B23" s="202" t="s">
        <v>970</v>
      </c>
      <c r="C23" s="202" t="s">
        <v>951</v>
      </c>
      <c r="D23" s="202"/>
      <c r="E23" s="202" t="s">
        <v>819</v>
      </c>
      <c r="F23" s="202"/>
      <c r="G23" s="202" t="s">
        <v>953</v>
      </c>
      <c r="H23" s="202" t="s">
        <v>897</v>
      </c>
      <c r="I23" s="202" t="s">
        <v>954</v>
      </c>
      <c r="J23" s="206"/>
      <c r="K23" s="202"/>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t="s">
        <v>955</v>
      </c>
      <c r="AL23" s="204" t="s">
        <v>956</v>
      </c>
      <c r="AM23" s="204"/>
      <c r="AN23" s="204" t="s">
        <v>949</v>
      </c>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2" t="s">
        <v>949</v>
      </c>
      <c r="BR23" s="205"/>
      <c r="BS23" s="205" t="s">
        <v>963</v>
      </c>
      <c r="BT23" s="205" t="s">
        <v>949</v>
      </c>
      <c r="BU23" s="205" t="s">
        <v>957</v>
      </c>
      <c r="BV23" s="205" t="s">
        <v>949</v>
      </c>
      <c r="BW23" s="205" t="s">
        <v>964</v>
      </c>
      <c r="BX23" s="164" t="s">
        <v>949</v>
      </c>
      <c r="BY23" s="205"/>
      <c r="BZ23" s="205">
        <v>16800</v>
      </c>
      <c r="CA23" s="204">
        <v>0</v>
      </c>
      <c r="CB23" s="204">
        <v>125.63538983188218</v>
      </c>
      <c r="CC23" s="204">
        <v>0</v>
      </c>
      <c r="CD23" s="204">
        <v>125.63538983188218</v>
      </c>
      <c r="CE23" s="204">
        <v>0</v>
      </c>
      <c r="CF23" s="204">
        <v>3.048</v>
      </c>
      <c r="CG23" s="204">
        <v>125.63538983188218</v>
      </c>
      <c r="CH23" s="204">
        <v>0</v>
      </c>
    </row>
    <row r="24" spans="2:86" s="10" customFormat="1" x14ac:dyDescent="0.3">
      <c r="B24" s="202" t="s">
        <v>971</v>
      </c>
      <c r="C24" s="202" t="s">
        <v>951</v>
      </c>
      <c r="D24" s="202"/>
      <c r="E24" s="202" t="s">
        <v>796</v>
      </c>
      <c r="F24" s="202" t="s">
        <v>958</v>
      </c>
      <c r="G24" s="202"/>
      <c r="H24" s="202" t="s">
        <v>949</v>
      </c>
      <c r="I24" s="202"/>
      <c r="J24" s="202">
        <v>0</v>
      </c>
      <c r="K24" s="202">
        <v>0</v>
      </c>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t="s">
        <v>955</v>
      </c>
      <c r="AL24" s="204" t="s">
        <v>956</v>
      </c>
      <c r="AM24" s="204"/>
      <c r="AN24" s="204" t="s">
        <v>949</v>
      </c>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2" t="s">
        <v>949</v>
      </c>
      <c r="BR24" s="205"/>
      <c r="BS24" s="205" t="s">
        <v>963</v>
      </c>
      <c r="BT24" s="205" t="s">
        <v>949</v>
      </c>
      <c r="BU24" s="205" t="s">
        <v>957</v>
      </c>
      <c r="BV24" s="205" t="s">
        <v>949</v>
      </c>
      <c r="BW24" s="205" t="s">
        <v>964</v>
      </c>
      <c r="BX24" s="164" t="s">
        <v>949</v>
      </c>
      <c r="BY24" s="205"/>
      <c r="BZ24" s="205">
        <v>201.6</v>
      </c>
      <c r="CA24" s="204">
        <v>0</v>
      </c>
      <c r="CB24" s="204">
        <v>158.76984374999995</v>
      </c>
      <c r="CC24" s="204">
        <v>119456.5972222222</v>
      </c>
      <c r="CD24" s="204">
        <v>158.76984374999995</v>
      </c>
      <c r="CE24" s="204">
        <v>903</v>
      </c>
      <c r="CF24" s="204" t="s">
        <v>890</v>
      </c>
      <c r="CG24" s="204">
        <v>158.76984374999995</v>
      </c>
      <c r="CH24" s="204">
        <v>119533.63873487171</v>
      </c>
    </row>
    <row r="25" spans="2:86" s="10" customFormat="1" x14ac:dyDescent="0.3">
      <c r="B25" s="202" t="s">
        <v>972</v>
      </c>
      <c r="C25" s="202" t="s">
        <v>951</v>
      </c>
      <c r="D25" s="202"/>
      <c r="E25" s="202" t="s">
        <v>796</v>
      </c>
      <c r="F25" s="202" t="s">
        <v>958</v>
      </c>
      <c r="G25" s="202"/>
      <c r="H25" s="202" t="s">
        <v>949</v>
      </c>
      <c r="I25" s="202"/>
      <c r="J25" s="202">
        <v>0</v>
      </c>
      <c r="K25" s="202">
        <v>0</v>
      </c>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t="s">
        <v>955</v>
      </c>
      <c r="AL25" s="204" t="s">
        <v>956</v>
      </c>
      <c r="AM25" s="204"/>
      <c r="AN25" s="204" t="s">
        <v>949</v>
      </c>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2" t="s">
        <v>949</v>
      </c>
      <c r="BR25" s="205"/>
      <c r="BS25" s="205" t="s">
        <v>963</v>
      </c>
      <c r="BT25" s="205" t="s">
        <v>949</v>
      </c>
      <c r="BU25" s="205" t="s">
        <v>957</v>
      </c>
      <c r="BV25" s="205" t="s">
        <v>949</v>
      </c>
      <c r="BW25" s="205" t="s">
        <v>964</v>
      </c>
      <c r="BX25" s="164" t="s">
        <v>949</v>
      </c>
      <c r="BY25" s="205"/>
      <c r="BZ25" s="205">
        <v>201.6</v>
      </c>
      <c r="CA25" s="204">
        <v>0</v>
      </c>
      <c r="CB25" s="204">
        <v>158.76984374999995</v>
      </c>
      <c r="CC25" s="204">
        <v>119456.5972222222</v>
      </c>
      <c r="CD25" s="204">
        <v>158.76984374999995</v>
      </c>
      <c r="CE25" s="204">
        <v>903</v>
      </c>
      <c r="CF25" s="204" t="s">
        <v>890</v>
      </c>
      <c r="CG25" s="204">
        <v>158.76984374999995</v>
      </c>
      <c r="CH25" s="204">
        <v>119533.63873487171</v>
      </c>
    </row>
    <row r="26" spans="2:86" s="10" customFormat="1" x14ac:dyDescent="0.3">
      <c r="B26" s="202" t="s">
        <v>973</v>
      </c>
      <c r="C26" s="202" t="s">
        <v>951</v>
      </c>
      <c r="D26" s="202"/>
      <c r="E26" s="202" t="s">
        <v>796</v>
      </c>
      <c r="F26" s="202" t="s">
        <v>958</v>
      </c>
      <c r="G26" s="202"/>
      <c r="H26" s="202" t="s">
        <v>949</v>
      </c>
      <c r="I26" s="202"/>
      <c r="J26" s="202">
        <v>0</v>
      </c>
      <c r="K26" s="202">
        <v>0</v>
      </c>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t="s">
        <v>955</v>
      </c>
      <c r="AL26" s="204" t="s">
        <v>956</v>
      </c>
      <c r="AM26" s="204"/>
      <c r="AN26" s="204" t="s">
        <v>949</v>
      </c>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2" t="s">
        <v>949</v>
      </c>
      <c r="BR26" s="205"/>
      <c r="BS26" s="205" t="s">
        <v>963</v>
      </c>
      <c r="BT26" s="205" t="s">
        <v>949</v>
      </c>
      <c r="BU26" s="205" t="s">
        <v>957</v>
      </c>
      <c r="BV26" s="205" t="s">
        <v>949</v>
      </c>
      <c r="BW26" s="205" t="s">
        <v>964</v>
      </c>
      <c r="BX26" s="164" t="s">
        <v>949</v>
      </c>
      <c r="BY26" s="205"/>
      <c r="BZ26" s="205">
        <v>201.6</v>
      </c>
      <c r="CA26" s="204">
        <v>0</v>
      </c>
      <c r="CB26" s="204">
        <v>158.76984374999995</v>
      </c>
      <c r="CC26" s="204">
        <v>119456.5972222222</v>
      </c>
      <c r="CD26" s="204">
        <v>158.76984374999995</v>
      </c>
      <c r="CE26" s="204">
        <v>903</v>
      </c>
      <c r="CF26" s="204" t="s">
        <v>890</v>
      </c>
      <c r="CG26" s="204">
        <v>158.76984374999995</v>
      </c>
      <c r="CH26" s="202">
        <v>119533.63873487171</v>
      </c>
    </row>
    <row r="27" spans="2:86" s="10" customFormat="1" x14ac:dyDescent="0.3">
      <c r="B27" s="202" t="s">
        <v>974</v>
      </c>
      <c r="C27" s="202" t="s">
        <v>951</v>
      </c>
      <c r="D27" s="202"/>
      <c r="E27" s="202" t="s">
        <v>796</v>
      </c>
      <c r="F27" s="202" t="s">
        <v>958</v>
      </c>
      <c r="G27" s="202"/>
      <c r="H27" s="202" t="s">
        <v>949</v>
      </c>
      <c r="I27" s="202"/>
      <c r="J27" s="202">
        <v>0</v>
      </c>
      <c r="K27" s="202">
        <v>0</v>
      </c>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t="s">
        <v>955</v>
      </c>
      <c r="AL27" s="204" t="s">
        <v>956</v>
      </c>
      <c r="AM27" s="204"/>
      <c r="AN27" s="204" t="s">
        <v>949</v>
      </c>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2" t="s">
        <v>949</v>
      </c>
      <c r="BR27" s="205"/>
      <c r="BS27" s="205" t="s">
        <v>963</v>
      </c>
      <c r="BT27" s="205" t="s">
        <v>949</v>
      </c>
      <c r="BU27" s="205" t="s">
        <v>957</v>
      </c>
      <c r="BV27" s="205" t="s">
        <v>949</v>
      </c>
      <c r="BW27" s="205" t="s">
        <v>964</v>
      </c>
      <c r="BX27" s="164" t="s">
        <v>949</v>
      </c>
      <c r="BY27" s="205"/>
      <c r="BZ27" s="205">
        <v>201.6</v>
      </c>
      <c r="CA27" s="204">
        <v>0</v>
      </c>
      <c r="CB27" s="204">
        <v>158.76984374999995</v>
      </c>
      <c r="CC27" s="204">
        <v>119456.5972222222</v>
      </c>
      <c r="CD27" s="204">
        <v>158.76984374999995</v>
      </c>
      <c r="CE27" s="204">
        <v>903</v>
      </c>
      <c r="CF27" s="204" t="s">
        <v>890</v>
      </c>
      <c r="CG27" s="204">
        <v>158.76984374999995</v>
      </c>
      <c r="CH27" s="202">
        <v>119533.63873487171</v>
      </c>
    </row>
    <row r="28" spans="2:86" s="10" customFormat="1" x14ac:dyDescent="0.3">
      <c r="B28" s="202" t="s">
        <v>975</v>
      </c>
      <c r="C28" s="202" t="s">
        <v>951</v>
      </c>
      <c r="D28" s="202"/>
      <c r="E28" s="202" t="s">
        <v>819</v>
      </c>
      <c r="F28" s="202"/>
      <c r="G28" s="202"/>
      <c r="H28" s="202" t="s">
        <v>949</v>
      </c>
      <c r="I28" s="202"/>
      <c r="J28" s="202">
        <v>0</v>
      </c>
      <c r="K28" s="202">
        <v>0</v>
      </c>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t="s">
        <v>955</v>
      </c>
      <c r="AL28" s="204" t="s">
        <v>956</v>
      </c>
      <c r="AM28" s="204"/>
      <c r="AN28" s="204" t="s">
        <v>949</v>
      </c>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2" t="s">
        <v>949</v>
      </c>
      <c r="BR28" s="205"/>
      <c r="BS28" s="205" t="s">
        <v>963</v>
      </c>
      <c r="BT28" s="205" t="s">
        <v>949</v>
      </c>
      <c r="BU28" s="205" t="s">
        <v>957</v>
      </c>
      <c r="BV28" s="205" t="s">
        <v>949</v>
      </c>
      <c r="BW28" s="205" t="s">
        <v>964</v>
      </c>
      <c r="BX28" s="164" t="s">
        <v>949</v>
      </c>
      <c r="BY28" s="205"/>
      <c r="BZ28" s="205">
        <v>432.6</v>
      </c>
      <c r="CA28" s="204">
        <v>0</v>
      </c>
      <c r="CB28" s="204">
        <v>158.76984374999995</v>
      </c>
      <c r="CC28" s="204">
        <v>119456.5972222222</v>
      </c>
      <c r="CD28" s="204">
        <v>158.76984374999995</v>
      </c>
      <c r="CE28" s="204">
        <v>903</v>
      </c>
      <c r="CF28" s="204" t="s">
        <v>890</v>
      </c>
      <c r="CG28" s="204">
        <v>158.76984374999995</v>
      </c>
      <c r="CH28" s="202">
        <v>119533.63873487171</v>
      </c>
    </row>
    <row r="29" spans="2:86" s="10" customFormat="1" x14ac:dyDescent="0.3">
      <c r="B29" s="202" t="s">
        <v>976</v>
      </c>
      <c r="C29" s="202" t="s">
        <v>951</v>
      </c>
      <c r="D29" s="202"/>
      <c r="E29" s="202" t="s">
        <v>819</v>
      </c>
      <c r="F29" s="202"/>
      <c r="G29" s="202"/>
      <c r="H29" s="202" t="s">
        <v>949</v>
      </c>
      <c r="I29" s="202"/>
      <c r="J29" s="202">
        <v>0</v>
      </c>
      <c r="K29" s="202">
        <v>0</v>
      </c>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t="s">
        <v>955</v>
      </c>
      <c r="AL29" s="204" t="s">
        <v>956</v>
      </c>
      <c r="AM29" s="204"/>
      <c r="AN29" s="204" t="s">
        <v>949</v>
      </c>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2" t="s">
        <v>949</v>
      </c>
      <c r="BR29" s="205"/>
      <c r="BS29" s="205" t="s">
        <v>963</v>
      </c>
      <c r="BT29" s="205" t="s">
        <v>949</v>
      </c>
      <c r="BU29" s="205" t="s">
        <v>957</v>
      </c>
      <c r="BV29" s="205" t="s">
        <v>949</v>
      </c>
      <c r="BW29" s="205" t="s">
        <v>964</v>
      </c>
      <c r="BX29" s="164" t="s">
        <v>949</v>
      </c>
      <c r="BY29" s="205"/>
      <c r="BZ29" s="205">
        <v>432.6</v>
      </c>
      <c r="CA29" s="204">
        <v>0</v>
      </c>
      <c r="CB29" s="204">
        <v>158.76984374999995</v>
      </c>
      <c r="CC29" s="204">
        <v>119456.5972222222</v>
      </c>
      <c r="CD29" s="204">
        <v>158.76984374999995</v>
      </c>
      <c r="CE29" s="204">
        <v>903</v>
      </c>
      <c r="CF29" s="204" t="s">
        <v>890</v>
      </c>
      <c r="CG29" s="204">
        <v>158.76984374999995</v>
      </c>
      <c r="CH29" s="202">
        <v>119533.63873487171</v>
      </c>
    </row>
    <row r="30" spans="2:86" s="10" customFormat="1" x14ac:dyDescent="0.3">
      <c r="B30" s="202" t="s">
        <v>977</v>
      </c>
      <c r="C30" s="202" t="s">
        <v>951</v>
      </c>
      <c r="D30" s="202"/>
      <c r="E30" s="202" t="s">
        <v>819</v>
      </c>
      <c r="F30" s="202"/>
      <c r="G30" s="202"/>
      <c r="H30" s="202" t="s">
        <v>949</v>
      </c>
      <c r="I30" s="202"/>
      <c r="J30" s="202">
        <v>0</v>
      </c>
      <c r="K30" s="202">
        <v>0</v>
      </c>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t="s">
        <v>955</v>
      </c>
      <c r="AL30" s="204" t="s">
        <v>956</v>
      </c>
      <c r="AM30" s="204"/>
      <c r="AN30" s="204" t="s">
        <v>949</v>
      </c>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2" t="s">
        <v>949</v>
      </c>
      <c r="BR30" s="205"/>
      <c r="BS30" s="205" t="s">
        <v>963</v>
      </c>
      <c r="BT30" s="205" t="s">
        <v>949</v>
      </c>
      <c r="BU30" s="205" t="s">
        <v>957</v>
      </c>
      <c r="BV30" s="205" t="s">
        <v>949</v>
      </c>
      <c r="BW30" s="205" t="s">
        <v>964</v>
      </c>
      <c r="BX30" s="164" t="s">
        <v>949</v>
      </c>
      <c r="BY30" s="205"/>
      <c r="BZ30" s="205">
        <v>432.6</v>
      </c>
      <c r="CA30" s="204">
        <v>0</v>
      </c>
      <c r="CB30" s="204">
        <v>158.76984374999995</v>
      </c>
      <c r="CC30" s="204">
        <v>119456.5972222222</v>
      </c>
      <c r="CD30" s="204">
        <v>158.76984374999995</v>
      </c>
      <c r="CE30" s="204">
        <v>903</v>
      </c>
      <c r="CF30" s="204" t="s">
        <v>890</v>
      </c>
      <c r="CG30" s="204">
        <v>158.76984374999995</v>
      </c>
      <c r="CH30" s="202">
        <v>119533.63873487171</v>
      </c>
    </row>
    <row r="31" spans="2:86" s="10" customFormat="1" x14ac:dyDescent="0.3">
      <c r="B31" s="202" t="s">
        <v>978</v>
      </c>
      <c r="C31" s="202" t="s">
        <v>951</v>
      </c>
      <c r="D31" s="202"/>
      <c r="E31" s="202" t="s">
        <v>819</v>
      </c>
      <c r="F31" s="202"/>
      <c r="G31" s="202"/>
      <c r="H31" s="202" t="s">
        <v>949</v>
      </c>
      <c r="I31" s="202"/>
      <c r="J31" s="202">
        <v>0</v>
      </c>
      <c r="K31" s="202">
        <v>0</v>
      </c>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t="s">
        <v>955</v>
      </c>
      <c r="AL31" s="204" t="s">
        <v>956</v>
      </c>
      <c r="AM31" s="204"/>
      <c r="AN31" s="204" t="s">
        <v>949</v>
      </c>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2" t="s">
        <v>949</v>
      </c>
      <c r="BR31" s="205"/>
      <c r="BS31" s="205" t="s">
        <v>963</v>
      </c>
      <c r="BT31" s="205" t="s">
        <v>949</v>
      </c>
      <c r="BU31" s="205" t="s">
        <v>957</v>
      </c>
      <c r="BV31" s="205" t="s">
        <v>949</v>
      </c>
      <c r="BW31" s="205" t="s">
        <v>964</v>
      </c>
      <c r="BX31" s="164" t="s">
        <v>949</v>
      </c>
      <c r="BY31" s="205"/>
      <c r="BZ31" s="205">
        <v>432.6</v>
      </c>
      <c r="CA31" s="204">
        <v>0</v>
      </c>
      <c r="CB31" s="204">
        <v>158.76984374999995</v>
      </c>
      <c r="CC31" s="204">
        <v>119456.5972222222</v>
      </c>
      <c r="CD31" s="204">
        <v>158.76984374999995</v>
      </c>
      <c r="CE31" s="204">
        <v>903</v>
      </c>
      <c r="CF31" s="204" t="s">
        <v>890</v>
      </c>
      <c r="CG31" s="204">
        <v>158.76984374999995</v>
      </c>
      <c r="CH31" s="202">
        <v>119533.63873487171</v>
      </c>
    </row>
    <row r="32" spans="2:86" s="10" customFormat="1" x14ac:dyDescent="0.3">
      <c r="B32" s="202"/>
      <c r="C32" s="202"/>
      <c r="D32" s="202"/>
      <c r="E32" s="202"/>
      <c r="F32" s="202"/>
      <c r="G32" s="202"/>
      <c r="H32" s="202"/>
      <c r="I32" s="202"/>
      <c r="J32" s="202"/>
      <c r="K32" s="202"/>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2"/>
      <c r="BR32" s="205"/>
      <c r="BS32" s="205"/>
      <c r="BT32" s="205"/>
      <c r="BU32" s="205"/>
      <c r="BV32" s="205"/>
      <c r="BW32" s="205"/>
      <c r="BX32" s="164"/>
      <c r="BY32" s="205"/>
      <c r="BZ32" s="205"/>
      <c r="CA32" s="204"/>
      <c r="CB32" s="204"/>
      <c r="CC32" s="204"/>
      <c r="CD32" s="204"/>
      <c r="CE32" s="204"/>
      <c r="CF32" s="204"/>
      <c r="CG32" s="204"/>
      <c r="CH32" s="202"/>
    </row>
    <row r="33" spans="2:86" s="10" customFormat="1" x14ac:dyDescent="0.3">
      <c r="B33" s="202"/>
      <c r="C33" s="202"/>
      <c r="D33" s="202"/>
      <c r="E33" s="202"/>
      <c r="F33" s="202"/>
      <c r="G33" s="202"/>
      <c r="H33" s="202"/>
      <c r="I33" s="202"/>
      <c r="J33" s="202"/>
      <c r="K33" s="202"/>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2"/>
      <c r="BR33" s="205"/>
      <c r="BS33" s="205"/>
      <c r="BT33" s="205"/>
      <c r="BU33" s="205"/>
      <c r="BV33" s="205"/>
      <c r="BW33" s="205"/>
      <c r="BX33" s="164"/>
      <c r="BY33" s="205"/>
      <c r="BZ33" s="205"/>
      <c r="CA33" s="204"/>
      <c r="CB33" s="204"/>
      <c r="CC33" s="204"/>
      <c r="CD33" s="204"/>
      <c r="CE33" s="204"/>
      <c r="CF33" s="204"/>
      <c r="CG33" s="204"/>
      <c r="CH33" s="202"/>
    </row>
    <row r="34" spans="2:86" s="10" customFormat="1" x14ac:dyDescent="0.3">
      <c r="B34" s="202"/>
      <c r="C34" s="202"/>
      <c r="D34" s="202"/>
      <c r="E34" s="202"/>
      <c r="F34" s="202"/>
      <c r="G34" s="202"/>
      <c r="H34" s="202"/>
      <c r="I34" s="202"/>
      <c r="J34" s="202"/>
      <c r="K34" s="202"/>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2"/>
      <c r="BR34" s="205"/>
      <c r="BS34" s="205"/>
      <c r="BT34" s="205"/>
      <c r="BU34" s="205"/>
      <c r="BV34" s="205"/>
      <c r="BW34" s="205"/>
      <c r="BX34" s="164"/>
      <c r="BY34" s="205"/>
      <c r="BZ34" s="205"/>
      <c r="CA34" s="204"/>
      <c r="CB34" s="204"/>
      <c r="CC34" s="204"/>
      <c r="CD34" s="204"/>
      <c r="CE34" s="204"/>
      <c r="CF34" s="204"/>
      <c r="CG34" s="204"/>
      <c r="CH34" s="202"/>
    </row>
    <row r="35" spans="2:86" s="10" customFormat="1" x14ac:dyDescent="0.3">
      <c r="B35" s="202"/>
      <c r="C35" s="202"/>
      <c r="D35" s="202"/>
      <c r="E35" s="202"/>
      <c r="F35" s="202"/>
      <c r="G35" s="202"/>
      <c r="H35" s="202"/>
      <c r="I35" s="202"/>
      <c r="J35" s="202"/>
      <c r="K35" s="202"/>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2"/>
      <c r="BR35" s="205"/>
      <c r="BS35" s="205"/>
      <c r="BT35" s="205"/>
      <c r="BU35" s="205"/>
      <c r="BV35" s="205"/>
      <c r="BW35" s="205"/>
      <c r="BX35" s="164"/>
      <c r="BY35" s="205"/>
      <c r="BZ35" s="205"/>
      <c r="CA35" s="204"/>
      <c r="CB35" s="204"/>
      <c r="CC35" s="204"/>
      <c r="CD35" s="204"/>
      <c r="CE35" s="204"/>
      <c r="CF35" s="204"/>
      <c r="CG35" s="204"/>
      <c r="CH35" s="202"/>
    </row>
    <row r="36" spans="2:86" s="10" customFormat="1" x14ac:dyDescent="0.3">
      <c r="B36" s="202"/>
      <c r="C36" s="202"/>
      <c r="D36" s="202"/>
      <c r="E36" s="202"/>
      <c r="F36" s="202"/>
      <c r="G36" s="202"/>
      <c r="H36" s="202"/>
      <c r="I36" s="202"/>
      <c r="J36" s="202"/>
      <c r="K36" s="202"/>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2"/>
      <c r="BR36" s="205"/>
      <c r="BS36" s="205"/>
      <c r="BT36" s="205"/>
      <c r="BU36" s="205"/>
      <c r="BV36" s="205"/>
      <c r="BW36" s="205"/>
      <c r="BX36" s="164"/>
      <c r="BY36" s="205"/>
      <c r="BZ36" s="205"/>
      <c r="CA36" s="204"/>
      <c r="CB36" s="204"/>
      <c r="CC36" s="204"/>
      <c r="CD36" s="204"/>
      <c r="CE36" s="204"/>
      <c r="CF36" s="204"/>
      <c r="CG36" s="204"/>
      <c r="CH36" s="202"/>
    </row>
    <row r="37" spans="2:86" s="10" customFormat="1" x14ac:dyDescent="0.3">
      <c r="B37" s="202"/>
      <c r="C37" s="202"/>
      <c r="D37" s="202"/>
      <c r="E37" s="202"/>
      <c r="F37" s="202"/>
      <c r="G37" s="202"/>
      <c r="H37" s="202"/>
      <c r="I37" s="202"/>
      <c r="J37" s="202"/>
      <c r="K37" s="202"/>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2"/>
      <c r="BR37" s="205"/>
      <c r="BS37" s="205"/>
      <c r="BT37" s="205"/>
      <c r="BU37" s="205"/>
      <c r="BV37" s="205"/>
      <c r="BW37" s="205"/>
      <c r="BX37" s="164"/>
      <c r="BY37" s="205"/>
      <c r="BZ37" s="205"/>
      <c r="CA37" s="204"/>
      <c r="CB37" s="204"/>
      <c r="CC37" s="204"/>
      <c r="CD37" s="204"/>
      <c r="CE37" s="204"/>
      <c r="CF37" s="204"/>
      <c r="CG37" s="204"/>
      <c r="CH37" s="202"/>
    </row>
    <row r="38" spans="2:86" s="10" customFormat="1" x14ac:dyDescent="0.3">
      <c r="B38" s="202"/>
      <c r="C38" s="202"/>
      <c r="D38" s="202"/>
      <c r="E38" s="202"/>
      <c r="F38" s="202"/>
      <c r="G38" s="202"/>
      <c r="H38" s="202"/>
      <c r="I38" s="202"/>
      <c r="J38" s="202"/>
      <c r="K38" s="202"/>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2"/>
      <c r="BR38" s="205"/>
      <c r="BS38" s="205"/>
      <c r="BT38" s="205"/>
      <c r="BU38" s="205"/>
      <c r="BV38" s="205"/>
      <c r="BW38" s="205"/>
      <c r="BX38" s="164"/>
      <c r="BY38" s="205"/>
      <c r="BZ38" s="205"/>
      <c r="CA38" s="204"/>
      <c r="CB38" s="204"/>
      <c r="CC38" s="204"/>
      <c r="CD38" s="204"/>
      <c r="CE38" s="204"/>
      <c r="CF38" s="204"/>
      <c r="CG38" s="204"/>
      <c r="CH38" s="202"/>
    </row>
    <row r="39" spans="2:86" s="10" customFormat="1" x14ac:dyDescent="0.3">
      <c r="B39" s="202"/>
      <c r="C39" s="202"/>
      <c r="D39" s="202"/>
      <c r="E39" s="202"/>
      <c r="F39" s="202"/>
      <c r="G39" s="202"/>
      <c r="H39" s="202"/>
      <c r="I39" s="202"/>
      <c r="J39" s="202"/>
      <c r="K39" s="202"/>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2"/>
      <c r="BR39" s="205"/>
      <c r="BS39" s="205"/>
      <c r="BT39" s="205"/>
      <c r="BU39" s="205"/>
      <c r="BV39" s="205"/>
      <c r="BW39" s="205"/>
      <c r="BX39" s="164"/>
      <c r="BY39" s="205"/>
      <c r="BZ39" s="205"/>
      <c r="CA39" s="204"/>
      <c r="CB39" s="204"/>
      <c r="CC39" s="204"/>
      <c r="CD39" s="204"/>
      <c r="CE39" s="204"/>
      <c r="CF39" s="204"/>
      <c r="CG39" s="204"/>
      <c r="CH39" s="202"/>
    </row>
    <row r="40" spans="2:86" s="10" customFormat="1" x14ac:dyDescent="0.3">
      <c r="B40" s="202"/>
      <c r="C40" s="202"/>
      <c r="D40" s="202"/>
      <c r="E40" s="202"/>
      <c r="F40" s="202"/>
      <c r="G40" s="202"/>
      <c r="H40" s="202"/>
      <c r="I40" s="202"/>
      <c r="J40" s="202"/>
      <c r="K40" s="202"/>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2"/>
      <c r="BR40" s="205"/>
      <c r="BS40" s="205"/>
      <c r="BT40" s="205"/>
      <c r="BU40" s="205"/>
      <c r="BV40" s="205"/>
      <c r="BW40" s="205"/>
      <c r="BX40" s="164"/>
      <c r="BY40" s="205"/>
      <c r="BZ40" s="205"/>
      <c r="CA40" s="204"/>
      <c r="CB40" s="204"/>
      <c r="CC40" s="204"/>
      <c r="CD40" s="204"/>
      <c r="CE40" s="204"/>
      <c r="CF40" s="204"/>
      <c r="CG40" s="204"/>
      <c r="CH40" s="202"/>
    </row>
    <row r="41" spans="2:86" s="10" customFormat="1" x14ac:dyDescent="0.3">
      <c r="B41" s="202"/>
      <c r="C41" s="202"/>
      <c r="D41" s="202"/>
      <c r="E41" s="202"/>
      <c r="F41" s="202"/>
      <c r="G41" s="202"/>
      <c r="H41" s="202"/>
      <c r="I41" s="202"/>
      <c r="J41" s="202"/>
      <c r="K41" s="202"/>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2"/>
      <c r="BR41" s="205"/>
      <c r="BS41" s="205"/>
      <c r="BT41" s="205"/>
      <c r="BU41" s="205"/>
      <c r="BV41" s="205"/>
      <c r="BW41" s="205"/>
      <c r="BX41" s="164"/>
      <c r="BY41" s="205"/>
      <c r="BZ41" s="205"/>
      <c r="CA41" s="204"/>
      <c r="CB41" s="204"/>
      <c r="CC41" s="204"/>
      <c r="CD41" s="204"/>
      <c r="CE41" s="204"/>
      <c r="CF41" s="204"/>
      <c r="CG41" s="204"/>
      <c r="CH41" s="202"/>
    </row>
    <row r="42" spans="2:86" s="10" customFormat="1" x14ac:dyDescent="0.3">
      <c r="B42" s="202"/>
      <c r="C42" s="202"/>
      <c r="D42" s="202"/>
      <c r="E42" s="202"/>
      <c r="F42" s="202"/>
      <c r="G42" s="202"/>
      <c r="H42" s="202"/>
      <c r="I42" s="202"/>
      <c r="J42" s="202"/>
      <c r="K42" s="202"/>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2"/>
      <c r="BR42" s="205"/>
      <c r="BS42" s="205"/>
      <c r="BT42" s="205"/>
      <c r="BU42" s="205"/>
      <c r="BV42" s="205"/>
      <c r="BW42" s="205"/>
      <c r="BX42" s="164"/>
      <c r="BY42" s="205"/>
      <c r="BZ42" s="205"/>
      <c r="CA42" s="204"/>
      <c r="CB42" s="204"/>
      <c r="CC42" s="204"/>
      <c r="CD42" s="204"/>
      <c r="CE42" s="204"/>
      <c r="CF42" s="204"/>
      <c r="CG42" s="204"/>
      <c r="CH42" s="202"/>
    </row>
    <row r="43" spans="2:86" s="10" customFormat="1" x14ac:dyDescent="0.3">
      <c r="B43" s="202"/>
      <c r="C43" s="202"/>
      <c r="D43" s="202"/>
      <c r="E43" s="202"/>
      <c r="F43" s="202"/>
      <c r="G43" s="202"/>
      <c r="H43" s="202"/>
      <c r="I43" s="202"/>
      <c r="J43" s="202"/>
      <c r="K43" s="202"/>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2"/>
      <c r="BR43" s="205"/>
      <c r="BS43" s="205"/>
      <c r="BT43" s="205"/>
      <c r="BU43" s="205"/>
      <c r="BV43" s="205"/>
      <c r="BW43" s="205"/>
      <c r="BX43" s="164"/>
      <c r="BY43" s="205"/>
      <c r="BZ43" s="205"/>
      <c r="CA43" s="204"/>
      <c r="CB43" s="204"/>
      <c r="CC43" s="204"/>
      <c r="CD43" s="204"/>
      <c r="CE43" s="204"/>
      <c r="CF43" s="204"/>
      <c r="CG43" s="204"/>
      <c r="CH43" s="202"/>
    </row>
    <row r="44" spans="2:86" s="10" customFormat="1" x14ac:dyDescent="0.3">
      <c r="B44" s="202"/>
      <c r="C44" s="202"/>
      <c r="D44" s="202"/>
      <c r="E44" s="202"/>
      <c r="F44" s="202"/>
      <c r="G44" s="202"/>
      <c r="H44" s="202"/>
      <c r="I44" s="202"/>
      <c r="J44" s="202"/>
      <c r="K44" s="202"/>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2"/>
      <c r="BR44" s="205"/>
      <c r="BS44" s="205"/>
      <c r="BT44" s="205"/>
      <c r="BU44" s="205"/>
      <c r="BV44" s="205"/>
      <c r="BW44" s="205"/>
      <c r="BX44" s="164"/>
      <c r="BY44" s="205"/>
      <c r="BZ44" s="205"/>
      <c r="CA44" s="204"/>
      <c r="CB44" s="204"/>
      <c r="CC44" s="204"/>
      <c r="CD44" s="204"/>
      <c r="CE44" s="204"/>
      <c r="CF44" s="204"/>
      <c r="CG44" s="204"/>
      <c r="CH44" s="202"/>
    </row>
    <row r="45" spans="2:86" s="10" customFormat="1" x14ac:dyDescent="0.3">
      <c r="B45" s="202"/>
      <c r="C45" s="202"/>
      <c r="D45" s="202"/>
      <c r="E45" s="202"/>
      <c r="F45" s="202"/>
      <c r="G45" s="202"/>
      <c r="H45" s="202"/>
      <c r="I45" s="202"/>
      <c r="J45" s="202"/>
      <c r="K45" s="202"/>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2"/>
      <c r="BR45" s="205"/>
      <c r="BS45" s="205"/>
      <c r="BT45" s="205"/>
      <c r="BU45" s="205"/>
      <c r="BV45" s="205"/>
      <c r="BW45" s="205"/>
      <c r="BX45" s="164"/>
      <c r="BY45" s="205"/>
      <c r="BZ45" s="205"/>
      <c r="CA45" s="204"/>
      <c r="CB45" s="204"/>
      <c r="CC45" s="204"/>
      <c r="CD45" s="204"/>
      <c r="CE45" s="204"/>
      <c r="CF45" s="204"/>
      <c r="CG45" s="204"/>
      <c r="CH45" s="202"/>
    </row>
    <row r="46" spans="2:86" s="10" customFormat="1" x14ac:dyDescent="0.3">
      <c r="B46" s="202"/>
      <c r="C46" s="202"/>
      <c r="D46" s="202"/>
      <c r="E46" s="202"/>
      <c r="F46" s="202"/>
      <c r="G46" s="202"/>
      <c r="H46" s="202"/>
      <c r="I46" s="202"/>
      <c r="J46" s="202"/>
      <c r="K46" s="202"/>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2"/>
      <c r="BR46" s="205"/>
      <c r="BS46" s="205"/>
      <c r="BT46" s="205"/>
      <c r="BU46" s="205"/>
      <c r="BV46" s="205"/>
      <c r="BW46" s="205"/>
      <c r="BX46" s="164"/>
      <c r="BY46" s="205"/>
      <c r="BZ46" s="205"/>
      <c r="CA46" s="204"/>
      <c r="CB46" s="204"/>
      <c r="CC46" s="204"/>
      <c r="CD46" s="204"/>
      <c r="CE46" s="204"/>
      <c r="CF46" s="204"/>
      <c r="CG46" s="204"/>
      <c r="CH46" s="202"/>
    </row>
    <row r="47" spans="2:86" s="10" customFormat="1" x14ac:dyDescent="0.3">
      <c r="B47" s="202"/>
      <c r="C47" s="202"/>
      <c r="D47" s="202"/>
      <c r="E47" s="202"/>
      <c r="F47" s="202"/>
      <c r="G47" s="202"/>
      <c r="H47" s="202"/>
      <c r="I47" s="202"/>
      <c r="J47" s="202"/>
      <c r="K47" s="202"/>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2"/>
      <c r="BR47" s="205"/>
      <c r="BS47" s="205"/>
      <c r="BT47" s="205"/>
      <c r="BU47" s="205"/>
      <c r="BV47" s="205"/>
      <c r="BW47" s="205"/>
      <c r="BX47" s="164"/>
      <c r="BY47" s="205"/>
      <c r="BZ47" s="205"/>
      <c r="CA47" s="204"/>
      <c r="CB47" s="204"/>
      <c r="CC47" s="204"/>
      <c r="CD47" s="204"/>
      <c r="CE47" s="204"/>
      <c r="CF47" s="204"/>
      <c r="CG47" s="204"/>
      <c r="CH47" s="202"/>
    </row>
    <row r="48" spans="2:86" s="10" customFormat="1" x14ac:dyDescent="0.3">
      <c r="B48" s="202"/>
      <c r="C48" s="202"/>
      <c r="D48" s="202"/>
      <c r="E48" s="202"/>
      <c r="F48" s="202"/>
      <c r="G48" s="202"/>
      <c r="H48" s="202"/>
      <c r="I48" s="202"/>
      <c r="J48" s="202"/>
      <c r="K48" s="202"/>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2"/>
      <c r="BR48" s="205"/>
      <c r="BS48" s="205"/>
      <c r="BT48" s="205"/>
      <c r="BU48" s="205"/>
      <c r="BV48" s="205"/>
      <c r="BW48" s="205"/>
      <c r="BX48" s="164"/>
      <c r="BY48" s="205"/>
      <c r="BZ48" s="205"/>
      <c r="CA48" s="204"/>
      <c r="CB48" s="204"/>
      <c r="CC48" s="204"/>
      <c r="CD48" s="204"/>
      <c r="CE48" s="204"/>
      <c r="CF48" s="204"/>
      <c r="CG48" s="204"/>
      <c r="CH48" s="202"/>
    </row>
    <row r="49" spans="2:86" s="10" customFormat="1" x14ac:dyDescent="0.3">
      <c r="B49" s="202"/>
      <c r="C49" s="202"/>
      <c r="D49" s="202"/>
      <c r="E49" s="202"/>
      <c r="F49" s="202"/>
      <c r="G49" s="202"/>
      <c r="H49" s="202"/>
      <c r="I49" s="202"/>
      <c r="J49" s="202"/>
      <c r="K49" s="202"/>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2"/>
      <c r="BR49" s="205"/>
      <c r="BS49" s="205"/>
      <c r="BT49" s="205"/>
      <c r="BU49" s="205"/>
      <c r="BV49" s="205"/>
      <c r="BW49" s="205"/>
      <c r="BX49" s="164"/>
      <c r="BY49" s="205"/>
      <c r="BZ49" s="205"/>
      <c r="CA49" s="204"/>
      <c r="CB49" s="204"/>
      <c r="CC49" s="204"/>
      <c r="CD49" s="204"/>
      <c r="CE49" s="204"/>
      <c r="CF49" s="204"/>
      <c r="CG49" s="204"/>
      <c r="CH49" s="202"/>
    </row>
    <row r="50" spans="2:86" s="10" customFormat="1" x14ac:dyDescent="0.3">
      <c r="B50" s="202"/>
      <c r="C50" s="202"/>
      <c r="D50" s="202"/>
      <c r="E50" s="202"/>
      <c r="F50" s="202"/>
      <c r="G50" s="202"/>
      <c r="H50" s="202"/>
      <c r="I50" s="202"/>
      <c r="J50" s="202"/>
      <c r="K50" s="202"/>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2"/>
      <c r="BR50" s="205"/>
      <c r="BS50" s="205"/>
      <c r="BT50" s="205"/>
      <c r="BU50" s="205"/>
      <c r="BV50" s="205"/>
      <c r="BW50" s="205"/>
      <c r="BX50" s="164"/>
      <c r="BY50" s="205"/>
      <c r="BZ50" s="205"/>
      <c r="CA50" s="204"/>
      <c r="CB50" s="204"/>
      <c r="CC50" s="204"/>
      <c r="CD50" s="204"/>
      <c r="CE50" s="204"/>
      <c r="CF50" s="204"/>
      <c r="CG50" s="204"/>
      <c r="CH50" s="202"/>
    </row>
    <row r="51" spans="2:86" s="10" customFormat="1" x14ac:dyDescent="0.3">
      <c r="B51" s="202"/>
      <c r="C51" s="202"/>
      <c r="D51" s="202"/>
      <c r="E51" s="202"/>
      <c r="F51" s="202"/>
      <c r="G51" s="202"/>
      <c r="H51" s="202"/>
      <c r="I51" s="202"/>
      <c r="J51" s="202"/>
      <c r="K51" s="202"/>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2"/>
      <c r="BR51" s="205"/>
      <c r="BS51" s="205"/>
      <c r="BT51" s="205"/>
      <c r="BU51" s="205"/>
      <c r="BV51" s="205"/>
      <c r="BW51" s="205"/>
      <c r="BX51" s="164"/>
      <c r="BY51" s="205"/>
      <c r="BZ51" s="205"/>
      <c r="CA51" s="204"/>
      <c r="CB51" s="204"/>
      <c r="CC51" s="204"/>
      <c r="CD51" s="204"/>
      <c r="CE51" s="204"/>
      <c r="CF51" s="204"/>
      <c r="CG51" s="204"/>
      <c r="CH51" s="202"/>
    </row>
    <row r="52" spans="2:86" s="10" customFormat="1" x14ac:dyDescent="0.3">
      <c r="B52" s="202"/>
      <c r="C52" s="202"/>
      <c r="D52" s="202"/>
      <c r="E52" s="202"/>
      <c r="F52" s="202"/>
      <c r="G52" s="202"/>
      <c r="H52" s="202"/>
      <c r="I52" s="202"/>
      <c r="J52" s="202"/>
      <c r="K52" s="202"/>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2"/>
      <c r="BR52" s="205"/>
      <c r="BS52" s="205"/>
      <c r="BT52" s="205"/>
      <c r="BU52" s="205"/>
      <c r="BV52" s="205"/>
      <c r="BW52" s="205"/>
      <c r="BX52" s="164"/>
      <c r="BY52" s="205"/>
      <c r="BZ52" s="205"/>
      <c r="CA52" s="204"/>
      <c r="CB52" s="204"/>
      <c r="CC52" s="204"/>
      <c r="CD52" s="204"/>
      <c r="CE52" s="204"/>
      <c r="CF52" s="204"/>
      <c r="CG52" s="204"/>
      <c r="CH52" s="202"/>
    </row>
    <row r="53" spans="2:86" s="10" customFormat="1" x14ac:dyDescent="0.3">
      <c r="B53" s="202"/>
      <c r="C53" s="202"/>
      <c r="D53" s="202"/>
      <c r="E53" s="202"/>
      <c r="F53" s="202"/>
      <c r="G53" s="202"/>
      <c r="H53" s="202"/>
      <c r="I53" s="202"/>
      <c r="J53" s="202"/>
      <c r="K53" s="202"/>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2"/>
      <c r="BR53" s="205"/>
      <c r="BS53" s="205"/>
      <c r="BT53" s="205"/>
      <c r="BU53" s="205"/>
      <c r="BV53" s="205"/>
      <c r="BW53" s="205"/>
      <c r="BX53" s="164"/>
      <c r="BY53" s="205"/>
      <c r="BZ53" s="205"/>
      <c r="CA53" s="204"/>
      <c r="CB53" s="204"/>
      <c r="CC53" s="204"/>
      <c r="CD53" s="204"/>
      <c r="CE53" s="204"/>
      <c r="CF53" s="204"/>
      <c r="CG53" s="204"/>
      <c r="CH53" s="202"/>
    </row>
    <row r="54" spans="2:86" s="10" customFormat="1" x14ac:dyDescent="0.3">
      <c r="B54" s="202"/>
      <c r="C54" s="202"/>
      <c r="D54" s="202"/>
      <c r="E54" s="202"/>
      <c r="F54" s="202"/>
      <c r="G54" s="202"/>
      <c r="H54" s="202"/>
      <c r="I54" s="202"/>
      <c r="J54" s="202"/>
      <c r="K54" s="202"/>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2"/>
      <c r="BR54" s="205"/>
      <c r="BS54" s="205"/>
      <c r="BT54" s="205"/>
      <c r="BU54" s="205"/>
      <c r="BV54" s="205"/>
      <c r="BW54" s="205"/>
      <c r="BX54" s="164"/>
      <c r="BY54" s="205"/>
      <c r="BZ54" s="205"/>
      <c r="CA54" s="204"/>
      <c r="CB54" s="204"/>
      <c r="CC54" s="204"/>
      <c r="CD54" s="204"/>
      <c r="CE54" s="204"/>
      <c r="CF54" s="204"/>
      <c r="CG54" s="204"/>
      <c r="CH54" s="202"/>
    </row>
    <row r="55" spans="2:86" s="10" customFormat="1" x14ac:dyDescent="0.3">
      <c r="B55" s="202"/>
      <c r="C55" s="202"/>
      <c r="D55" s="202"/>
      <c r="E55" s="202"/>
      <c r="F55" s="202"/>
      <c r="G55" s="202"/>
      <c r="H55" s="202"/>
      <c r="I55" s="202"/>
      <c r="J55" s="202"/>
      <c r="K55" s="202"/>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2"/>
      <c r="BR55" s="205"/>
      <c r="BS55" s="205"/>
      <c r="BT55" s="205"/>
      <c r="BU55" s="205"/>
      <c r="BV55" s="205"/>
      <c r="BW55" s="205"/>
      <c r="BX55" s="164"/>
      <c r="BY55" s="205"/>
      <c r="BZ55" s="205"/>
      <c r="CA55" s="204"/>
      <c r="CB55" s="204"/>
      <c r="CC55" s="204"/>
      <c r="CD55" s="204"/>
      <c r="CE55" s="204"/>
      <c r="CF55" s="204"/>
      <c r="CG55" s="204"/>
      <c r="CH55" s="202"/>
    </row>
    <row r="57" spans="2:86" x14ac:dyDescent="0.3">
      <c r="C57" s="207"/>
      <c r="D57" s="207"/>
      <c r="E57" s="58"/>
      <c r="F57" s="58"/>
    </row>
  </sheetData>
  <sheetProtection algorithmName="SHA-512" hashValue="GKZxQ0o15xXUXIp1P9uaBEtcZsSUH1tvkktBSzsR6nH3htgBdssKqBfbIbP1E4BJ/B4waOiHxisSCcEBPxPucg==" saltValue="fc/67MKTpR+ItQp6fpH+2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H14:H55 AN14:AN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pageSetup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Gulfport Energy</v>
      </c>
    </row>
    <row r="6" spans="2:101" x14ac:dyDescent="0.3">
      <c r="B6" s="114" t="s">
        <v>14</v>
      </c>
      <c r="C6" s="115" t="str">
        <f>Facility!C21</f>
        <v>SHANNON</v>
      </c>
    </row>
    <row r="7" spans="2:101" x14ac:dyDescent="0.3">
      <c r="C7" s="10"/>
    </row>
    <row r="8" spans="2:101" ht="15.6" x14ac:dyDescent="0.3">
      <c r="B8" s="49" t="s">
        <v>468</v>
      </c>
      <c r="C8" s="10"/>
    </row>
    <row r="9" spans="2:101" x14ac:dyDescent="0.3">
      <c r="B9" s="208" t="s">
        <v>539</v>
      </c>
      <c r="C9" s="209">
        <v>0</v>
      </c>
    </row>
    <row r="10" spans="2:101" x14ac:dyDescent="0.3">
      <c r="B10" s="210"/>
      <c r="C10" s="211"/>
    </row>
    <row r="11" spans="2:101" ht="15.6" x14ac:dyDescent="0.3">
      <c r="B11" s="49" t="s">
        <v>540</v>
      </c>
      <c r="D11" s="212" t="s">
        <v>472</v>
      </c>
      <c r="E11" s="212"/>
      <c r="F11" s="212"/>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3" t="s">
        <v>475</v>
      </c>
      <c r="AJ12" s="214"/>
      <c r="AK12" s="214"/>
      <c r="AL12" s="214"/>
      <c r="AM12" s="215" t="s">
        <v>476</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477</v>
      </c>
      <c r="BO12" s="216"/>
      <c r="BP12" s="216"/>
      <c r="BQ12" s="216"/>
      <c r="BR12" s="216"/>
      <c r="BS12" s="216"/>
      <c r="BT12" s="216"/>
      <c r="BU12" s="217" t="s">
        <v>478</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8"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9" t="s">
        <v>551</v>
      </c>
      <c r="BQ13" s="196" t="s">
        <v>552</v>
      </c>
      <c r="BR13" s="196" t="s">
        <v>553</v>
      </c>
      <c r="BS13" s="199" t="s">
        <v>554</v>
      </c>
      <c r="BT13" s="199" t="s">
        <v>528</v>
      </c>
      <c r="BU13" s="220" t="s">
        <v>555</v>
      </c>
      <c r="BV13" s="218" t="s">
        <v>556</v>
      </c>
      <c r="BW13" s="221" t="s">
        <v>557</v>
      </c>
      <c r="BX13" s="196" t="s">
        <v>558</v>
      </c>
      <c r="BY13" s="196" t="s">
        <v>543</v>
      </c>
      <c r="BZ13" s="196" t="s">
        <v>559</v>
      </c>
      <c r="CA13" s="196" t="s">
        <v>560</v>
      </c>
      <c r="CB13" s="196" t="s">
        <v>543</v>
      </c>
      <c r="CC13" s="196" t="s">
        <v>561</v>
      </c>
      <c r="CD13" s="196" t="s">
        <v>562</v>
      </c>
      <c r="CE13" s="196" t="s">
        <v>543</v>
      </c>
      <c r="CF13" s="222" t="s">
        <v>563</v>
      </c>
      <c r="CG13" s="196" t="s">
        <v>564</v>
      </c>
      <c r="CH13" s="196" t="s">
        <v>565</v>
      </c>
      <c r="CI13" s="196" t="s">
        <v>566</v>
      </c>
      <c r="CJ13" s="196" t="s">
        <v>567</v>
      </c>
      <c r="CK13" s="196" t="s">
        <v>568</v>
      </c>
      <c r="CL13" s="196" t="s">
        <v>569</v>
      </c>
      <c r="CM13" s="196" t="s">
        <v>570</v>
      </c>
      <c r="CN13" s="222" t="s">
        <v>571</v>
      </c>
      <c r="CO13" s="196" t="s">
        <v>572</v>
      </c>
      <c r="CP13" s="222" t="s">
        <v>573</v>
      </c>
      <c r="CQ13" s="222" t="s">
        <v>574</v>
      </c>
      <c r="CR13" s="222" t="s">
        <v>575</v>
      </c>
      <c r="CS13" s="222" t="s">
        <v>576</v>
      </c>
      <c r="CT13" s="222" t="s">
        <v>577</v>
      </c>
      <c r="CU13" s="222" t="s">
        <v>578</v>
      </c>
      <c r="CV13" s="222" t="s">
        <v>579</v>
      </c>
      <c r="CW13" s="222" t="s">
        <v>580</v>
      </c>
    </row>
    <row r="14" spans="2:101" s="10" customFormat="1" x14ac:dyDescent="0.3">
      <c r="B14" s="223"/>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164"/>
      <c r="CK14" s="164"/>
      <c r="CL14" s="164"/>
      <c r="CM14" s="164"/>
      <c r="CN14" s="224"/>
      <c r="CO14" s="224"/>
      <c r="CP14" s="224"/>
      <c r="CQ14" s="224"/>
      <c r="CR14" s="224"/>
      <c r="CS14" s="224"/>
      <c r="CT14" s="224"/>
      <c r="CU14" s="224"/>
      <c r="CV14" s="224"/>
      <c r="CW14" s="224"/>
    </row>
    <row r="15" spans="2:101" s="10" customFormat="1" x14ac:dyDescent="0.3">
      <c r="B15" s="223"/>
      <c r="C15" s="164"/>
      <c r="D15" s="164" t="s">
        <v>80</v>
      </c>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c r="BW15" s="164"/>
      <c r="BX15" s="164"/>
      <c r="BY15" s="164"/>
      <c r="BZ15" s="164"/>
      <c r="CA15" s="164"/>
      <c r="CB15" s="164"/>
      <c r="CC15" s="164"/>
      <c r="CD15" s="164"/>
      <c r="CE15" s="164"/>
      <c r="CF15" s="164"/>
      <c r="CG15" s="164"/>
      <c r="CH15" s="164"/>
      <c r="CI15" s="164"/>
      <c r="CJ15" s="164"/>
      <c r="CK15" s="164"/>
      <c r="CL15" s="164"/>
      <c r="CM15" s="164"/>
      <c r="CN15" s="224" t="s">
        <v>80</v>
      </c>
      <c r="CO15" s="224" t="s">
        <v>80</v>
      </c>
      <c r="CP15" s="224" t="s">
        <v>80</v>
      </c>
      <c r="CQ15" s="224" t="s">
        <v>80</v>
      </c>
      <c r="CR15" s="224" t="s">
        <v>80</v>
      </c>
      <c r="CS15" s="224" t="s">
        <v>80</v>
      </c>
      <c r="CT15" s="224" t="s">
        <v>80</v>
      </c>
      <c r="CU15" s="224" t="s">
        <v>80</v>
      </c>
      <c r="CV15" s="224" t="s">
        <v>80</v>
      </c>
      <c r="CW15" s="224" t="s">
        <v>80</v>
      </c>
    </row>
    <row r="16" spans="2:101" s="10" customFormat="1" x14ac:dyDescent="0.3">
      <c r="B16" s="223"/>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4" t="s">
        <v>80</v>
      </c>
      <c r="CO16" s="224" t="s">
        <v>80</v>
      </c>
      <c r="CP16" s="224" t="s">
        <v>80</v>
      </c>
      <c r="CQ16" s="224" t="s">
        <v>80</v>
      </c>
      <c r="CR16" s="224" t="s">
        <v>80</v>
      </c>
      <c r="CS16" s="224" t="s">
        <v>80</v>
      </c>
      <c r="CT16" s="224" t="s">
        <v>80</v>
      </c>
      <c r="CU16" s="224" t="s">
        <v>80</v>
      </c>
      <c r="CV16" s="224" t="s">
        <v>80</v>
      </c>
      <c r="CW16" s="224" t="s">
        <v>80</v>
      </c>
    </row>
    <row r="17" spans="2:101" s="10" customFormat="1" x14ac:dyDescent="0.3">
      <c r="B17" s="223"/>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4" t="s">
        <v>80</v>
      </c>
      <c r="CO17" s="224" t="s">
        <v>80</v>
      </c>
      <c r="CP17" s="224" t="s">
        <v>80</v>
      </c>
      <c r="CQ17" s="224" t="s">
        <v>80</v>
      </c>
      <c r="CR17" s="224" t="s">
        <v>80</v>
      </c>
      <c r="CS17" s="224" t="s">
        <v>80</v>
      </c>
      <c r="CT17" s="224" t="s">
        <v>80</v>
      </c>
      <c r="CU17" s="224" t="s">
        <v>80</v>
      </c>
      <c r="CV17" s="224" t="s">
        <v>80</v>
      </c>
      <c r="CW17" s="224" t="s">
        <v>80</v>
      </c>
    </row>
    <row r="18" spans="2:101" s="10" customFormat="1" x14ac:dyDescent="0.3">
      <c r="B18" s="223"/>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4" t="s">
        <v>80</v>
      </c>
      <c r="CO18" s="224" t="s">
        <v>80</v>
      </c>
      <c r="CP18" s="224" t="s">
        <v>80</v>
      </c>
      <c r="CQ18" s="224" t="s">
        <v>80</v>
      </c>
      <c r="CR18" s="224" t="s">
        <v>80</v>
      </c>
      <c r="CS18" s="224" t="s">
        <v>80</v>
      </c>
      <c r="CT18" s="224" t="s">
        <v>80</v>
      </c>
      <c r="CU18" s="224" t="s">
        <v>80</v>
      </c>
      <c r="CV18" s="224" t="s">
        <v>80</v>
      </c>
      <c r="CW18" s="224" t="s">
        <v>80</v>
      </c>
    </row>
    <row r="19" spans="2:101" s="10" customFormat="1" x14ac:dyDescent="0.3">
      <c r="B19" s="223"/>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4" t="s">
        <v>80</v>
      </c>
      <c r="CO19" s="224" t="s">
        <v>80</v>
      </c>
      <c r="CP19" s="224" t="s">
        <v>80</v>
      </c>
      <c r="CQ19" s="224" t="s">
        <v>80</v>
      </c>
      <c r="CR19" s="224" t="s">
        <v>80</v>
      </c>
      <c r="CS19" s="224" t="s">
        <v>80</v>
      </c>
      <c r="CT19" s="224" t="s">
        <v>80</v>
      </c>
      <c r="CU19" s="224" t="s">
        <v>80</v>
      </c>
      <c r="CV19" s="224" t="s">
        <v>80</v>
      </c>
      <c r="CW19" s="224" t="s">
        <v>80</v>
      </c>
    </row>
    <row r="20" spans="2:101" s="10" customFormat="1" x14ac:dyDescent="0.3">
      <c r="B20" s="223"/>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4" t="s">
        <v>80</v>
      </c>
      <c r="CO20" s="224" t="s">
        <v>80</v>
      </c>
      <c r="CP20" s="224" t="s">
        <v>80</v>
      </c>
      <c r="CQ20" s="224" t="s">
        <v>80</v>
      </c>
      <c r="CR20" s="224" t="s">
        <v>80</v>
      </c>
      <c r="CS20" s="224" t="s">
        <v>80</v>
      </c>
      <c r="CT20" s="224" t="s">
        <v>80</v>
      </c>
      <c r="CU20" s="224" t="s">
        <v>80</v>
      </c>
      <c r="CV20" s="224" t="s">
        <v>80</v>
      </c>
      <c r="CW20" s="224" t="s">
        <v>80</v>
      </c>
    </row>
    <row r="21" spans="2:101" s="10" customFormat="1" x14ac:dyDescent="0.3">
      <c r="B21" s="223"/>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4" t="s">
        <v>80</v>
      </c>
      <c r="CO21" s="224" t="s">
        <v>80</v>
      </c>
      <c r="CP21" s="224" t="s">
        <v>80</v>
      </c>
      <c r="CQ21" s="224" t="s">
        <v>80</v>
      </c>
      <c r="CR21" s="224" t="s">
        <v>80</v>
      </c>
      <c r="CS21" s="224" t="s">
        <v>80</v>
      </c>
      <c r="CT21" s="224" t="s">
        <v>80</v>
      </c>
      <c r="CU21" s="224" t="s">
        <v>80</v>
      </c>
      <c r="CV21" s="224" t="s">
        <v>80</v>
      </c>
      <c r="CW21" s="224" t="s">
        <v>80</v>
      </c>
    </row>
    <row r="22" spans="2:101" s="10" customFormat="1" x14ac:dyDescent="0.3">
      <c r="B22" s="223"/>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4" t="s">
        <v>80</v>
      </c>
      <c r="CO22" s="224" t="s">
        <v>80</v>
      </c>
      <c r="CP22" s="224" t="s">
        <v>80</v>
      </c>
      <c r="CQ22" s="224" t="s">
        <v>80</v>
      </c>
      <c r="CR22" s="224" t="s">
        <v>80</v>
      </c>
      <c r="CS22" s="224" t="s">
        <v>80</v>
      </c>
      <c r="CT22" s="224" t="s">
        <v>80</v>
      </c>
      <c r="CU22" s="224" t="s">
        <v>80</v>
      </c>
      <c r="CV22" s="224" t="s">
        <v>80</v>
      </c>
      <c r="CW22" s="224" t="s">
        <v>80</v>
      </c>
    </row>
    <row r="23" spans="2:101" s="10" customFormat="1" x14ac:dyDescent="0.3">
      <c r="B23" s="223"/>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4" t="s">
        <v>80</v>
      </c>
      <c r="CO23" s="224" t="s">
        <v>80</v>
      </c>
      <c r="CP23" s="224" t="s">
        <v>80</v>
      </c>
      <c r="CQ23" s="224" t="s">
        <v>80</v>
      </c>
      <c r="CR23" s="224" t="s">
        <v>80</v>
      </c>
      <c r="CS23" s="224" t="s">
        <v>80</v>
      </c>
      <c r="CT23" s="224" t="s">
        <v>80</v>
      </c>
      <c r="CU23" s="224" t="s">
        <v>80</v>
      </c>
      <c r="CV23" s="224" t="s">
        <v>80</v>
      </c>
      <c r="CW23" s="224" t="s">
        <v>80</v>
      </c>
    </row>
    <row r="24" spans="2:101" s="10" customFormat="1" x14ac:dyDescent="0.3">
      <c r="B24" s="223"/>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4" t="s">
        <v>80</v>
      </c>
      <c r="CO24" s="224" t="s">
        <v>80</v>
      </c>
      <c r="CP24" s="224" t="s">
        <v>80</v>
      </c>
      <c r="CQ24" s="224" t="s">
        <v>80</v>
      </c>
      <c r="CR24" s="224" t="s">
        <v>80</v>
      </c>
      <c r="CS24" s="224" t="s">
        <v>80</v>
      </c>
      <c r="CT24" s="224" t="s">
        <v>80</v>
      </c>
      <c r="CU24" s="224" t="s">
        <v>80</v>
      </c>
      <c r="CV24" s="224" t="s">
        <v>80</v>
      </c>
      <c r="CW24" s="224" t="s">
        <v>80</v>
      </c>
    </row>
    <row r="25" spans="2:101" s="10" customFormat="1" x14ac:dyDescent="0.3">
      <c r="B25" s="223"/>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4" t="s">
        <v>80</v>
      </c>
      <c r="CO25" s="224" t="s">
        <v>80</v>
      </c>
      <c r="CP25" s="224" t="s">
        <v>80</v>
      </c>
      <c r="CQ25" s="224" t="s">
        <v>80</v>
      </c>
      <c r="CR25" s="224" t="s">
        <v>80</v>
      </c>
      <c r="CS25" s="224" t="s">
        <v>80</v>
      </c>
      <c r="CT25" s="224" t="s">
        <v>80</v>
      </c>
      <c r="CU25" s="224" t="s">
        <v>80</v>
      </c>
      <c r="CV25" s="224" t="s">
        <v>80</v>
      </c>
      <c r="CW25" s="224" t="s">
        <v>80</v>
      </c>
    </row>
    <row r="26" spans="2:101" s="10" customFormat="1" x14ac:dyDescent="0.3">
      <c r="B26" s="223"/>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4" t="s">
        <v>80</v>
      </c>
      <c r="CO26" s="224" t="s">
        <v>80</v>
      </c>
      <c r="CP26" s="224" t="s">
        <v>80</v>
      </c>
      <c r="CQ26" s="224" t="s">
        <v>80</v>
      </c>
      <c r="CR26" s="224" t="s">
        <v>80</v>
      </c>
      <c r="CS26" s="224" t="s">
        <v>80</v>
      </c>
      <c r="CT26" s="224" t="s">
        <v>80</v>
      </c>
      <c r="CU26" s="224" t="s">
        <v>80</v>
      </c>
      <c r="CV26" s="224" t="s">
        <v>80</v>
      </c>
      <c r="CW26" s="224" t="s">
        <v>80</v>
      </c>
    </row>
    <row r="27" spans="2:101" s="10" customFormat="1" x14ac:dyDescent="0.3">
      <c r="B27" s="223"/>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4" t="s">
        <v>80</v>
      </c>
      <c r="CO27" s="224" t="s">
        <v>80</v>
      </c>
      <c r="CP27" s="224" t="s">
        <v>80</v>
      </c>
      <c r="CQ27" s="224" t="s">
        <v>80</v>
      </c>
      <c r="CR27" s="224" t="s">
        <v>80</v>
      </c>
      <c r="CS27" s="224" t="s">
        <v>80</v>
      </c>
      <c r="CT27" s="224" t="s">
        <v>80</v>
      </c>
      <c r="CU27" s="224" t="s">
        <v>80</v>
      </c>
      <c r="CV27" s="224" t="s">
        <v>80</v>
      </c>
      <c r="CW27" s="224" t="s">
        <v>80</v>
      </c>
    </row>
    <row r="28" spans="2:101" s="10" customFormat="1" x14ac:dyDescent="0.3">
      <c r="B28" s="223"/>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4" t="s">
        <v>80</v>
      </c>
      <c r="CO28" s="224" t="s">
        <v>80</v>
      </c>
      <c r="CP28" s="224" t="s">
        <v>80</v>
      </c>
      <c r="CQ28" s="224" t="s">
        <v>80</v>
      </c>
      <c r="CR28" s="224" t="s">
        <v>80</v>
      </c>
      <c r="CS28" s="224" t="s">
        <v>80</v>
      </c>
      <c r="CT28" s="224" t="s">
        <v>80</v>
      </c>
      <c r="CU28" s="224" t="s">
        <v>80</v>
      </c>
      <c r="CV28" s="224" t="s">
        <v>80</v>
      </c>
      <c r="CW28" s="224" t="s">
        <v>80</v>
      </c>
    </row>
    <row r="29" spans="2:101" s="10" customFormat="1" x14ac:dyDescent="0.3">
      <c r="B29" s="223"/>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4" t="s">
        <v>80</v>
      </c>
      <c r="CO29" s="224" t="s">
        <v>80</v>
      </c>
      <c r="CP29" s="224" t="s">
        <v>80</v>
      </c>
      <c r="CQ29" s="224" t="s">
        <v>80</v>
      </c>
      <c r="CR29" s="224" t="s">
        <v>80</v>
      </c>
      <c r="CS29" s="224" t="s">
        <v>80</v>
      </c>
      <c r="CT29" s="224" t="s">
        <v>80</v>
      </c>
      <c r="CU29" s="224" t="s">
        <v>80</v>
      </c>
      <c r="CV29" s="224" t="s">
        <v>80</v>
      </c>
      <c r="CW29" s="224" t="s">
        <v>80</v>
      </c>
    </row>
    <row r="30" spans="2:101" s="10" customFormat="1" x14ac:dyDescent="0.3">
      <c r="B30" s="223"/>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4" t="s">
        <v>80</v>
      </c>
      <c r="CO30" s="224" t="s">
        <v>80</v>
      </c>
      <c r="CP30" s="224" t="s">
        <v>80</v>
      </c>
      <c r="CQ30" s="224" t="s">
        <v>80</v>
      </c>
      <c r="CR30" s="224" t="s">
        <v>80</v>
      </c>
      <c r="CS30" s="224" t="s">
        <v>80</v>
      </c>
      <c r="CT30" s="224" t="s">
        <v>80</v>
      </c>
      <c r="CU30" s="224" t="s">
        <v>80</v>
      </c>
      <c r="CV30" s="224" t="s">
        <v>80</v>
      </c>
      <c r="CW30" s="224" t="s">
        <v>80</v>
      </c>
    </row>
    <row r="31" spans="2:101" s="10" customFormat="1" x14ac:dyDescent="0.3">
      <c r="B31" s="223"/>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4" t="s">
        <v>80</v>
      </c>
      <c r="CO31" s="224" t="s">
        <v>80</v>
      </c>
      <c r="CP31" s="224" t="s">
        <v>80</v>
      </c>
      <c r="CQ31" s="224" t="s">
        <v>80</v>
      </c>
      <c r="CR31" s="224" t="s">
        <v>80</v>
      </c>
      <c r="CS31" s="224" t="s">
        <v>80</v>
      </c>
      <c r="CT31" s="224" t="s">
        <v>80</v>
      </c>
      <c r="CU31" s="224" t="s">
        <v>80</v>
      </c>
      <c r="CV31" s="224" t="s">
        <v>80</v>
      </c>
      <c r="CW31" s="224" t="s">
        <v>80</v>
      </c>
    </row>
  </sheetData>
  <sheetProtection algorithmName="SHA-512" hashValue="Sgf/DYqP2FYoJQEnBB079eNf0WjUZnqKZnfLxSBJELFmZgEQlhP5H7CuDGUgeooPxp/KPs9c1rQ25SBJEHCT7Q==" saltValue="R9tQyYl/BmtwSI1f4U7X7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2024-05-01T14:20:42+00:00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71D71A5F-30B2-4609-A310-AD6A7A6EF06E}"/>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D2444C72-2C1F-46C8-8B17-996D1E06EB40}"/>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cp:lastPrinted>2023-02-28T21:41:48Z</cp:lastPrinted>
  <dcterms:created xsi:type="dcterms:W3CDTF">2022-10-27T13:16:05Z</dcterms:created>
  <dcterms:modified xsi:type="dcterms:W3CDTF">2024-04-26T19:12:23Z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