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AE34CA0-04AC-4002-A2A3-3913B3FD847D}" xr6:coauthVersionLast="47" xr6:coauthVersionMax="47" xr10:uidLastSave="{00000000-0000-0000-0000-000000000000}"/>
  <bookViews>
    <workbookView xWindow="-120" yWindow="-16320" windowWidth="29040" windowHeight="15840" tabRatio="752"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<sst xmlns="http://schemas.openxmlformats.org/spreadsheetml/2006/main" count="4478" uniqueCount="989">
  <si>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</si>
  <si>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</si>
  <si>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</si>
  <si>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</si>
  <si>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</si>
  <si>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</si>
  <si>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</si>
  <si>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</si>
  <si>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</si>
  <si>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</si>
  <si>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</si>
  <si>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</si>
  <si>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</si>
  <si>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</si>
  <si>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</si>
  <si>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</si>
  <si>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</si>
  <si>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</si>
  <si>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</si>
  <si>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</si>
  <si>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</si>
  <si>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</si>
  <si>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</si>
  <si>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</si>
  <si>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</si>
  <si>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</si>
  <si>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</si>
  <si>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</si>
  <si>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</si>
  <si>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</si>
  <si>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</si>
  <si>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</si>
  <si>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</si>
  <si>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</si>
  <si>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</si>
  <si>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</si>
  <si>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</si>
  <si>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</si>
  <si>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</si>
  <si>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</si>
  <si>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</si>
  <si>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</si>
  <si>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</si>
  <si>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</si>
  <si>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</si>
  <si>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</si>
  <si>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</si>
  <si>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</si>
  <si>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</si>
  <si>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</si>
  <si>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</si>
  <si>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</si>
  <si>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</si>
  <si>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</si>
  <si>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</si>
  <si>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</si>
  <si>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</si>
  <si>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</si>
  <si>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</si>
  <si>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</si>
  <si>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</si>
  <si>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</si>
  <si>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</si>
  <si>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</si>
  <si>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</si>
  <si>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</si>
  <si>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</si>
  <si>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</si>
  <si>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</si>
  <si>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</si>
  <si>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</si>
  <si>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</si>
  <si>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</si>
  <si>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</si>
  <si>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</si>
  <si>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</si>
  <si>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</si>
  <si>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</si>
  <si>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</si>
  <si>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</si>
  <si>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</si>
  <si>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</si>
  <si>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</si>
  <si>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</si>
  <si>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</si>
  <si>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</si>
  <si>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</si>
  <si>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</si>
  <si>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</si>
  <si>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</si>
  <si>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</si>
  <si>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</si>
  <si>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</si>
  <si>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</si>
  <si>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</si>
  <si>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</si>
  <si>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</si>
  <si>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</si>
  <si>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</si>
  <si>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</si>
  <si>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</si>
  <si>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</si>
  <si>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</si>
  <si>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</si>
  <si>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</si>
  <si>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</si>
  <si>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</si>
  <si>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</si>
  <si>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</si>
  <si>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</si>
  <si>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</si>
  <si>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</si>
  <si>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</si>
  <si>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</si>
  <si>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</si>
  <si>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</si>
  <si>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</si>
  <si>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</si>
  <si>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</si>
  <si>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</si>
  <si>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</si>
  <si>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</si>
  <si>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</si>
  <si>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</si>
  <si>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</si>
  <si>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</si>
  <si>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</si>
  <si>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</si>
  <si>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</si>
  <si>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</si>
  <si>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</si>
  <si>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</si>
  <si>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</si>
  <si>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</si>
  <si>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</si>
  <si>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</si>
  <si>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</si>
  <si>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</si>
  <si>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</si>
  <si>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</si>
  <si>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</si>
  <si>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</si>
  <si>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</si>
  <si>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</si>
  <si>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</si>
  <si>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</si>
  <si>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</si>
  <si>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</si>
  <si>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</si>
  <si>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</si>
  <si>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</si>
  <si>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</si>
  <si>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</si>
  <si>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</si>
  <si>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</si>
  <si>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</si>
  <si>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</si>
  <si>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</si>
  <si>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</si>
  <si>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</si>
  <si>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</si>
  <si>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</si>
  <si>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</si>
  <si>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</si>
  <si>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</si>
  <si>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</si>
  <si>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</si>
  <si>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</si>
  <si>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</si>
  <si>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</si>
  <si>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</si>
  <si>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</si>
  <si>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</si>
  <si>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</si>
  <si>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</si>
  <si>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</si>
  <si>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</si>
  <si>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</si>
  <si>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</si>
  <si>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</si>
  <si>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</si>
  <si>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</si>
  <si>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</si>
  <si>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</si>
  <si>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</si>
  <si>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</si>
  <si>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</si>
  <si>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</si>
  <si>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</si>
  <si>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</si>
  <si>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</si>
  <si>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</si>
  <si>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</si>
  <si>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</si>
  <si>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</si>
  <si>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</si>
  <si>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</si>
  <si>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</si>
  <si>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</si>
  <si>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</si>
  <si>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</si>
  <si>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</si>
  <si>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</si>
  <si>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</si>
  <si>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</si>
  <si>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</si>
  <si>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</si>
  <si>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</si>
  <si>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</si>
  <si>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</si>
  <si>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</si>
  <si>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</si>
  <si>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</si>
  <si>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</si>
  <si>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</si>
  <si>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</si>
  <si>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</si>
  <si>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</si>
  <si>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</si>
  <si>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</si>
  <si>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</si>
  <si>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</si>
  <si>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</si>
  <si>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</si>
  <si>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</si>
  <si>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</si>
  <si>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</si>
  <si>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</si>
  <si>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</si>
  <si>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</si>
  <si>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</si>
  <si>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</si>
  <si>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</si>
  <si>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</si>
  <si>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</si>
  <si>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</si>
  <si>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</si>
  <si>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</si>
  <si>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</si>
  <si>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</si>
  <si>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</si>
  <si>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</si>
  <si>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</si>
  <si>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</si>
  <si>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</si>
  <si>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</si>
  <si>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</si>
  <si>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</si>
  <si>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</si>
  <si>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</si>
  <si>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</si>
  <si>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</si>
  <si>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</si>
  <si>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</si>
  <si>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</si>
  <si>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</si>
  <si>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</si>
  <si>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</si>
  <si>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</si>
  <si>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</si>
  <si>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</si>
  <si>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</si>
  <si>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</si>
  <si>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</si>
  <si>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</si>
  <si>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</si>
  <si>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</si>
  <si>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</si>
  <si>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</si>
  <si>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</si>
  <si>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</si>
  <si>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</si>
  <si>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</si>
  <si>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</si>
  <si>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</si>
  <si>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</si>
  <si>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</si>
  <si>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</si>
  <si>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</si>
  <si>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</si>
  <si>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</si>
  <si>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</si>
  <si>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</si>
  <si>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</si>
  <si>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</si>
  <si>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</si>
  <si>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</si>
  <si>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</si>
  <si>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</si>
  <si>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</si>
  <si>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</si>
  <si>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</si>
  <si>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</si>
  <si>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</si>
  <si>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</si>
  <si>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</si>
  <si>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</si>
  <si>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</si>
  <si>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</si>
  <si>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</si>
  <si>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</si>
  <si>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</si>
  <si>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</si>
  <si>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</si>
  <si>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</si>
  <si>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</si>
  <si>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</si>
  <si>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</si>
  <si>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</si>
  <si>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</si>
  <si>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</si>
  <si>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</si>
  <si>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</si>
  <si>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</si>
  <si>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</si>
  <si>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</si>
  <si>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</si>
  <si>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</si>
  <si>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</si>
  <si>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</si>
  <si>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</si>
  <si>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</si>
  <si>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</si>
  <si>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</si>
  <si>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</si>
  <si>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</si>
  <si>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</si>
  <si>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</si>
  <si>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</si>
  <si>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</si>
  <si>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</si>
  <si>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</si>
  <si>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</si>
  <si>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</si>
  <si>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</si>
  <si>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</si>
  <si>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</si>
  <si>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</si>
  <si>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</si>
  <si>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</si>
  <si>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</si>
  <si>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</si>
  <si>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</si>
  <si>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</si>
  <si>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</si>
  <si>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</si>
  <si>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</si>
  <si>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</si>
  <si>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</si>
  <si>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</si>
  <si>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</si>
  <si>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</si>
  <si>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</si>
  <si>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</si>
  <si>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</si>
  <si>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</si>
  <si>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</si>
  <si>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</si>
  <si>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</si>
  <si>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</si>
  <si>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</si>
  <si>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</si>
  <si>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</si>
  <si>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</si>
  <si>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</si>
  <si>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</si>
  <si>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</si>
  <si>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</si>
  <si>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</si>
  <si>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</si>
  <si>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</si>
  <si>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</si>
  <si>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</si>
  <si>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</si>
  <si>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</si>
  <si>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</si>
  <si>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</si>
  <si>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</si>
  <si>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</si>
  <si>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</si>
  <si>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</si>
  <si>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</si>
  <si>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</si>
  <si>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</si>
  <si>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</si>
  <si>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</si>
  <si>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</si>
  <si>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</si>
  <si>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</si>
  <si>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</si>
  <si>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</si>
  <si>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</si>
  <si>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</si>
  <si>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</si>
  <si>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</si>
  <si>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</si>
  <si>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</si>
  <si>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</si>
  <si>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</si>
  <si>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</si>
  <si>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</si>
  <si>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</si>
  <si>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</si>
  <si>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</si>
  <si>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</si>
  <si>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</si>
  <si>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</si>
  <si>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</si>
  <si>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</si>
  <si>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</si>
  <si>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</si>
  <si>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</si>
  <si>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</si>
  <si>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</si>
  <si>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</si>
  <si>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</si>
  <si>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</si>
  <si>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</si>
  <si>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</si>
  <si>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</si>
  <si>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</si>
  <si>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</si>
  <si>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</si>
  <si>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</si>
  <si>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</si>
  <si>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</si>
  <si>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</si>
  <si>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</si>
  <si>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</si>
  <si>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</si>
  <si>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</si>
  <si>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</si>
  <si>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</si>
  <si>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</si>
  <si>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</si>
  <si>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</si>
  <si>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</si>
  <si>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</si>
  <si>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</si>
  <si>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</si>
  <si>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</si>
  <si>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</si>
  <si>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</si>
  <si>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</si>
  <si>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</si>
  <si>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</si>
  <si>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</si>
  <si>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</si>
  <si>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</si>
  <si>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</si>
  <si>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</si>
  <si>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</si>
  <si>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</si>
  <si>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</si>
  <si>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</si>
  <si>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</si>
  <si>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</si>
  <si>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</si>
  <si>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</si>
  <si>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</si>
  <si>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</si>
  <si>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</si>
  <si>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</si>
  <si>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</si>
  <si>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</si>
  <si>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</si>
  <si>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</si>
  <si>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</si>
  <si>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</si>
  <si>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</si>
  <si>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</si>
  <si>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</si>
  <si>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</si>
  <si>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</si>
  <si>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</si>
  <si>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</si>
  <si>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</si>
  <si>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</si>
  <si>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</si>
  <si>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</si>
  <si>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</si>
  <si>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</si>
  <si>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</si>
  <si>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</si>
  <si>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</si>
  <si>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</si>
  <si>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</si>
  <si>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</si>
  <si>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</si>
  <si>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</si>
  <si>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</si>
  <si>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</si>
  <si>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</si>
  <si>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</si>
  <si>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</si>
  <si>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</si>
  <si>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</si>
  <si>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</si>
  <si>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</si>
  <si>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</si>
  <si>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</si>
  <si>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</si>
  <si>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</si>
  <si>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</si>
  <si>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</si>
  <si>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</si>
  <si>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</si>
  <si>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</si>
  <si>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</si>
  <si>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</si>
  <si>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</si>
  <si>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</si>
  <si>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</si>
  <si>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</si>
  <si>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</si>
  <si>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</si>
  <si>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</si>
  <si>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</si>
  <si>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</si>
  <si>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</si>
  <si>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</si>
  <si>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</si>
  <si>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</si>
  <si>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</si>
  <si>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</si>
  <si>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</si>
  <si>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</si>
  <si>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</si>
  <si>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</si>
  <si>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</si>
  <si>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</si>
  <si>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</si>
  <si>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</si>
  <si>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</si>
  <si>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</si>
  <si>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</si>
  <si>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</si>
  <si>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</si>
  <si>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</si>
  <si>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</si>
  <si>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</si>
  <si>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</si>
  <si>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</si>
  <si>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</si>
  <si>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</si>
  <si>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</si>
  <si>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</si>
  <si>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</si>
  <si>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</si>
  <si>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</si>
  <si>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</si>
  <si>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</si>
  <si>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</si>
  <si>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</si>
  <si>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</si>
  <si>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</si>
  <si>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</si>
  <si>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</si>
  <si>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</si>
  <si>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</si>
  <si>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</si>
  <si>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</si>
  <si>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</si>
  <si>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</si>
  <si>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</si>
  <si>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</si>
  <si>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</si>
  <si>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</si>
  <si>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</si>
  <si>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</si>
  <si>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</si>
  <si>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</si>
  <si>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</si>
  <si>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</si>
  <si>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</si>
  <si>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</si>
  <si>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</si>
  <si>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</si>
  <si>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</si>
  <si>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</si>
  <si>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</si>
  <si>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</si>
  <si>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</si>
  <si>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</si>
  <si>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</si>
  <si>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</si>
  <si>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</si>
  <si>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</si>
  <si>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</si>
  <si>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</si>
  <si>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</si>
  <si>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</si>
  <si>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</si>
  <si>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</si>
  <si>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</si>
  <si>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</si>
  <si>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</si>
  <si>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</si>
  <si>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</si>
  <si>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</si>
  <si>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</si>
  <si>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</si>
  <si>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</si>
  <si>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</si>
  <si>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</si>
  <si>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</si>
  <si>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</si>
  <si>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</si>
  <si>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</si>
  <si>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</si>
  <si>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</si>
  <si>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</si>
  <si>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</si>
  <si>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</si>
  <si>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</si>
  <si>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</si>
  <si>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</si>
  <si>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</si>
  <si>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</si>
  <si>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</si>
  <si>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</si>
  <si>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</si>
  <si>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</si>
  <si>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</si>
  <si>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</si>
  <si>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</si>
  <si>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</si>
  <si>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</si>
  <si>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</si>
  <si>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</si>
  <si>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</si>
  <si>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</si>
  <si>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</si>
  <si>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</si>
  <si>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</si>
  <si>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</si>
  <si>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</si>
  <si>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</si>
  <si>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</si>
  <si>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</si>
  <si>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</si>
  <si>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</si>
  <si>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</si>
  <si>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</si>
  <si>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</si>
  <si>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</si>
  <si>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</si>
  <si>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</si>
  <si>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</si>
  <si>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</si>
  <si>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</si>
  <si>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</si>
  <si>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</si>
  <si>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</si>
  <si>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</si>
  <si>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</si>
  <si>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</si>
  <si>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</si>
  <si>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</si>
  <si>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</si>
  <si>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</si>
  <si>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</si>
  <si>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</si>
  <si>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</si>
  <si>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</si>
  <si>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</si>
  <si>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</si>
  <si>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</si>
  <si>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</si>
  <si>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</si>
  <si>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</si>
  <si>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</si>
  <si>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</si>
  <si>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</si>
  <si>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</si>
  <si>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</si>
  <si>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</si>
  <si>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</si>
  <si>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</si>
  <si>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</si>
  <si>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</si>
  <si>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</si>
  <si>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</si>
  <si>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</si>
  <si>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</si>
  <si>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</si>
  <si>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</si>
  <si>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</si>
  <si>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</si>
  <si>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</si>
  <si>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</si>
  <si>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</si>
  <si>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</si>
  <si>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</si>
  <si>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</si>
  <si>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</si>
  <si>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</si>
  <si>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</si>
  <si>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</si>
  <si>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</si>
  <si>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</si>
  <si>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</si>
  <si>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</si>
  <si>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</si>
  <si>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</si>
  <si>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</si>
  <si>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</si>
  <si>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</si>
  <si>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</si>
  <si>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</si>
  <si>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</si>
  <si>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</si>
  <si>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</si>
  <si>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</si>
  <si>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</si>
  <si>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</si>
  <si>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</si>
  <si>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</si>
  <si>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</si>
  <si>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</si>
  <si>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</si>
  <si>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</si>
  <si>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</si>
  <si>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</si>
  <si>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</si>
  <si>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</si>
  <si>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</si>
  <si>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</si>
  <si>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</si>
  <si>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</si>
  <si>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</si>
  <si>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</si>
  <si>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</si>
  <si>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</si>
  <si>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</si>
  <si>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</si>
  <si>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</si>
  <si>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</si>
  <si>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</si>
  <si>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</si>
  <si>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</si>
  <si>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</si>
  <si>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</si>
  <si>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</si>
  <si>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</si>
  <si>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</si>
  <si>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</si>
  <si>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</si>
  <si>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</si>
  <si>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</si>
  <si>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</si>
  <si>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</si>
  <si>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</si>
  <si>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</si>
  <si>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</si>
  <si>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</si>
  <si>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</si>
  <si>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</si>
  <si>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</si>
  <si>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</si>
  <si>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</si>
  <si>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</si>
  <si>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</si>
  <si>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</si>
  <si>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</si>
  <si>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</si>
  <si>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</si>
  <si>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</si>
  <si>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</si>
  <si>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</si>
  <si>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</si>
  <si>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</si>
  <si>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</si>
  <si>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</si>
  <si>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</si>
  <si>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</si>
  <si>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</si>
  <si>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</si>
  <si>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</si>
  <si>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</si>
  <si>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</si>
  <si>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</si>
  <si>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</si>
  <si>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</si>
  <si>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</si>
  <si>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</si>
  <si>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</si>
  <si>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</si>
  <si>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</si>
  <si>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</si>
  <si>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</si>
  <si>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</si>
  <si>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</si>
  <si>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</si>
  <si>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</si>
  <si>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</si>
  <si>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</si>
  <si>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</si>
  <si>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</si>
  <si>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</si>
  <si>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</si>
  <si>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</si>
  <si>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</si>
  <si>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</si>
  <si>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</si>
  <si>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</si>
  <si>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</si>
  <si>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</si>
  <si>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</si>
  <si>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</si>
  <si>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</si>
  <si>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</si>
  <si>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</si>
  <si>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</si>
  <si>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</si>
  <si>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</si>
  <si>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</si>
  <si>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</si>
  <si>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</si>
  <si>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</si>
  <si>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</si>
  <si>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</si>
  <si>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</si>
  <si>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</si>
  <si>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</si>
  <si>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</si>
  <si>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</si>
  <si>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</si>
  <si>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</si>
  <si>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</si>
  <si>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</si>
  <si>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</si>
  <si>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</si>
  <si>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</si>
  <si>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</si>
  <si>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</si>
  <si>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</si>
  <si>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</si>
  <si>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</si>
  <si>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</si>
  <si>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</si>
  <si>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</si>
  <si>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</si>
  <si>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</si>
  <si>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</si>
  <si>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</si>
  <si>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</si>
  <si>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</si>
  <si>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</si>
  <si>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</si>
  <si>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</si>
  <si>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</si>
  <si>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</si>
  <si>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</si>
  <si>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</si>
  <si>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</si>
  <si>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</si>
  <si>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</si>
  <si>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</si>
  <si>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</si>
  <si>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</si>
  <si>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</si>
  <si>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</si>
  <si>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</si>
  <si>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</si>
  <si>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</si>
  <si>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</si>
  <si>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</si>
  <si>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</si>
  <si>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</si>
  <si>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</si>
  <si>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</si>
  <si>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</si>
  <si>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</si>
  <si>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</si>
  <si>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</si>
  <si>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</si>
  <si>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</si>
  <si>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</si>
  <si>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</si>
  <si>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</si>
  <si>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</si>
  <si>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</si>
  <si>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</si>
  <si>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</si>
  <si>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</si>
  <si>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</si>
  <si>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</si>
  <si>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</si>
  <si>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</si>
  <si>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</si>
  <si>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</si>
  <si>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</si>
  <si>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</si>
  <si>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</si>
  <si>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</si>
  <si>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</si>
  <si>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</si>
  <si>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</si>
  <si>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</si>
  <si>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</si>
  <si>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</si>
  <si>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</si>
  <si>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</si>
  <si>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</si>
  <si>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</si>
  <si>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</si>
  <si>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</si>
  <si>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</si>
  <si>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</si>
  <si>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</si>
  <si>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</si>
  <si>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</si>
  <si>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</si>
  <si>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</si>
  <si>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</si>
  <si>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</si>
  <si>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</si>
  <si>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</si>
  <si>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</si>
  <si>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</si>
  <si>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</si>
  <si>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</si>
  <si>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</si>
  <si>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</si>
  <si>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</si>
  <si>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</si>
  <si>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</si>
  <si>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</si>
  <si>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</si>
  <si>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</si>
  <si>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</si>
  <si>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</si>
  <si>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</si>
  <si>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</si>
  <si>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</si>
  <si>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</si>
  <si>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</si>
  <si>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</si>
  <si>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</si>
  <si>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</si>
  <si>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</si>
  <si>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</si>
  <si>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</si>
  <si>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</si>
  <si>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</si>
  <si>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</si>
  <si>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</si>
  <si>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</si>
  <si>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</si>
  <si>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</si>
  <si>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</si>
  <si>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</si>
  <si>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</si>
  <si>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</si>
  <si>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</si>
  <si>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</si>
  <si>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</si>
  <si>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</si>
  <si>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</si>
  <si>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</si>
  <si>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</si>
  <si>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</si>
  <si>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Not on federal or Indian land</t>
  </si>
  <si>
    <t>Federally Enforceable Limits - PTE &lt; 6 tpy VOC</t>
  </si>
  <si>
    <t>TRUAX-TANK-29104</t>
  </si>
  <si>
    <t>TRUAX-TANK-28691</t>
  </si>
  <si>
    <t>TRUAX-TANK-28694</t>
  </si>
  <si>
    <t>TRUAX-SAND SEPARATOR-061200247</t>
  </si>
  <si>
    <t>TRUAX-SAND SEPARATOR-061200251</t>
  </si>
  <si>
    <t>TRUAX-SAND SEPARATOR-61007</t>
  </si>
  <si>
    <t>TRUAX-SAND SEPARATOR-610023</t>
  </si>
  <si>
    <t>TRUAX-SAND SEPARATOR-CNX-2089655-050</t>
  </si>
  <si>
    <t>TRUAX-HP SEPARATOR-5</t>
  </si>
  <si>
    <t>TRUAX-HP SEPARATOR-2</t>
  </si>
  <si>
    <t>TRUAX-HP SEPARATOR-4</t>
  </si>
  <si>
    <t>TRUAX-HP SEPARATOR-3</t>
  </si>
  <si>
    <t>TRUAX-HP SEPARATOR-1</t>
  </si>
  <si>
    <t>TRUAX</t>
  </si>
  <si>
    <t>48481 Altitude-Miller Rd.</t>
  </si>
  <si>
    <t>Beallsville</t>
  </si>
  <si>
    <t>OH</t>
  </si>
  <si>
    <t>Monroe</t>
  </si>
  <si>
    <t>Jennifer Huffhines</t>
  </si>
  <si>
    <t>Environmental &amp; Air Manager</t>
  </si>
  <si>
    <t>405-593-9924</t>
  </si>
  <si>
    <t>jhuffhines@gulfportenergy.com</t>
  </si>
  <si>
    <t>As needed, at least once/week</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</si>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</sst>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0" fontId="3" fillId="0" borderId="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2" builtinId="8"/>
    <cellStyle name="Normal" xfId="0" builtinId="0"/>
    <cellStyle name="Normal 2" xfId="3" xr:uid="{4AAB65B7-D036-48CA-9E57-9AFEFA0DC275}"/>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bfJUxp28vf28fuocGZDRrykYKspjJLqfvhrY9Pxbzjt9FPu1Bu8vfVLeMTxUnjAthDpnydVSSFFGkb7m7X+v7w==" saltValue="qbCrF+YZc5QHToScLQv/3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4"/>
    </row>
    <row r="5" spans="2:79" x14ac:dyDescent="0.3">
      <c r="B5" s="114" t="s">
        <v>14</v>
      </c>
      <c r="C5" s="115" t="str">
        <f>Facility!C21</f>
        <v>TRUAX</v>
      </c>
    </row>
    <row r="6" spans="2:79" x14ac:dyDescent="0.3">
      <c r="C6" s="10"/>
    </row>
    <row r="7" spans="2:79" ht="15.6" x14ac:dyDescent="0.3">
      <c r="B7" s="49" t="s">
        <v>582</v>
      </c>
      <c r="C7" s="10"/>
    </row>
    <row r="8" spans="2:79" x14ac:dyDescent="0.3">
      <c r="B8" s="173" t="s">
        <v>469</v>
      </c>
      <c r="C8" s="225">
        <v>5</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949</v>
      </c>
      <c r="CA12" s="61"/>
    </row>
    <row r="13" spans="2:79" ht="28.8" x14ac:dyDescent="0.3">
      <c r="B13" s="228" t="s">
        <v>587</v>
      </c>
      <c r="C13" s="229"/>
      <c r="CA13" s="61"/>
    </row>
    <row r="14" spans="2:79" x14ac:dyDescent="0.3">
      <c r="B14" s="228" t="s">
        <v>585</v>
      </c>
      <c r="C14" s="230"/>
      <c r="CA14" s="61"/>
    </row>
    <row r="15" spans="2:79" ht="28.8" x14ac:dyDescent="0.3">
      <c r="B15" s="228" t="s">
        <v>588</v>
      </c>
      <c r="C15" s="178">
        <v>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1" t="s">
        <v>597</v>
      </c>
      <c r="BM19" s="199" t="s">
        <v>524</v>
      </c>
      <c r="BN19" s="221" t="s">
        <v>598</v>
      </c>
      <c r="BO19" s="199" t="s">
        <v>524</v>
      </c>
      <c r="BP19" s="221" t="s">
        <v>599</v>
      </c>
      <c r="BQ19" s="199" t="s">
        <v>524</v>
      </c>
      <c r="BR19" s="221" t="s">
        <v>600</v>
      </c>
      <c r="BS19" s="199" t="s">
        <v>524</v>
      </c>
      <c r="BT19" s="221" t="s">
        <v>601</v>
      </c>
      <c r="BU19" s="199" t="s">
        <v>524</v>
      </c>
      <c r="BV19" s="199" t="s">
        <v>602</v>
      </c>
      <c r="BW19" s="199" t="s">
        <v>528</v>
      </c>
      <c r="BX19" s="242" t="s">
        <v>603</v>
      </c>
      <c r="BY19" s="134" t="s">
        <v>604</v>
      </c>
      <c r="BZ19" s="242" t="s">
        <v>605</v>
      </c>
      <c r="CA19" s="242" t="s">
        <v>606</v>
      </c>
      <c r="CB19" s="242" t="s">
        <v>607</v>
      </c>
    </row>
    <row r="20" spans="2:80"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2"/>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2"/>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2"/>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2"/>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2"/>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2"/>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2"/>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2"/>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2"/>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2"/>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vdN487tvW+r/RFeNkePgYkEHWz24rmyt3LwVOMkx9KqrpfXRREr2eKCknogFic9zEja5Xu0yosXjgeU435SxdA==" saltValue="0EASq0qSTfXqEDylzCkVn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TRUAX</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K4OkHceMDkRO2CvPzk+0jW/NepehKJFuDvxZwBzztGEAmkd4U5OY0QdMlJkYHDgI8cY2Dc9I9nFra0Lo1XSbDA==" saltValue="lp0Hgwunra4s3mx0l4uxJ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4" t="s">
        <v>369</v>
      </c>
      <c r="C4" s="115" t="str">
        <f>Facility!C4</f>
        <v>Gulfport Energy</v>
      </c>
    </row>
    <row r="5" spans="2:91" x14ac:dyDescent="0.3">
      <c r="B5" s="114" t="s">
        <v>14</v>
      </c>
      <c r="C5" s="115" t="str">
        <f>Facility!C21</f>
        <v>TRUAX</v>
      </c>
    </row>
    <row r="6" spans="2:91" x14ac:dyDescent="0.3">
      <c r="BL6" s="270"/>
    </row>
    <row r="7" spans="2:91" ht="15.6" x14ac:dyDescent="0.3">
      <c r="B7" s="49" t="s">
        <v>627</v>
      </c>
      <c r="D7" s="105"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2"/>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2"/>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2"/>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2"/>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2"/>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2"/>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2"/>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2"/>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2"/>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J6Nu7yJ7ZaHvFy1/gezBGrXSWlSmCRe3xpk6leia3Gw6hT98MRyFMlWel+nTOpVAkfTMtvk0M2GZ+H2PvaQgPA==" saltValue="CuO8ii/EXYyCf1Ut8lY7/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3" sqref="AL13"/>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TRUAX</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4"/>
      <c r="D10" s="285"/>
    </row>
    <row r="11" spans="2:66" ht="15.6" x14ac:dyDescent="0.3">
      <c r="B11" s="49" t="s">
        <v>666</v>
      </c>
      <c r="C11" s="286"/>
      <c r="D11" s="153" t="s">
        <v>472</v>
      </c>
      <c r="AH11" s="162"/>
    </row>
    <row r="12" spans="2:66" x14ac:dyDescent="0.3">
      <c r="B12" s="160"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2" t="s">
        <v>960</v>
      </c>
      <c r="C14" s="164">
        <v>3.4409766384287197E-3</v>
      </c>
      <c r="D14" s="164">
        <v>0.63547361156915239</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1.4238524021084361E-3</v>
      </c>
      <c r="AM14" s="164">
        <v>0.26295459789068387</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2"/>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2"/>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2"/>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2"/>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2"/>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2"/>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2"/>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2"/>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2"/>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2"/>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2"/>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9BAzH7LRuUJ4m9Y9VeH61BFAXlrpwCKVwfrnk4rFJqO7AaPY4b0Xi3r38JV9Rg1NcGqxB4NoVA37WevkMZXbQA==" saltValue="HXNECXp0dtrvDAN/c7RCN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TRUAX</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2"/>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2"/>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2"/>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2"/>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2"/>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2"/>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2"/>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2"/>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2"/>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uHBlzE8+1xHB2GhvUJsxpdPsXC9APj1I4LW3JmU45/WwmeOR9rwKOAL+lPVp/rbH2BmCMZzXKVHQcCdEK4fPBw==" saltValue="M3ByXTVE8Z9LHbspbUr+Z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TRUAX</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78">
        <v>11</v>
      </c>
      <c r="D14" s="78" t="s">
        <v>949</v>
      </c>
      <c r="E14" s="45"/>
      <c r="F14" s="45"/>
      <c r="G14" s="45"/>
      <c r="H14" s="45"/>
      <c r="I14" s="45"/>
    </row>
    <row r="15" spans="2:9" x14ac:dyDescent="0.3">
      <c r="B15" s="296" t="s">
        <v>690</v>
      </c>
      <c r="C15" s="78">
        <v>0</v>
      </c>
      <c r="D15" s="78" t="s">
        <v>949</v>
      </c>
      <c r="E15" s="45"/>
      <c r="F15" s="45"/>
      <c r="G15" s="45"/>
      <c r="H15" s="45"/>
      <c r="I15" s="45"/>
    </row>
    <row r="16" spans="2:9" x14ac:dyDescent="0.3">
      <c r="B16" s="296" t="s">
        <v>691</v>
      </c>
      <c r="C16" s="78">
        <v>0</v>
      </c>
      <c r="D16" s="78" t="s">
        <v>949</v>
      </c>
      <c r="E16" s="45"/>
      <c r="F16" s="45"/>
      <c r="G16" s="45"/>
      <c r="H16" s="45"/>
      <c r="I16" s="45"/>
    </row>
    <row r="17" spans="2:9" ht="28.8" x14ac:dyDescent="0.3">
      <c r="B17" s="296" t="s">
        <v>692</v>
      </c>
      <c r="C17" s="78">
        <v>2</v>
      </c>
      <c r="D17" s="78" t="s">
        <v>949</v>
      </c>
      <c r="E17" s="45"/>
      <c r="F17" s="45"/>
      <c r="G17" s="45"/>
      <c r="H17" s="45"/>
      <c r="I17" s="45"/>
    </row>
    <row r="18" spans="2:9" ht="28.8" x14ac:dyDescent="0.3">
      <c r="B18" s="296" t="s">
        <v>693</v>
      </c>
      <c r="C18" s="78">
        <v>0</v>
      </c>
      <c r="D18" s="78" t="s">
        <v>949</v>
      </c>
      <c r="E18" s="45"/>
      <c r="F18" s="45"/>
      <c r="G18" s="45"/>
      <c r="H18" s="45"/>
      <c r="I18" s="45"/>
    </row>
    <row r="19" spans="2:9" ht="28.8" x14ac:dyDescent="0.3">
      <c r="B19" s="296" t="s">
        <v>694</v>
      </c>
      <c r="C19" s="78">
        <v>1</v>
      </c>
      <c r="D19" s="78" t="s">
        <v>949</v>
      </c>
      <c r="E19" s="45"/>
      <c r="F19" s="45"/>
      <c r="G19" s="45"/>
      <c r="H19" s="45"/>
      <c r="I19" s="45"/>
    </row>
    <row r="20" spans="2:9" ht="28.8" x14ac:dyDescent="0.3">
      <c r="B20" s="296" t="s">
        <v>695</v>
      </c>
      <c r="C20" s="78">
        <v>0</v>
      </c>
      <c r="D20" s="78" t="s">
        <v>949</v>
      </c>
      <c r="E20" s="45"/>
      <c r="F20" s="45"/>
      <c r="G20" s="45"/>
      <c r="H20" s="45"/>
      <c r="I20" s="45"/>
    </row>
    <row r="21" spans="2:9" ht="28.8" x14ac:dyDescent="0.3">
      <c r="B21" s="296" t="s">
        <v>696</v>
      </c>
      <c r="C21" s="78">
        <v>0</v>
      </c>
      <c r="D21" s="78" t="s">
        <v>949</v>
      </c>
      <c r="E21" s="45"/>
      <c r="F21" s="45"/>
      <c r="G21" s="45"/>
      <c r="H21" s="45"/>
      <c r="I21" s="45"/>
    </row>
    <row r="22" spans="2:9" ht="28.8" x14ac:dyDescent="0.3">
      <c r="B22" s="296" t="s">
        <v>697</v>
      </c>
      <c r="C22" s="78">
        <v>0</v>
      </c>
      <c r="D22" s="78" t="s">
        <v>949</v>
      </c>
      <c r="E22" s="45"/>
      <c r="F22" s="45"/>
      <c r="G22" s="45"/>
      <c r="H22" s="45"/>
      <c r="I22" s="45"/>
    </row>
    <row r="23" spans="2:9" s="45" customFormat="1" x14ac:dyDescent="0.3"/>
    <row r="24" spans="2:9" s="45" customFormat="1" x14ac:dyDescent="0.3">
      <c r="D24" s="297" t="s">
        <v>698</v>
      </c>
    </row>
    <row r="25" spans="2:9" x14ac:dyDescent="0.3">
      <c r="B25" s="298" t="s">
        <v>699</v>
      </c>
      <c r="C25" s="78" t="s">
        <v>949</v>
      </c>
      <c r="D25" s="78"/>
      <c r="E25" s="45"/>
      <c r="F25" s="45"/>
      <c r="G25" s="45"/>
      <c r="H25" s="45"/>
      <c r="I25" s="45"/>
    </row>
    <row r="26" spans="2:9" x14ac:dyDescent="0.3">
      <c r="B26" s="298"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6" t="s">
        <v>703</v>
      </c>
      <c r="C30" s="299" t="s">
        <v>776</v>
      </c>
      <c r="D30" s="77"/>
      <c r="E30" s="45"/>
      <c r="F30" s="45"/>
      <c r="G30" s="45"/>
      <c r="H30" s="45"/>
      <c r="I30" s="45"/>
    </row>
    <row r="31" spans="2:9" ht="28.8" x14ac:dyDescent="0.3">
      <c r="B31" s="296" t="s">
        <v>704</v>
      </c>
      <c r="C31" s="299" t="s">
        <v>776</v>
      </c>
      <c r="D31" s="77"/>
      <c r="E31" s="45"/>
      <c r="F31" s="45"/>
      <c r="G31" s="45"/>
      <c r="H31" s="45"/>
      <c r="I31" s="45"/>
    </row>
    <row r="32" spans="2:9" ht="43.2" x14ac:dyDescent="0.3">
      <c r="B32" s="296" t="s">
        <v>705</v>
      </c>
      <c r="C32" s="299" t="s">
        <v>788</v>
      </c>
      <c r="D32" s="80"/>
      <c r="E32" s="45"/>
      <c r="F32" s="45"/>
      <c r="G32" s="45"/>
      <c r="H32" s="45"/>
      <c r="I32" s="45"/>
    </row>
    <row r="33" spans="2:9" ht="28.8" x14ac:dyDescent="0.3">
      <c r="B33" s="296" t="s">
        <v>706</v>
      </c>
      <c r="C33" s="293">
        <v>0</v>
      </c>
      <c r="D33" s="10"/>
      <c r="E33" s="45"/>
      <c r="F33" s="45"/>
      <c r="G33" s="45"/>
      <c r="H33" s="45"/>
      <c r="I33" s="45"/>
    </row>
    <row r="34" spans="2:9" ht="28.8" x14ac:dyDescent="0.3">
      <c r="B34" s="296" t="s">
        <v>707</v>
      </c>
      <c r="C34" s="293">
        <v>40</v>
      </c>
      <c r="D34" s="300" t="s">
        <v>702</v>
      </c>
      <c r="E34" s="45"/>
      <c r="F34" s="45"/>
      <c r="G34" s="45"/>
      <c r="H34" s="45"/>
      <c r="I34" s="45"/>
    </row>
    <row r="35" spans="2:9" ht="28.8" x14ac:dyDescent="0.3">
      <c r="B35" s="296" t="s">
        <v>708</v>
      </c>
      <c r="C35" s="299"/>
      <c r="D35" s="78"/>
      <c r="E35" s="45"/>
      <c r="F35" s="45"/>
      <c r="G35" s="45"/>
      <c r="H35" s="45"/>
      <c r="I35" s="45"/>
    </row>
    <row r="36" spans="2:9" ht="43.2" x14ac:dyDescent="0.3">
      <c r="B36" s="296" t="s">
        <v>709</v>
      </c>
      <c r="C36" s="293" t="s">
        <v>949</v>
      </c>
      <c r="D36" s="10"/>
      <c r="E36" s="45"/>
      <c r="F36" s="45"/>
      <c r="G36" s="45"/>
      <c r="H36" s="45"/>
      <c r="I36" s="45"/>
    </row>
    <row r="37" spans="2:9" ht="28.8" x14ac:dyDescent="0.3">
      <c r="B37" s="301" t="s">
        <v>872</v>
      </c>
      <c r="C37" s="302" t="s">
        <v>949</v>
      </c>
      <c r="D37" s="10"/>
      <c r="E37" s="45"/>
      <c r="F37" s="45"/>
      <c r="G37" s="45"/>
      <c r="H37" s="45"/>
      <c r="I37" s="45"/>
    </row>
    <row r="38" spans="2:9" ht="28.8" x14ac:dyDescent="0.3">
      <c r="B38" s="303" t="s">
        <v>710</v>
      </c>
      <c r="C38" s="293"/>
      <c r="D38" s="10"/>
      <c r="E38" s="45"/>
      <c r="F38" s="45"/>
      <c r="G38" s="45"/>
      <c r="H38" s="45"/>
      <c r="I38" s="45"/>
    </row>
    <row r="39" spans="2:9" ht="28.8" x14ac:dyDescent="0.3">
      <c r="B39" s="303" t="s">
        <v>711</v>
      </c>
      <c r="C39" s="293"/>
      <c r="D39" s="10"/>
      <c r="E39" s="45"/>
      <c r="F39" s="45"/>
      <c r="G39" s="45"/>
      <c r="H39" s="45"/>
      <c r="I39" s="45"/>
    </row>
    <row r="40" spans="2:9" ht="28.8" x14ac:dyDescent="0.3">
      <c r="B40" s="303" t="s">
        <v>712</v>
      </c>
      <c r="C40" s="293"/>
      <c r="D40" s="304" t="s">
        <v>713</v>
      </c>
      <c r="E40" s="304"/>
      <c r="F40" s="304"/>
      <c r="G40" s="304"/>
      <c r="H40" s="304"/>
      <c r="I40" s="304"/>
    </row>
    <row r="41" spans="2:9" ht="43.2" x14ac:dyDescent="0.3">
      <c r="B41" s="303" t="s">
        <v>714</v>
      </c>
      <c r="C41" s="293"/>
      <c r="D41" s="305" t="s">
        <v>715</v>
      </c>
      <c r="E41" s="305" t="s">
        <v>716</v>
      </c>
      <c r="F41" s="305" t="s">
        <v>717</v>
      </c>
      <c r="G41" s="305" t="s">
        <v>718</v>
      </c>
      <c r="H41" s="305" t="s">
        <v>719</v>
      </c>
      <c r="I41" s="305" t="s">
        <v>720</v>
      </c>
    </row>
    <row r="42" spans="2:9" x14ac:dyDescent="0.3">
      <c r="B42" s="301" t="s">
        <v>721</v>
      </c>
      <c r="C42" s="293" t="s">
        <v>949</v>
      </c>
      <c r="D42" s="78"/>
      <c r="E42" s="78"/>
      <c r="F42" s="78"/>
      <c r="G42" s="78"/>
      <c r="H42" s="78"/>
      <c r="I42" s="78"/>
    </row>
    <row r="43" spans="2:9" x14ac:dyDescent="0.3">
      <c r="B43" s="301" t="s">
        <v>722</v>
      </c>
      <c r="C43" s="293" t="s">
        <v>949</v>
      </c>
      <c r="D43" s="78"/>
      <c r="E43" s="78"/>
      <c r="F43" s="78"/>
      <c r="G43" s="78"/>
      <c r="H43" s="78"/>
      <c r="I43" s="78"/>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nvsOvJdg6eFQFlvKDqRvzMtTHprbKSI67rQXGlnAp3NtcV3cb4oIFO6sbXao7t6ypbA8vpx1YtFGPfvqA9QW9Q==" saltValue="7jE80Kwymad0s5g2WFpQ9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TRUAX</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14</v>
      </c>
      <c r="D8" s="45"/>
      <c r="E8" s="45"/>
      <c r="F8" s="45"/>
      <c r="G8" s="45"/>
      <c r="H8" s="45"/>
      <c r="I8" s="45"/>
    </row>
    <row r="9" spans="2:9" ht="44.25" customHeight="1" x14ac:dyDescent="0.3">
      <c r="B9" s="301" t="s">
        <v>742</v>
      </c>
      <c r="C9" s="293" t="s">
        <v>897</v>
      </c>
      <c r="D9" s="45"/>
      <c r="E9" s="45"/>
      <c r="F9" s="45"/>
      <c r="G9" s="45"/>
      <c r="H9" s="45"/>
      <c r="I9" s="45"/>
    </row>
    <row r="10" spans="2:9" ht="46.5" customHeight="1" x14ac:dyDescent="0.3">
      <c r="B10" s="301" t="s">
        <v>743</v>
      </c>
      <c r="C10" s="293" t="s">
        <v>897</v>
      </c>
      <c r="D10" s="45"/>
      <c r="E10" s="45"/>
      <c r="F10" s="45"/>
      <c r="G10" s="45"/>
      <c r="H10" s="45"/>
      <c r="I10" s="45"/>
    </row>
    <row r="11" spans="2:9" ht="31.5" customHeight="1" x14ac:dyDescent="0.3">
      <c r="B11" s="301" t="s">
        <v>528</v>
      </c>
      <c r="C11" s="293" t="s">
        <v>962</v>
      </c>
      <c r="D11" s="45"/>
      <c r="E11" s="45"/>
      <c r="F11" s="45"/>
      <c r="G11" s="45"/>
      <c r="H11" s="45"/>
      <c r="I11" s="45"/>
    </row>
    <row r="12" spans="2:9" ht="31.5" customHeight="1" x14ac:dyDescent="0.3">
      <c r="B12" s="301" t="s">
        <v>744</v>
      </c>
      <c r="C12" s="293" t="s">
        <v>949</v>
      </c>
      <c r="D12" s="45"/>
      <c r="E12" s="45"/>
      <c r="F12" s="45"/>
      <c r="G12" s="45"/>
      <c r="H12" s="45"/>
      <c r="I12" s="45"/>
    </row>
    <row r="13" spans="2:9" ht="31.5" customHeight="1" x14ac:dyDescent="0.3">
      <c r="B13" s="301" t="s">
        <v>745</v>
      </c>
      <c r="C13" s="293" t="s">
        <v>949</v>
      </c>
      <c r="D13" s="45"/>
      <c r="E13" s="45"/>
      <c r="F13" s="45"/>
      <c r="G13" s="45"/>
      <c r="H13" s="45"/>
      <c r="I13" s="45"/>
    </row>
    <row r="14" spans="2:9" ht="31.5" customHeight="1" x14ac:dyDescent="0.3">
      <c r="B14" s="301" t="s">
        <v>746</v>
      </c>
      <c r="C14" s="293" t="s">
        <v>949</v>
      </c>
      <c r="D14" s="45"/>
      <c r="E14" s="45"/>
      <c r="F14" s="45"/>
      <c r="G14" s="45"/>
      <c r="H14" s="45"/>
      <c r="I14" s="45"/>
    </row>
    <row r="15" spans="2:9" ht="31.5" customHeight="1" x14ac:dyDescent="0.3">
      <c r="B15" s="301" t="s">
        <v>747</v>
      </c>
      <c r="C15" s="293" t="s">
        <v>949</v>
      </c>
      <c r="D15" s="45"/>
      <c r="E15" s="45"/>
      <c r="F15" s="45"/>
      <c r="G15" s="45"/>
      <c r="H15" s="45"/>
      <c r="I15" s="45"/>
    </row>
    <row r="16" spans="2:9" ht="31.5" customHeight="1" x14ac:dyDescent="0.3">
      <c r="B16" s="301" t="s">
        <v>748</v>
      </c>
      <c r="C16" s="293" t="s">
        <v>949</v>
      </c>
      <c r="D16" s="45"/>
      <c r="E16" s="45"/>
      <c r="F16" s="45"/>
      <c r="G16" s="45"/>
      <c r="H16" s="45"/>
      <c r="I16" s="45"/>
    </row>
    <row r="17" spans="2:32" ht="28.8" x14ac:dyDescent="0.3">
      <c r="B17" s="107" t="s">
        <v>749</v>
      </c>
      <c r="C17" s="293" t="s">
        <v>949</v>
      </c>
      <c r="D17" s="45"/>
      <c r="E17" s="45"/>
      <c r="F17" s="45"/>
      <c r="G17" s="45"/>
      <c r="H17" s="45"/>
      <c r="I17" s="45"/>
    </row>
    <row r="18" spans="2:32" x14ac:dyDescent="0.3">
      <c r="B18" s="111" t="s">
        <v>750</v>
      </c>
      <c r="C18" s="243"/>
      <c r="D18" s="45"/>
      <c r="E18" s="45"/>
      <c r="F18" s="45"/>
      <c r="G18" s="45"/>
      <c r="H18" s="45"/>
      <c r="I18" s="45"/>
    </row>
    <row r="19" spans="2:32" ht="57.6" x14ac:dyDescent="0.3">
      <c r="B19" s="107" t="s">
        <v>751</v>
      </c>
      <c r="C19" s="299" t="s">
        <v>961</v>
      </c>
      <c r="D19" s="74"/>
      <c r="E19" s="45"/>
      <c r="F19" s="45"/>
      <c r="G19" s="45"/>
      <c r="H19" s="45"/>
      <c r="I19" s="45"/>
    </row>
    <row r="20" spans="2:32" ht="28.8" x14ac:dyDescent="0.3">
      <c r="B20" s="107" t="s">
        <v>752</v>
      </c>
      <c r="C20" s="314" t="s">
        <v>753</v>
      </c>
      <c r="D20" s="314" t="s">
        <v>754</v>
      </c>
      <c r="E20" s="314" t="s">
        <v>755</v>
      </c>
      <c r="F20" s="314" t="s">
        <v>756</v>
      </c>
      <c r="G20" s="314" t="s">
        <v>757</v>
      </c>
      <c r="H20" s="314" t="s">
        <v>758</v>
      </c>
      <c r="I20" s="45"/>
    </row>
    <row r="21" spans="2:32" x14ac:dyDescent="0.3">
      <c r="B21" s="111" t="s">
        <v>759</v>
      </c>
      <c r="C21" s="80" t="s">
        <v>802</v>
      </c>
      <c r="D21" s="80" t="s">
        <v>802</v>
      </c>
      <c r="E21" s="80" t="s">
        <v>802</v>
      </c>
      <c r="F21" s="80" t="s">
        <v>802</v>
      </c>
      <c r="G21" s="80" t="s">
        <v>802</v>
      </c>
      <c r="H21" s="80" t="s">
        <v>802</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13</v>
      </c>
      <c r="D27" s="315"/>
      <c r="E27" s="315"/>
      <c r="F27" s="315"/>
      <c r="G27" s="315"/>
      <c r="H27" s="45"/>
      <c r="I27" s="45"/>
    </row>
    <row r="28" spans="2:32" ht="41.85"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5"/>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8"/>
      <c r="AD34" s="108"/>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SmI1jFZYfKQOhjfjVuI193gELzRgwIvMD/3YuN+htv3JfGn7H1XrtX1lPlGcRodRKWrMDz92EG56V16OWuiF5Q==" saltValue="X5vthgMQsCl8YqsEMBNqT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FtFJagxVRspcnzwzQ0nR+mk++el9ucja62HVTPWS5R812SulH0lO0z7eG9bYSiwz04FPYIU+DwkqrR8hPFq4+Q==" saltValue="5678Z/mDZjUp5lGPxkPkE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WgGYZwWg62sAsqJinUSVNRkUi/Qa3VCkKHiEnBcWmOVFxuVN2quXrXw23WIUVBH+zf5ObGBQO6gaiotNiqltfQ==" saltValue="2Xamo7nVQ4igM4fzqjpfO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XCpKABxME1HsQKlBq8aBv51BM5gFLzZVsNz50//2f3ssMTXwKRaO1Z73PqnNaT1+Y6m4DzTdASa2YgH/NBUd1Q==" saltValue="CAmcsT3ZxPxNj8Tkiras1Q=="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21" sqref="C2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978</v>
      </c>
    </row>
    <row r="22" spans="2:3" x14ac:dyDescent="0.3">
      <c r="B22" s="76" t="s">
        <v>309</v>
      </c>
      <c r="C22" s="77">
        <v>14</v>
      </c>
    </row>
    <row r="23" spans="2:3" x14ac:dyDescent="0.3">
      <c r="B23" s="76" t="s">
        <v>310</v>
      </c>
      <c r="C23" s="80" t="s">
        <v>948</v>
      </c>
    </row>
    <row r="24" spans="2:3" x14ac:dyDescent="0.3">
      <c r="B24" s="76" t="s">
        <v>311</v>
      </c>
      <c r="C24" s="80"/>
    </row>
    <row r="25" spans="2:3" x14ac:dyDescent="0.3">
      <c r="B25" s="76" t="s">
        <v>312</v>
      </c>
      <c r="C25" s="77" t="s">
        <v>979</v>
      </c>
    </row>
    <row r="26" spans="2:3" x14ac:dyDescent="0.3">
      <c r="B26" s="76" t="s">
        <v>313</v>
      </c>
      <c r="C26" s="77" t="s">
        <v>980</v>
      </c>
    </row>
    <row r="27" spans="2:3" x14ac:dyDescent="0.3">
      <c r="B27" s="76" t="s">
        <v>314</v>
      </c>
      <c r="C27" s="77" t="s">
        <v>981</v>
      </c>
    </row>
    <row r="28" spans="2:3" x14ac:dyDescent="0.3">
      <c r="B28" s="76" t="s">
        <v>315</v>
      </c>
      <c r="C28" s="77">
        <v>43716</v>
      </c>
    </row>
    <row r="29" spans="2:3" x14ac:dyDescent="0.3">
      <c r="B29" s="76" t="s">
        <v>316</v>
      </c>
      <c r="C29" s="77" t="s">
        <v>982</v>
      </c>
    </row>
    <row r="30" spans="2:3" x14ac:dyDescent="0.3">
      <c r="B30" s="76" t="s">
        <v>317</v>
      </c>
      <c r="C30" s="77">
        <v>39.796152999999997</v>
      </c>
    </row>
    <row r="31" spans="2:3" x14ac:dyDescent="0.3">
      <c r="B31" s="76" t="s">
        <v>318</v>
      </c>
      <c r="C31" s="77">
        <v>-81.042854000000005</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983</v>
      </c>
    </row>
    <row r="38" spans="2:3" x14ac:dyDescent="0.3">
      <c r="B38" s="76" t="s">
        <v>302</v>
      </c>
      <c r="C38" s="77" t="s">
        <v>984</v>
      </c>
    </row>
    <row r="39" spans="2:3" x14ac:dyDescent="0.3">
      <c r="B39" s="76" t="s">
        <v>303</v>
      </c>
      <c r="C39" s="77" t="s">
        <v>985</v>
      </c>
    </row>
    <row r="40" spans="2:3" x14ac:dyDescent="0.3">
      <c r="B40" s="76" t="s">
        <v>304</v>
      </c>
      <c r="C40" s="77"/>
    </row>
    <row r="41" spans="2:3" x14ac:dyDescent="0.3">
      <c r="B41" s="76" t="s">
        <v>305</v>
      </c>
      <c r="C41" s="77" t="s">
        <v>986</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987</v>
      </c>
    </row>
    <row r="49" spans="2:3" ht="28.8" x14ac:dyDescent="0.3">
      <c r="B49" s="85" t="s">
        <v>323</v>
      </c>
      <c r="C49" s="77">
        <v>29</v>
      </c>
    </row>
    <row r="50" spans="2:3" ht="28.8" x14ac:dyDescent="0.3">
      <c r="B50" s="85" t="s">
        <v>324</v>
      </c>
      <c r="C50" s="77">
        <v>47</v>
      </c>
    </row>
    <row r="51" spans="2:3" x14ac:dyDescent="0.3">
      <c r="B51" s="86" t="s">
        <v>325</v>
      </c>
      <c r="C51" s="87">
        <v>12</v>
      </c>
    </row>
    <row r="52" spans="2:3" x14ac:dyDescent="0.3">
      <c r="B52" s="88" t="s">
        <v>326</v>
      </c>
      <c r="C52" s="89" t="s">
        <v>988</v>
      </c>
    </row>
    <row r="53" spans="2:3" x14ac:dyDescent="0.3">
      <c r="B53" s="81"/>
      <c r="C53" s="82"/>
    </row>
    <row r="54" spans="2:3" ht="72" x14ac:dyDescent="0.3">
      <c r="B54" s="90" t="s">
        <v>327</v>
      </c>
      <c r="C54" s="91">
        <v>689457.60000000009</v>
      </c>
    </row>
    <row r="55" spans="2:3" x14ac:dyDescent="0.3">
      <c r="B55" s="92" t="s">
        <v>328</v>
      </c>
      <c r="C55" s="77" t="s">
        <v>949</v>
      </c>
    </row>
    <row r="56" spans="2:3" ht="72" x14ac:dyDescent="0.3">
      <c r="B56" s="86" t="s">
        <v>329</v>
      </c>
      <c r="C56" s="77">
        <v>0</v>
      </c>
    </row>
    <row r="57" spans="2:3" ht="28.8" x14ac:dyDescent="0.3">
      <c r="B57" s="86" t="s">
        <v>330</v>
      </c>
      <c r="C57" s="93">
        <v>13.802666669372799</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949</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0">
        <v>558957</v>
      </c>
    </row>
  </sheetData>
  <sheetProtection algorithmName="SHA-512" hashValue="xyssT+xVQu7bCcS1MS4w9dwdnkGYE0ypM/j7mm/jE+60z4YT8SSdRYqIwEGQ9PTb42T2CuUyg4It2L24ML1NLQ==" saltValue="ORnp8JKAGSMDVi1XR9A5Qw=="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TRUAX</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44392</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0.20599999999999999</v>
      </c>
      <c r="D13" s="126"/>
    </row>
    <row r="14" spans="2:5" x14ac:dyDescent="0.3">
      <c r="B14" s="127" t="s">
        <v>378</v>
      </c>
      <c r="C14" s="126">
        <v>0.307</v>
      </c>
      <c r="D14" s="126"/>
    </row>
    <row r="15" spans="2:5" x14ac:dyDescent="0.3">
      <c r="B15" s="127" t="s">
        <v>379</v>
      </c>
      <c r="C15" s="126">
        <v>2.7570000000000001</v>
      </c>
      <c r="D15" s="126"/>
      <c r="E15" s="128"/>
    </row>
    <row r="16" spans="2:5" x14ac:dyDescent="0.3">
      <c r="B16" s="127" t="s">
        <v>380</v>
      </c>
      <c r="C16" s="126">
        <v>0.19</v>
      </c>
      <c r="D16" s="126"/>
      <c r="E16" s="128"/>
    </row>
    <row r="17" spans="2:5" x14ac:dyDescent="0.3">
      <c r="B17" s="127" t="s">
        <v>381</v>
      </c>
      <c r="C17" s="126">
        <v>0.01</v>
      </c>
      <c r="D17" s="126"/>
      <c r="E17" s="128"/>
    </row>
    <row r="18" spans="2:5" x14ac:dyDescent="0.3">
      <c r="B18" s="127" t="s">
        <v>382</v>
      </c>
      <c r="C18" s="126">
        <v>1.6E-2</v>
      </c>
      <c r="D18" s="126"/>
      <c r="E18" s="128"/>
    </row>
    <row r="19" spans="2:5" x14ac:dyDescent="0.3">
      <c r="B19" s="127" t="s">
        <v>383</v>
      </c>
      <c r="C19" s="126">
        <v>1E-3</v>
      </c>
      <c r="D19" s="126"/>
      <c r="E19" s="128"/>
    </row>
    <row r="20" spans="2:5" x14ac:dyDescent="0.3">
      <c r="B20" s="127" t="s">
        <v>384</v>
      </c>
      <c r="C20" s="126">
        <v>1E-3</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EFxL1PJyEEuxVkCW5Y3IVekWROcJYoLmfOR5VqzTfd5UDGgTkHVVi6Tu86c8Kb4v6rhFcBsmNHo/KYRUHKK8Fg==" saltValue="UqzvvdE4zRmDkQt2EgZER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TRUAX</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q0jrB51yYOl+KYx9hqEOFW9XeTfwBBouQvhclMtV/znMjkhE7trJ4364CKGszUtSFl0TtqATyiLVIns8Dc5iEg==" saltValue="GRn/ZmOBLwbE9EdhbV2Ej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TRUAX</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Pm4eggZieD+kda9kg8eELisTje4kL2PrkC8CkAiKuo2TZB38jSnCDZKPEVJsTfzKBNr1fipv1HDGEi1xpTICYQ==" saltValue="9PBgmer+1e2M7XFCCDx7F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3"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TRUAX</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5</v>
      </c>
      <c r="D9" s="175"/>
      <c r="I9" s="176"/>
      <c r="CC9" s="156"/>
      <c r="CF9" s="156"/>
    </row>
    <row r="10" spans="2:86" ht="30" customHeight="1" x14ac:dyDescent="0.3">
      <c r="B10" s="177" t="s">
        <v>470</v>
      </c>
      <c r="C10" s="178">
        <v>3</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965</v>
      </c>
      <c r="C14" s="202" t="s">
        <v>951</v>
      </c>
      <c r="D14" s="202"/>
      <c r="E14" s="202" t="s">
        <v>819</v>
      </c>
      <c r="F14" s="202"/>
      <c r="G14" s="202" t="s">
        <v>952</v>
      </c>
      <c r="H14" s="202" t="s">
        <v>897</v>
      </c>
      <c r="I14" s="202" t="s">
        <v>954</v>
      </c>
      <c r="J14" s="203">
        <v>5.6166621422708883E-3</v>
      </c>
      <c r="K14" s="203">
        <v>1.1836432859393839</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964</v>
      </c>
      <c r="BT14" s="205" t="s">
        <v>949</v>
      </c>
      <c r="BU14" s="205" t="s">
        <v>957</v>
      </c>
      <c r="BV14" s="205" t="s">
        <v>949</v>
      </c>
      <c r="BW14" s="205" t="s">
        <v>963</v>
      </c>
      <c r="BX14" s="164" t="s">
        <v>949</v>
      </c>
      <c r="BY14" s="205"/>
      <c r="BZ14" s="205">
        <v>16800</v>
      </c>
      <c r="CA14" s="204">
        <v>0</v>
      </c>
      <c r="CB14" s="204">
        <v>12.839025141973897</v>
      </c>
      <c r="CC14" s="204">
        <v>0</v>
      </c>
      <c r="CD14" s="204">
        <v>12.839025141973897</v>
      </c>
      <c r="CE14" s="204">
        <v>0</v>
      </c>
      <c r="CF14" s="204">
        <v>3.048</v>
      </c>
      <c r="CG14" s="204">
        <v>12.839025141973897</v>
      </c>
      <c r="CH14" s="202">
        <v>0</v>
      </c>
    </row>
    <row r="15" spans="2:86" s="10" customFormat="1" x14ac:dyDescent="0.3">
      <c r="B15" s="202" t="s">
        <v>966</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964</v>
      </c>
      <c r="BT15" s="205" t="s">
        <v>949</v>
      </c>
      <c r="BU15" s="205" t="s">
        <v>957</v>
      </c>
      <c r="BV15" s="205" t="s">
        <v>949</v>
      </c>
      <c r="BW15" s="205" t="s">
        <v>963</v>
      </c>
      <c r="BX15" s="164" t="s">
        <v>949</v>
      </c>
      <c r="BY15" s="205"/>
      <c r="BZ15" s="205">
        <v>16800</v>
      </c>
      <c r="CA15" s="204">
        <v>0</v>
      </c>
      <c r="CB15" s="204">
        <v>12.839025141973897</v>
      </c>
      <c r="CC15" s="204">
        <v>0</v>
      </c>
      <c r="CD15" s="204">
        <v>12.839025141973897</v>
      </c>
      <c r="CE15" s="204">
        <v>0</v>
      </c>
      <c r="CF15" s="204">
        <v>3.048</v>
      </c>
      <c r="CG15" s="204">
        <v>12.839025141973897</v>
      </c>
      <c r="CH15" s="204">
        <v>0</v>
      </c>
    </row>
    <row r="16" spans="2:86" s="10" customFormat="1" x14ac:dyDescent="0.3">
      <c r="B16" s="202" t="s">
        <v>967</v>
      </c>
      <c r="C16" s="202" t="s">
        <v>951</v>
      </c>
      <c r="D16" s="202"/>
      <c r="E16" s="202" t="s">
        <v>819</v>
      </c>
      <c r="F16" s="202"/>
      <c r="G16" s="202" t="s">
        <v>952</v>
      </c>
      <c r="H16" s="202" t="s">
        <v>897</v>
      </c>
      <c r="I16" s="202" t="s">
        <v>954</v>
      </c>
      <c r="J16" s="203"/>
      <c r="K16" s="203"/>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964</v>
      </c>
      <c r="BT16" s="205" t="s">
        <v>949</v>
      </c>
      <c r="BU16" s="205" t="s">
        <v>957</v>
      </c>
      <c r="BV16" s="205" t="s">
        <v>949</v>
      </c>
      <c r="BW16" s="205" t="s">
        <v>963</v>
      </c>
      <c r="BX16" s="164" t="s">
        <v>949</v>
      </c>
      <c r="BY16" s="205"/>
      <c r="BZ16" s="205">
        <v>16800</v>
      </c>
      <c r="CA16" s="204">
        <v>0</v>
      </c>
      <c r="CB16" s="204">
        <v>12.839025141973897</v>
      </c>
      <c r="CC16" s="204">
        <v>0</v>
      </c>
      <c r="CD16" s="204">
        <v>12.839025141973897</v>
      </c>
      <c r="CE16" s="204">
        <v>0</v>
      </c>
      <c r="CF16" s="204">
        <v>3.048</v>
      </c>
      <c r="CG16" s="204">
        <v>12.839025141973897</v>
      </c>
      <c r="CH16" s="202">
        <v>0</v>
      </c>
    </row>
    <row r="17" spans="2:86" s="10" customFormat="1" x14ac:dyDescent="0.3">
      <c r="B17" s="202" t="s">
        <v>965</v>
      </c>
      <c r="C17" s="202" t="s">
        <v>951</v>
      </c>
      <c r="D17" s="202"/>
      <c r="E17" s="202" t="s">
        <v>819</v>
      </c>
      <c r="F17" s="202"/>
      <c r="G17" s="202" t="s">
        <v>953</v>
      </c>
      <c r="H17" s="202" t="s">
        <v>897</v>
      </c>
      <c r="I17" s="202" t="s">
        <v>954</v>
      </c>
      <c r="J17" s="202">
        <v>2.8836379802256082E-4</v>
      </c>
      <c r="K17" s="202">
        <v>5.3254527255050518E-2</v>
      </c>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964</v>
      </c>
      <c r="BT17" s="205" t="s">
        <v>949</v>
      </c>
      <c r="BU17" s="205" t="s">
        <v>957</v>
      </c>
      <c r="BV17" s="205" t="s">
        <v>949</v>
      </c>
      <c r="BW17" s="205" t="s">
        <v>963</v>
      </c>
      <c r="BX17" s="164" t="s">
        <v>949</v>
      </c>
      <c r="BY17" s="205"/>
      <c r="BZ17" s="205">
        <v>16800</v>
      </c>
      <c r="CA17" s="204">
        <v>0</v>
      </c>
      <c r="CB17" s="204">
        <v>12.839025141973897</v>
      </c>
      <c r="CC17" s="204">
        <v>0</v>
      </c>
      <c r="CD17" s="204">
        <v>12.839025141973897</v>
      </c>
      <c r="CE17" s="204">
        <v>0</v>
      </c>
      <c r="CF17" s="204">
        <v>3.048</v>
      </c>
      <c r="CG17" s="204">
        <v>12.839025141973897</v>
      </c>
      <c r="CH17" s="202">
        <v>0</v>
      </c>
    </row>
    <row r="18" spans="2:86" s="10" customFormat="1" x14ac:dyDescent="0.3">
      <c r="B18" s="202" t="s">
        <v>966</v>
      </c>
      <c r="C18" s="202" t="s">
        <v>951</v>
      </c>
      <c r="D18" s="202"/>
      <c r="E18" s="202" t="s">
        <v>819</v>
      </c>
      <c r="F18" s="202"/>
      <c r="G18" s="202" t="s">
        <v>953</v>
      </c>
      <c r="H18" s="202" t="s">
        <v>897</v>
      </c>
      <c r="I18" s="202" t="s">
        <v>954</v>
      </c>
      <c r="J18" s="202"/>
      <c r="K18" s="202"/>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964</v>
      </c>
      <c r="BT18" s="205" t="s">
        <v>949</v>
      </c>
      <c r="BU18" s="205" t="s">
        <v>957</v>
      </c>
      <c r="BV18" s="205" t="s">
        <v>949</v>
      </c>
      <c r="BW18" s="205" t="s">
        <v>963</v>
      </c>
      <c r="BX18" s="164" t="s">
        <v>949</v>
      </c>
      <c r="BY18" s="205"/>
      <c r="BZ18" s="205">
        <v>16800</v>
      </c>
      <c r="CA18" s="204">
        <v>0</v>
      </c>
      <c r="CB18" s="204">
        <v>12.839025141973897</v>
      </c>
      <c r="CC18" s="204">
        <v>0</v>
      </c>
      <c r="CD18" s="204">
        <v>12.839025141973897</v>
      </c>
      <c r="CE18" s="204">
        <v>0</v>
      </c>
      <c r="CF18" s="204">
        <v>3.048</v>
      </c>
      <c r="CG18" s="204">
        <v>12.839025141973897</v>
      </c>
      <c r="CH18" s="202">
        <v>0</v>
      </c>
    </row>
    <row r="19" spans="2:86" s="10" customFormat="1" x14ac:dyDescent="0.3">
      <c r="B19" s="202" t="s">
        <v>967</v>
      </c>
      <c r="C19" s="202" t="s">
        <v>951</v>
      </c>
      <c r="D19" s="202"/>
      <c r="E19" s="202" t="s">
        <v>819</v>
      </c>
      <c r="F19" s="202"/>
      <c r="G19" s="202" t="s">
        <v>953</v>
      </c>
      <c r="H19" s="202" t="s">
        <v>897</v>
      </c>
      <c r="I19" s="202" t="s">
        <v>954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964</v>
      </c>
      <c r="BT19" s="205" t="s">
        <v>949</v>
      </c>
      <c r="BU19" s="205" t="s">
        <v>957</v>
      </c>
      <c r="BV19" s="205" t="s">
        <v>949</v>
      </c>
      <c r="BW19" s="205" t="s">
        <v>963</v>
      </c>
      <c r="BX19" s="164" t="s">
        <v>949</v>
      </c>
      <c r="BY19" s="205"/>
      <c r="BZ19" s="205">
        <v>16800</v>
      </c>
      <c r="CA19" s="204">
        <v>0</v>
      </c>
      <c r="CB19" s="204">
        <v>12.839025141973897</v>
      </c>
      <c r="CC19" s="204">
        <v>0</v>
      </c>
      <c r="CD19" s="204">
        <v>12.839025141973897</v>
      </c>
      <c r="CE19" s="204">
        <v>0</v>
      </c>
      <c r="CF19" s="204">
        <v>3.048</v>
      </c>
      <c r="CG19" s="204">
        <v>12.839025141973897</v>
      </c>
      <c r="CH19" s="202">
        <v>0</v>
      </c>
    </row>
    <row r="20" spans="2:86" s="10" customFormat="1" x14ac:dyDescent="0.3">
      <c r="B20" s="202" t="s">
        <v>968</v>
      </c>
      <c r="C20" s="202" t="s">
        <v>951</v>
      </c>
      <c r="D20" s="202"/>
      <c r="E20" s="202" t="s">
        <v>796</v>
      </c>
      <c r="F20" s="202" t="s">
        <v>958</v>
      </c>
      <c r="G20" s="202"/>
      <c r="H20" s="202" t="s">
        <v>949</v>
      </c>
      <c r="I20" s="202"/>
      <c r="J20" s="202">
        <v>0</v>
      </c>
      <c r="K20" s="202">
        <v>0</v>
      </c>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964</v>
      </c>
      <c r="BT20" s="205" t="s">
        <v>949</v>
      </c>
      <c r="BU20" s="205" t="s">
        <v>957</v>
      </c>
      <c r="BV20" s="205" t="s">
        <v>949</v>
      </c>
      <c r="BW20" s="205" t="s">
        <v>963</v>
      </c>
      <c r="BX20" s="164" t="s">
        <v>949</v>
      </c>
      <c r="BY20" s="205"/>
      <c r="BZ20" s="205">
        <v>201.6</v>
      </c>
      <c r="CA20" s="204">
        <v>0</v>
      </c>
      <c r="CB20" s="204">
        <v>7.8009749999999993</v>
      </c>
      <c r="CC20" s="204">
        <v>2668.0555555555557</v>
      </c>
      <c r="CD20" s="204">
        <v>7.8009749999999993</v>
      </c>
      <c r="CE20" s="204">
        <v>407</v>
      </c>
      <c r="CF20" s="204" t="s">
        <v>890</v>
      </c>
      <c r="CG20" s="204">
        <v>7.8009749999999993</v>
      </c>
      <c r="CH20" s="202">
        <v>2672.7461824382158</v>
      </c>
    </row>
    <row r="21" spans="2:86" s="10" customFormat="1" x14ac:dyDescent="0.3">
      <c r="B21" s="202" t="s">
        <v>969</v>
      </c>
      <c r="C21" s="202" t="s">
        <v>951</v>
      </c>
      <c r="D21" s="202"/>
      <c r="E21" s="202" t="s">
        <v>796</v>
      </c>
      <c r="F21" s="202" t="s">
        <v>958</v>
      </c>
      <c r="G21" s="202"/>
      <c r="H21" s="202" t="s">
        <v>949</v>
      </c>
      <c r="I21" s="202"/>
      <c r="J21" s="202">
        <v>0</v>
      </c>
      <c r="K21" s="202">
        <v>0</v>
      </c>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964</v>
      </c>
      <c r="BT21" s="205" t="s">
        <v>949</v>
      </c>
      <c r="BU21" s="205" t="s">
        <v>957</v>
      </c>
      <c r="BV21" s="205" t="s">
        <v>949</v>
      </c>
      <c r="BW21" s="205" t="s">
        <v>963</v>
      </c>
      <c r="BX21" s="164" t="s">
        <v>949</v>
      </c>
      <c r="BY21" s="205"/>
      <c r="BZ21" s="205">
        <v>201.6</v>
      </c>
      <c r="CA21" s="204">
        <v>0</v>
      </c>
      <c r="CB21" s="204">
        <v>7.8009749999999993</v>
      </c>
      <c r="CC21" s="204">
        <v>2668.0555555555557</v>
      </c>
      <c r="CD21" s="204">
        <v>7.8009749999999993</v>
      </c>
      <c r="CE21" s="204">
        <v>407</v>
      </c>
      <c r="CF21" s="204" t="s">
        <v>890</v>
      </c>
      <c r="CG21" s="204">
        <v>7.8009749999999993</v>
      </c>
      <c r="CH21" s="204">
        <v>2672.7461824382158</v>
      </c>
    </row>
    <row r="22" spans="2:86" s="10" customFormat="1" x14ac:dyDescent="0.3">
      <c r="B22" s="202" t="s">
        <v>970</v>
      </c>
      <c r="C22" s="202" t="s">
        <v>951</v>
      </c>
      <c r="D22" s="202"/>
      <c r="E22" s="202" t="s">
        <v>796</v>
      </c>
      <c r="F22" s="202" t="s">
        <v>958</v>
      </c>
      <c r="G22" s="202"/>
      <c r="H22" s="202" t="s">
        <v>949</v>
      </c>
      <c r="I22" s="202"/>
      <c r="J22" s="202">
        <v>0</v>
      </c>
      <c r="K22" s="202">
        <v>0</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964</v>
      </c>
      <c r="BT22" s="205" t="s">
        <v>949</v>
      </c>
      <c r="BU22" s="205" t="s">
        <v>957</v>
      </c>
      <c r="BV22" s="205" t="s">
        <v>949</v>
      </c>
      <c r="BW22" s="205" t="s">
        <v>963</v>
      </c>
      <c r="BX22" s="164" t="s">
        <v>949</v>
      </c>
      <c r="BY22" s="205"/>
      <c r="BZ22" s="205">
        <v>201.6</v>
      </c>
      <c r="CA22" s="204">
        <v>0</v>
      </c>
      <c r="CB22" s="204">
        <v>7.8009749999999993</v>
      </c>
      <c r="CC22" s="204">
        <v>2668.0555555555557</v>
      </c>
      <c r="CD22" s="204">
        <v>7.8009749999999993</v>
      </c>
      <c r="CE22" s="204">
        <v>407</v>
      </c>
      <c r="CF22" s="204" t="s">
        <v>890</v>
      </c>
      <c r="CG22" s="204">
        <v>7.8009749999999993</v>
      </c>
      <c r="CH22" s="204">
        <v>2672.7461824382158</v>
      </c>
    </row>
    <row r="23" spans="2:86" s="10" customFormat="1" x14ac:dyDescent="0.3">
      <c r="B23" s="202" t="s">
        <v>971</v>
      </c>
      <c r="C23" s="202" t="s">
        <v>951</v>
      </c>
      <c r="D23" s="202"/>
      <c r="E23" s="202" t="s">
        <v>796</v>
      </c>
      <c r="F23" s="202" t="s">
        <v>958</v>
      </c>
      <c r="G23" s="202"/>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964</v>
      </c>
      <c r="BT23" s="205" t="s">
        <v>949</v>
      </c>
      <c r="BU23" s="205" t="s">
        <v>957</v>
      </c>
      <c r="BV23" s="205" t="s">
        <v>949</v>
      </c>
      <c r="BW23" s="205" t="s">
        <v>963</v>
      </c>
      <c r="BX23" s="164" t="s">
        <v>949</v>
      </c>
      <c r="BY23" s="205"/>
      <c r="BZ23" s="205">
        <v>201.6</v>
      </c>
      <c r="CA23" s="204">
        <v>0</v>
      </c>
      <c r="CB23" s="204">
        <v>7.8009749999999993</v>
      </c>
      <c r="CC23" s="204">
        <v>2668.0555555555557</v>
      </c>
      <c r="CD23" s="204">
        <v>7.8009749999999993</v>
      </c>
      <c r="CE23" s="204">
        <v>407</v>
      </c>
      <c r="CF23" s="204" t="s">
        <v>890</v>
      </c>
      <c r="CG23" s="204">
        <v>7.8009749999999993</v>
      </c>
      <c r="CH23" s="204">
        <v>2672.7461824382158</v>
      </c>
    </row>
    <row r="24" spans="2:86" s="10" customFormat="1" ht="28.8" x14ac:dyDescent="0.3">
      <c r="B24" s="202" t="s">
        <v>972</v>
      </c>
      <c r="C24" s="202" t="s">
        <v>951</v>
      </c>
      <c r="D24" s="202"/>
      <c r="E24" s="202" t="s">
        <v>796</v>
      </c>
      <c r="F24" s="202" t="s">
        <v>958</v>
      </c>
      <c r="G24" s="202"/>
      <c r="H24" s="202" t="s">
        <v>949</v>
      </c>
      <c r="I24" s="202"/>
      <c r="J24" s="202">
        <v>0</v>
      </c>
      <c r="K24" s="202">
        <v>0</v>
      </c>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955</v>
      </c>
      <c r="AL24" s="204" t="s">
        <v>956</v>
      </c>
      <c r="AM24" s="204"/>
      <c r="AN24" s="204" t="s">
        <v>949</v>
      </c>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964</v>
      </c>
      <c r="BT24" s="205" t="s">
        <v>949</v>
      </c>
      <c r="BU24" s="205" t="s">
        <v>957</v>
      </c>
      <c r="BV24" s="205" t="s">
        <v>949</v>
      </c>
      <c r="BW24" s="205" t="s">
        <v>963</v>
      </c>
      <c r="BX24" s="164" t="s">
        <v>949</v>
      </c>
      <c r="BY24" s="205"/>
      <c r="BZ24" s="205">
        <v>201.6</v>
      </c>
      <c r="CA24" s="204">
        <v>0</v>
      </c>
      <c r="CB24" s="204">
        <v>7.8009749999999993</v>
      </c>
      <c r="CC24" s="204">
        <v>2668.0555555555557</v>
      </c>
      <c r="CD24" s="204">
        <v>7.8009749999999993</v>
      </c>
      <c r="CE24" s="204">
        <v>407</v>
      </c>
      <c r="CF24" s="204" t="s">
        <v>890</v>
      </c>
      <c r="CG24" s="204">
        <v>7.8009749999999993</v>
      </c>
      <c r="CH24" s="204">
        <v>2672.7461824382158</v>
      </c>
    </row>
    <row r="25" spans="2:86" s="10" customFormat="1" x14ac:dyDescent="0.3">
      <c r="B25" s="202" t="s">
        <v>973</v>
      </c>
      <c r="C25" s="202" t="s">
        <v>951</v>
      </c>
      <c r="D25" s="202"/>
      <c r="E25" s="202" t="s">
        <v>819</v>
      </c>
      <c r="F25" s="202"/>
      <c r="G25" s="202"/>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955</v>
      </c>
      <c r="AL25" s="204" t="s">
        <v>956</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964</v>
      </c>
      <c r="BT25" s="205" t="s">
        <v>949</v>
      </c>
      <c r="BU25" s="205" t="s">
        <v>957</v>
      </c>
      <c r="BV25" s="205" t="s">
        <v>949</v>
      </c>
      <c r="BW25" s="205" t="s">
        <v>963</v>
      </c>
      <c r="BX25" s="164" t="s">
        <v>949</v>
      </c>
      <c r="BY25" s="205"/>
      <c r="BZ25" s="205">
        <v>432.6</v>
      </c>
      <c r="CA25" s="204">
        <v>0</v>
      </c>
      <c r="CB25" s="204">
        <v>7.8009749999999993</v>
      </c>
      <c r="CC25" s="204">
        <v>2668.0555555555557</v>
      </c>
      <c r="CD25" s="204">
        <v>7.8009749999999993</v>
      </c>
      <c r="CE25" s="204">
        <v>407</v>
      </c>
      <c r="CF25" s="204" t="s">
        <v>890</v>
      </c>
      <c r="CG25" s="204">
        <v>7.8009749999999993</v>
      </c>
      <c r="CH25" s="204">
        <v>2672.7461824382158</v>
      </c>
    </row>
    <row r="26" spans="2:86" s="10" customFormat="1" x14ac:dyDescent="0.3">
      <c r="B26" s="202" t="s">
        <v>974</v>
      </c>
      <c r="C26" s="202" t="s">
        <v>951</v>
      </c>
      <c r="D26" s="202"/>
      <c r="E26" s="202" t="s">
        <v>819</v>
      </c>
      <c r="F26" s="202"/>
      <c r="G26" s="202"/>
      <c r="H26" s="202" t="s">
        <v>949</v>
      </c>
      <c r="I26" s="202"/>
      <c r="J26" s="202">
        <v>0</v>
      </c>
      <c r="K26" s="202">
        <v>0</v>
      </c>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955</v>
      </c>
      <c r="AL26" s="204" t="s">
        <v>956</v>
      </c>
      <c r="AM26" s="204"/>
      <c r="AN26" s="204" t="s">
        <v>949</v>
      </c>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964</v>
      </c>
      <c r="BT26" s="205" t="s">
        <v>949</v>
      </c>
      <c r="BU26" s="205" t="s">
        <v>957</v>
      </c>
      <c r="BV26" s="205" t="s">
        <v>949</v>
      </c>
      <c r="BW26" s="205" t="s">
        <v>963</v>
      </c>
      <c r="BX26" s="164" t="s">
        <v>949</v>
      </c>
      <c r="BY26" s="205"/>
      <c r="BZ26" s="205">
        <v>432.6</v>
      </c>
      <c r="CA26" s="204">
        <v>0</v>
      </c>
      <c r="CB26" s="204">
        <v>7.8009749999999993</v>
      </c>
      <c r="CC26" s="204">
        <v>2668.0555555555557</v>
      </c>
      <c r="CD26" s="204">
        <v>7.8009749999999993</v>
      </c>
      <c r="CE26" s="204">
        <v>407</v>
      </c>
      <c r="CF26" s="204" t="s">
        <v>890</v>
      </c>
      <c r="CG26" s="204">
        <v>7.8009749999999993</v>
      </c>
      <c r="CH26" s="202">
        <v>2672.7461824382158</v>
      </c>
    </row>
    <row r="27" spans="2:86" s="10" customFormat="1" x14ac:dyDescent="0.3">
      <c r="B27" s="202" t="s">
        <v>975</v>
      </c>
      <c r="C27" s="202" t="s">
        <v>951</v>
      </c>
      <c r="D27" s="202"/>
      <c r="E27" s="202" t="s">
        <v>819</v>
      </c>
      <c r="F27" s="202"/>
      <c r="G27" s="202"/>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955</v>
      </c>
      <c r="AL27" s="204" t="s">
        <v>956</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964</v>
      </c>
      <c r="BT27" s="205" t="s">
        <v>949</v>
      </c>
      <c r="BU27" s="205" t="s">
        <v>957</v>
      </c>
      <c r="BV27" s="205" t="s">
        <v>949</v>
      </c>
      <c r="BW27" s="205" t="s">
        <v>963</v>
      </c>
      <c r="BX27" s="164" t="s">
        <v>949</v>
      </c>
      <c r="BY27" s="205"/>
      <c r="BZ27" s="205">
        <v>432.6</v>
      </c>
      <c r="CA27" s="204">
        <v>0</v>
      </c>
      <c r="CB27" s="204">
        <v>7.8009749999999993</v>
      </c>
      <c r="CC27" s="204">
        <v>2668.0555555555557</v>
      </c>
      <c r="CD27" s="204">
        <v>7.8009749999999993</v>
      </c>
      <c r="CE27" s="204">
        <v>407</v>
      </c>
      <c r="CF27" s="204" t="s">
        <v>890</v>
      </c>
      <c r="CG27" s="204">
        <v>7.8009749999999993</v>
      </c>
      <c r="CH27" s="202">
        <v>2672.7461824382158</v>
      </c>
    </row>
    <row r="28" spans="2:86" s="10" customFormat="1" x14ac:dyDescent="0.3">
      <c r="B28" s="202" t="s">
        <v>976</v>
      </c>
      <c r="C28" s="202" t="s">
        <v>951</v>
      </c>
      <c r="D28" s="202"/>
      <c r="E28" s="202" t="s">
        <v>819</v>
      </c>
      <c r="F28" s="202"/>
      <c r="G28" s="202"/>
      <c r="H28" s="202" t="s">
        <v>949</v>
      </c>
      <c r="I28" s="202"/>
      <c r="J28" s="202">
        <v>0</v>
      </c>
      <c r="K28" s="202">
        <v>0</v>
      </c>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955</v>
      </c>
      <c r="AL28" s="204" t="s">
        <v>956</v>
      </c>
      <c r="AM28" s="204"/>
      <c r="AN28" s="204" t="s">
        <v>949</v>
      </c>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964</v>
      </c>
      <c r="BT28" s="205" t="s">
        <v>949</v>
      </c>
      <c r="BU28" s="205" t="s">
        <v>957</v>
      </c>
      <c r="BV28" s="205" t="s">
        <v>949</v>
      </c>
      <c r="BW28" s="205" t="s">
        <v>963</v>
      </c>
      <c r="BX28" s="164" t="s">
        <v>949</v>
      </c>
      <c r="BY28" s="205"/>
      <c r="BZ28" s="205">
        <v>432.6</v>
      </c>
      <c r="CA28" s="204">
        <v>0</v>
      </c>
      <c r="CB28" s="204">
        <v>7.8009749999999993</v>
      </c>
      <c r="CC28" s="204">
        <v>2668.0555555555557</v>
      </c>
      <c r="CD28" s="204">
        <v>7.8009749999999993</v>
      </c>
      <c r="CE28" s="204">
        <v>407</v>
      </c>
      <c r="CF28" s="204" t="s">
        <v>890</v>
      </c>
      <c r="CG28" s="204">
        <v>7.8009749999999993</v>
      </c>
      <c r="CH28" s="202">
        <v>2672.7461824382158</v>
      </c>
    </row>
    <row r="29" spans="2:86" s="10" customFormat="1" x14ac:dyDescent="0.3">
      <c r="B29" s="202" t="s">
        <v>977</v>
      </c>
      <c r="C29" s="202" t="s">
        <v>951</v>
      </c>
      <c r="D29" s="202"/>
      <c r="E29" s="202" t="s">
        <v>819</v>
      </c>
      <c r="F29" s="202"/>
      <c r="G29" s="202"/>
      <c r="H29" s="202" t="s">
        <v>949</v>
      </c>
      <c r="I29" s="202"/>
      <c r="J29" s="202">
        <v>0</v>
      </c>
      <c r="K29" s="202">
        <v>0</v>
      </c>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t="s">
        <v>955</v>
      </c>
      <c r="AL29" s="204" t="s">
        <v>956</v>
      </c>
      <c r="AM29" s="204"/>
      <c r="AN29" s="204" t="s">
        <v>949</v>
      </c>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t="s">
        <v>949</v>
      </c>
      <c r="BR29" s="205"/>
      <c r="BS29" s="205" t="s">
        <v>964</v>
      </c>
      <c r="BT29" s="205" t="s">
        <v>949</v>
      </c>
      <c r="BU29" s="205" t="s">
        <v>957</v>
      </c>
      <c r="BV29" s="205" t="s">
        <v>949</v>
      </c>
      <c r="BW29" s="205" t="s">
        <v>963</v>
      </c>
      <c r="BX29" s="164" t="s">
        <v>949</v>
      </c>
      <c r="BY29" s="205"/>
      <c r="BZ29" s="205">
        <v>432.6</v>
      </c>
      <c r="CA29" s="204">
        <v>0</v>
      </c>
      <c r="CB29" s="204">
        <v>7.8009749999999993</v>
      </c>
      <c r="CC29" s="204">
        <v>2668.0555555555557</v>
      </c>
      <c r="CD29" s="204">
        <v>7.8009749999999993</v>
      </c>
      <c r="CE29" s="204">
        <v>407</v>
      </c>
      <c r="CF29" s="204" t="s">
        <v>890</v>
      </c>
      <c r="CG29" s="204">
        <v>7.8009749999999993</v>
      </c>
      <c r="CH29" s="202">
        <v>2672.7461824382158</v>
      </c>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6"/>
      <c r="D57" s="206"/>
      <c r="E57" s="58"/>
      <c r="F57" s="58"/>
    </row>
  </sheetData>
  <sheetProtection algorithmName="SHA-512" hashValue="NcF45vHpxn/N/qRGsGXro/nKq6dD+ANbjbIz3FiS1IPF507P7r+A/J49Sx5KnFyZE4KE2p6iiBNQopjrBHyeog==" saltValue="LYw+g4q3WaF6whYI6MCQM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AN14:AN55 BV14:BV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TRUAX</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7"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8" t="s">
        <v>551</v>
      </c>
      <c r="BQ13" s="196" t="s">
        <v>552</v>
      </c>
      <c r="BR13" s="196" t="s">
        <v>553</v>
      </c>
      <c r="BS13" s="199" t="s">
        <v>554</v>
      </c>
      <c r="BT13" s="199" t="s">
        <v>528</v>
      </c>
      <c r="BU13" s="219" t="s">
        <v>555</v>
      </c>
      <c r="BV13" s="217" t="s">
        <v>556</v>
      </c>
      <c r="BW13" s="220" t="s">
        <v>557</v>
      </c>
      <c r="BX13" s="196" t="s">
        <v>558</v>
      </c>
      <c r="BY13" s="196" t="s">
        <v>543</v>
      </c>
      <c r="BZ13" s="196" t="s">
        <v>559</v>
      </c>
      <c r="CA13" s="196" t="s">
        <v>560</v>
      </c>
      <c r="CB13" s="196" t="s">
        <v>543</v>
      </c>
      <c r="CC13" s="196" t="s">
        <v>561</v>
      </c>
      <c r="CD13" s="196" t="s">
        <v>562</v>
      </c>
      <c r="CE13" s="196" t="s">
        <v>543</v>
      </c>
      <c r="CF13" s="221" t="s">
        <v>563</v>
      </c>
      <c r="CG13" s="196" t="s">
        <v>564</v>
      </c>
      <c r="CH13" s="196" t="s">
        <v>565</v>
      </c>
      <c r="CI13" s="196" t="s">
        <v>566</v>
      </c>
      <c r="CJ13" s="196" t="s">
        <v>567</v>
      </c>
      <c r="CK13" s="196" t="s">
        <v>568</v>
      </c>
      <c r="CL13" s="196" t="s">
        <v>569</v>
      </c>
      <c r="CM13" s="196" t="s">
        <v>570</v>
      </c>
      <c r="CN13" s="221" t="s">
        <v>571</v>
      </c>
      <c r="CO13" s="19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3"/>
      <c r="CO14" s="223"/>
      <c r="CP14" s="223"/>
      <c r="CQ14" s="223"/>
      <c r="CR14" s="223"/>
      <c r="CS14" s="223"/>
      <c r="CT14" s="223"/>
      <c r="CU14" s="223"/>
      <c r="CV14" s="223"/>
      <c r="CW14" s="223"/>
    </row>
    <row r="15" spans="2:101" s="10" customFormat="1" x14ac:dyDescent="0.3">
      <c r="B15" s="222"/>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zi1vrC9tmJoAb8sHbvfQxxRay3YdZoErG43BiV5cUlVnk+a9VVO10ONJ2H3w0Hj4zbFxLosmgAwkklnvORjKrA==" saltValue="F3UqlVYE1oLWsF3hW+eQ4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8D993ECB-5524-42D7-B64F-ED4FE66ED7B0}"/>
</file>

<file path=customXml/itemProps4.xml><?xml version="1.0" encoding="utf-8"?>
<ds:datastoreItem xmlns:ds="http://schemas.openxmlformats.org/officeDocument/2006/customXml" ds:itemID="{F782FD27-6213-402E-AD89-A0AED973F57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