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B5AB71C-E7F6-4D32-9EE1-1C90DE1FE85C}"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<sst xmlns="http://schemas.openxmlformats.org/spreadsheetml/2006/main" count="5174" uniqueCount="921">
  <si>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</si>
  <si>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</si>
  <si>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</si>
  <si>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</si>
  <si>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</si>
  <si>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</si>
  <si>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</si>
  <si>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</si>
  <si>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</si>
  <si>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</si>
  <si>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</si>
  <si>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</si>
  <si>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</si>
  <si>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</si>
  <si>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</si>
  <si>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</si>
  <si>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</si>
  <si>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</si>
  <si>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</si>
  <si>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</si>
  <si>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</si>
  <si>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</si>
  <si>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</si>
  <si>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</si>
  <si>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</si>
  <si>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</si>
  <si>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</si>
  <si>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</si>
  <si>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</si>
  <si>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</si>
  <si>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</si>
  <si>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</si>
  <si>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</si>
  <si>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</si>
  <si>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</si>
  <si>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</si>
  <si>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</si>
  <si>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</si>
  <si>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</si>
  <si>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</si>
  <si>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</si>
  <si>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</si>
  <si>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</si>
  <si>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</si>
  <si>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</si>
  <si>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</si>
  <si>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</si>
  <si>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</si>
  <si>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</si>
  <si>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</si>
  <si>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</si>
  <si>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</si>
  <si>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</si>
  <si>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</si>
  <si>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</si>
  <si>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</si>
  <si>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</si>
  <si>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</si>
  <si>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</si>
  <si>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</si>
  <si>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</si>
  <si>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</si>
  <si>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</si>
  <si>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</si>
  <si>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</si>
  <si>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</si>
  <si>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</si>
  <si>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</si>
  <si>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</si>
  <si>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</si>
  <si>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</si>
  <si>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</si>
  <si>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</si>
  <si>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</si>
  <si>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</si>
  <si>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</si>
  <si>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</si>
  <si>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</si>
  <si>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</si>
  <si>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</si>
  <si>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</si>
  <si>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</si>
  <si>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</si>
  <si>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</si>
  <si>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</si>
  <si>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</si>
  <si>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</si>
  <si>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</si>
  <si>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</si>
  <si>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</si>
  <si>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</si>
  <si>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</si>
  <si>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</si>
  <si>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</si>
  <si>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</si>
  <si>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</si>
  <si>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</si>
  <si>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</si>
  <si>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</si>
  <si>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</si>
  <si>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</si>
  <si>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</si>
  <si>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</si>
  <si>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</si>
  <si>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</si>
  <si>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</si>
  <si>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</si>
  <si>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</si>
  <si>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</si>
  <si>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</si>
  <si>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</si>
  <si>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</si>
  <si>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</si>
  <si>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</si>
  <si>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</si>
  <si>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</si>
  <si>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</si>
  <si>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</si>
  <si>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</si>
  <si>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</si>
  <si>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</si>
  <si>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</si>
  <si>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</si>
  <si>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</si>
  <si>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</si>
  <si>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</si>
  <si>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</si>
  <si>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</si>
  <si>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</si>
  <si>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</si>
  <si>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</si>
  <si>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</si>
  <si>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</si>
  <si>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</si>
  <si>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</si>
  <si>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</si>
  <si>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</si>
  <si>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</si>
  <si>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</si>
  <si>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</si>
  <si>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</si>
  <si>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</si>
  <si>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</si>
  <si>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</si>
  <si>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</si>
  <si>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</si>
  <si>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</si>
  <si>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</si>
  <si>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</si>
  <si>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</si>
  <si>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</si>
  <si>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</si>
  <si>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</si>
  <si>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</si>
  <si>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</si>
  <si>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</si>
  <si>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</si>
  <si>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</si>
  <si>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</si>
  <si>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</si>
  <si>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</si>
  <si>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</si>
  <si>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</si>
  <si>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</si>
  <si>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</si>
  <si>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</si>
  <si>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</si>
  <si>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</si>
  <si>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</si>
  <si>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</si>
  <si>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</si>
  <si>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</si>
  <si>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</si>
  <si>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</si>
  <si>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</si>
  <si>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</si>
  <si>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</si>
  <si>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</si>
  <si>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</si>
  <si>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</si>
  <si>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</si>
  <si>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</si>
  <si>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</si>
  <si>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</si>
  <si>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</si>
  <si>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</si>
  <si>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</si>
  <si>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</si>
  <si>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</si>
  <si>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</si>
  <si>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</si>
  <si>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</si>
  <si>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</si>
  <si>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</si>
  <si>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</si>
  <si>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</si>
  <si>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</si>
  <si>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</si>
  <si>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</si>
  <si>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</si>
  <si>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</si>
  <si>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</si>
  <si>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</si>
  <si>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</si>
  <si>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</si>
  <si>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</si>
  <si>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</si>
  <si>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</si>
  <si>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</si>
  <si>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</si>
  <si>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</si>
  <si>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</si>
  <si>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</si>
  <si>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</si>
  <si>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</si>
  <si>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</si>
  <si>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</si>
  <si>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</si>
  <si>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</si>
  <si>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</si>
  <si>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</si>
  <si>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</si>
  <si>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</si>
  <si>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</si>
  <si>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</si>
  <si>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</si>
  <si>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</si>
  <si>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</si>
  <si>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</si>
  <si>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</si>
  <si>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</si>
  <si>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</si>
  <si>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</si>
  <si>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</si>
  <si>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</si>
  <si>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</si>
  <si>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</si>
  <si>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</si>
  <si>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</si>
  <si>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</si>
  <si>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</si>
  <si>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</si>
  <si>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</si>
  <si>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</si>
  <si>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</si>
  <si>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</si>
  <si>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</si>
  <si>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</si>
  <si>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</si>
  <si>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</si>
  <si>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</si>
  <si>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</si>
  <si>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</si>
  <si>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</si>
  <si>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</si>
  <si>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</si>
  <si>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</si>
  <si>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</si>
  <si>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</si>
  <si>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</si>
  <si>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</si>
  <si>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</si>
  <si>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</si>
  <si>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</si>
  <si>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</si>
  <si>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</si>
  <si>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</si>
  <si>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</si>
  <si>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</si>
  <si>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</si>
  <si>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</si>
  <si>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</si>
  <si>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</si>
  <si>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</si>
  <si>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</si>
  <si>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</si>
  <si>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</si>
  <si>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</si>
  <si>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</si>
  <si>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</si>
  <si>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</si>
  <si>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</si>
  <si>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</si>
  <si>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</si>
  <si>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</si>
  <si>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</si>
  <si>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</si>
  <si>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</si>
  <si>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</si>
  <si>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</si>
  <si>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</si>
  <si>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</si>
  <si>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</si>
  <si>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</si>
  <si>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</si>
  <si>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</si>
  <si>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</si>
  <si>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</si>
  <si>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</si>
  <si>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</si>
  <si>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</si>
  <si>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</si>
  <si>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</si>
  <si>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</si>
  <si>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</si>
  <si>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</si>
  <si>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</si>
  <si>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</si>
  <si>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</si>
  <si>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</si>
  <si>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</si>
  <si>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</si>
  <si>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</si>
  <si>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</si>
  <si>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</si>
  <si>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</si>
  <si>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</si>
  <si>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</si>
  <si>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</si>
  <si>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</si>
  <si>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</si>
  <si>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</si>
  <si>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</si>
  <si>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</si>
  <si>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</si>
  <si>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</si>
  <si>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</si>
  <si>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</si>
  <si>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</si>
  <si>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</si>
  <si>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</si>
  <si>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</si>
  <si>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</si>
  <si>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</si>
  <si>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</si>
  <si>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</si>
  <si>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</si>
  <si>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</si>
  <si>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</si>
  <si>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</si>
  <si>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</si>
  <si>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</si>
  <si>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</si>
  <si>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</si>
  <si>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</si>
  <si>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</si>
  <si>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</si>
  <si>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</si>
  <si>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</si>
  <si>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</si>
  <si>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</si>
  <si>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</si>
  <si>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</si>
  <si>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</si>
  <si>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</si>
  <si>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</si>
  <si>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</si>
  <si>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</si>
  <si>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</si>
  <si>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</si>
  <si>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</si>
  <si>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</si>
  <si>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</si>
  <si>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</si>
  <si>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</si>
  <si>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</si>
  <si>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</si>
  <si>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</si>
  <si>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</si>
  <si>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</si>
  <si>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</si>
  <si>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</si>
  <si>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</si>
  <si>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</si>
  <si>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</si>
  <si>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</si>
  <si>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</si>
  <si>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</si>
  <si>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</si>
  <si>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</si>
  <si>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</si>
  <si>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</si>
  <si>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</si>
  <si>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</si>
  <si>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</si>
  <si>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</si>
  <si>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</si>
  <si>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</si>
  <si>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</si>
  <si>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</si>
  <si>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</si>
  <si>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</si>
  <si>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</si>
  <si>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</si>
  <si>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</si>
  <si>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</si>
  <si>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</si>
  <si>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</si>
  <si>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</si>
  <si>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</si>
  <si>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</si>
  <si>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</si>
  <si>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</si>
  <si>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</si>
  <si>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</si>
  <si>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</si>
  <si>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</si>
  <si>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</si>
  <si>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</si>
  <si>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</si>
  <si>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</si>
  <si>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</si>
  <si>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</si>
  <si>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</si>
  <si>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</si>
  <si>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</si>
  <si>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</si>
  <si>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</si>
  <si>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</si>
  <si>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</si>
  <si>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</si>
  <si>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</si>
  <si>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</si>
  <si>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</si>
  <si>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</si>
  <si>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</si>
  <si>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</si>
  <si>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</si>
  <si>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</si>
  <si>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</si>
  <si>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</si>
  <si>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</si>
  <si>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</si>
  <si>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</si>
  <si>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</si>
  <si>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</si>
  <si>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</si>
  <si>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</si>
  <si>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</si>
  <si>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</si>
  <si>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</si>
  <si>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</si>
  <si>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</si>
  <si>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</si>
  <si>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</si>
  <si>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</si>
  <si>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</si>
  <si>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</si>
  <si>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</si>
  <si>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</si>
  <si>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</si>
  <si>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</si>
  <si>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</si>
  <si>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</si>
  <si>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</si>
  <si>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</si>
  <si>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</si>
  <si>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</si>
  <si>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</si>
  <si>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</si>
  <si>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</si>
  <si>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</si>
  <si>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</si>
  <si>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</si>
  <si>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</si>
  <si>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</si>
  <si>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</si>
  <si>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</si>
  <si>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</si>
  <si>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</si>
  <si>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</si>
  <si>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</si>
  <si>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</si>
  <si>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</si>
  <si>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</si>
  <si>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</si>
  <si>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</si>
  <si>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</si>
  <si>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</si>
  <si>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</si>
  <si>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</si>
  <si>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</si>
  <si>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</si>
  <si>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</si>
  <si>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</si>
  <si>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</si>
  <si>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</si>
  <si>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</si>
  <si>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</si>
  <si>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</si>
  <si>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</si>
  <si>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</si>
  <si>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</si>
  <si>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</si>
  <si>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</si>
  <si>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</si>
  <si>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</si>
  <si>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</si>
  <si>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</si>
  <si>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</si>
  <si>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</si>
  <si>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</si>
  <si>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</si>
  <si>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</si>
  <si>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</si>
  <si>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</si>
  <si>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</si>
  <si>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</si>
  <si>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</si>
  <si>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</si>
  <si>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</si>
  <si>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</si>
  <si>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</si>
  <si>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</si>
  <si>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</si>
  <si>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</si>
  <si>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</si>
  <si>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</si>
  <si>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</si>
  <si>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</si>
  <si>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</si>
  <si>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</si>
  <si>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</si>
  <si>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</si>
  <si>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</si>
  <si>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</si>
  <si>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</si>
  <si>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</si>
  <si>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</si>
  <si>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</si>
  <si>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</si>
  <si>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</si>
  <si>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</si>
  <si>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</si>
  <si>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</si>
  <si>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</si>
  <si>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</si>
  <si>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</si>
  <si>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</si>
  <si>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</si>
  <si>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</si>
  <si>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</si>
  <si>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</si>
  <si>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</si>
  <si>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</si>
  <si>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</si>
  <si>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</si>
  <si>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</si>
  <si>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</si>
  <si>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</si>
  <si>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</si>
  <si>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</si>
  <si>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</si>
  <si>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</si>
  <si>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</si>
  <si>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</si>
  <si>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</si>
  <si>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</si>
  <si>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</si>
  <si>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</si>
  <si>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</si>
  <si>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</si>
  <si>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</si>
  <si>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</si>
  <si>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</si>
  <si>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</si>
  <si>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</si>
  <si>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</si>
  <si>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</si>
  <si>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</si>
  <si>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</si>
  <si>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</si>
  <si>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</si>
  <si>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</si>
  <si>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</si>
  <si>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</si>
  <si>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</si>
  <si>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</si>
  <si>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</si>
  <si>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</si>
  <si>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</si>
  <si>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</si>
  <si>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</si>
  <si>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</si>
  <si>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</si>
  <si>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</si>
  <si>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</si>
  <si>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</si>
  <si>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</si>
  <si>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</si>
  <si>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</si>
  <si>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</si>
  <si>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</si>
  <si>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</si>
  <si>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</si>
  <si>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</si>
  <si>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</si>
  <si>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</si>
  <si>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</si>
  <si>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</si>
  <si>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</si>
  <si>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</si>
  <si>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</si>
  <si>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</si>
  <si>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</si>
  <si>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</si>
  <si>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</si>
  <si>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</si>
  <si>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</si>
  <si>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</si>
  <si>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</si>
  <si>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</si>
  <si>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</si>
  <si>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</si>
  <si>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</si>
  <si>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</si>
  <si>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</si>
  <si>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</si>
  <si>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</si>
  <si>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</si>
  <si>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</si>
  <si>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</si>
  <si>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</si>
  <si>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</si>
  <si>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</si>
  <si>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</si>
  <si>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</si>
  <si>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</si>
  <si>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</si>
  <si>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</si>
  <si>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</si>
  <si>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</si>
  <si>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</si>
  <si>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</si>
  <si>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</si>
  <si>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</si>
  <si>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</si>
  <si>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</si>
  <si>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</si>
  <si>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</si>
  <si>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</si>
  <si>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</si>
  <si>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</si>
  <si>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</si>
  <si>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</si>
  <si>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</si>
  <si>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</si>
  <si>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</si>
  <si>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</si>
  <si>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</si>
  <si>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</si>
  <si>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</si>
  <si>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</si>
  <si>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</si>
  <si>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</si>
  <si>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</si>
  <si>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</si>
  <si>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</si>
  <si>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</si>
  <si>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</si>
  <si>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</si>
  <si>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</si>
  <si>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</si>
  <si>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</si>
  <si>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</si>
  <si>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</si>
  <si>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</si>
  <si>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</si>
  <si>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</si>
  <si>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</si>
  <si>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</si>
  <si>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</si>
  <si>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</si>
  <si>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</si>
  <si>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</si>
  <si>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</si>
  <si>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</si>
  <si>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</si>
  <si>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</si>
  <si>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</si>
  <si>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</si>
  <si>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</si>
  <si>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</si>
  <si>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</si>
  <si>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</si>
  <si>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</si>
  <si>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</si>
  <si>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</si>
  <si>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</si>
  <si>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</si>
  <si>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</si>
  <si>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</si>
  <si>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</si>
  <si>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</si>
  <si>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</si>
  <si>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</si>
  <si>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</si>
  <si>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</si>
  <si>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</si>
  <si>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</si>
  <si>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</si>
  <si>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</si>
  <si>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</si>
  <si>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</si>
  <si>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</si>
  <si>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</si>
  <si>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</si>
  <si>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</si>
  <si>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</si>
  <si>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</si>
  <si>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</si>
  <si>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</si>
  <si>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</si>
  <si>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</si>
  <si>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</si>
  <si>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</si>
  <si>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</si>
  <si>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</si>
  <si>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</si>
  <si>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</si>
  <si>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</si>
  <si>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</si>
  <si>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</si>
  <si>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</si>
  <si>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</si>
  <si>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</si>
  <si>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</si>
  <si>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</si>
  <si>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</si>
  <si>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</si>
  <si>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</si>
  <si>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</si>
  <si>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</si>
  <si>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</si>
  <si>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</si>
  <si>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</si>
  <si>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</si>
  <si>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</si>
  <si>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</si>
  <si>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</si>
  <si>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</si>
  <si>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</si>
  <si>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</si>
  <si>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</si>
  <si>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</si>
  <si>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</si>
  <si>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</si>
  <si>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</si>
  <si>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</si>
  <si>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</si>
  <si>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</si>
  <si>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</si>
  <si>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</si>
  <si>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</si>
  <si>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</si>
  <si>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</si>
  <si>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</si>
  <si>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</si>
  <si>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</si>
  <si>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</si>
  <si>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</si>
  <si>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</si>
  <si>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</si>
  <si>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</si>
  <si>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</si>
  <si>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</si>
  <si>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</si>
  <si>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</si>
  <si>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</si>
  <si>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</si>
  <si>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</si>
  <si>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</si>
  <si>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</si>
  <si>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</si>
  <si>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</si>
  <si>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</si>
  <si>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</si>
  <si>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</si>
  <si>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</si>
  <si>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</si>
  <si>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</si>
  <si>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</si>
  <si>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</si>
  <si>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</si>
  <si>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</si>
  <si>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</si>
  <si>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</si>
  <si>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</si>
  <si>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</si>
  <si>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</si>
  <si>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</si>
  <si>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</si>
  <si>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</si>
  <si>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</si>
  <si>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</si>
  <si>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</si>
  <si>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</si>
  <si>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</si>
  <si>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</si>
  <si>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</si>
  <si>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</si>
  <si>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</si>
  <si>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</si>
  <si>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</si>
  <si>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</si>
  <si>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</si>
  <si>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</si>
  <si>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</si>
  <si>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</si>
  <si>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</si>
  <si>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</si>
  <si>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</si>
  <si>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</si>
  <si>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</si>
  <si>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</si>
  <si>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</si>
  <si>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</si>
  <si>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</si>
  <si>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</si>
  <si>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</si>
  <si>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</si>
  <si>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</si>
  <si>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</si>
  <si>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</si>
  <si>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</si>
  <si>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</si>
  <si>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</si>
  <si>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</si>
  <si>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</si>
  <si>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</si>
  <si>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</si>
  <si>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</si>
  <si>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</si>
  <si>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</si>
  <si>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</si>
  <si>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</si>
  <si>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</si>
  <si>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</si>
  <si>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</si>
  <si>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</si>
  <si>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</si>
  <si>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</si>
  <si>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</si>
  <si>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</si>
  <si>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</si>
  <si>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</si>
  <si>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</si>
  <si>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</si>
  <si>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</si>
  <si>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</si>
  <si>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</si>
  <si>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</si>
  <si>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</si>
  <si>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</si>
  <si>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</si>
  <si>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</si>
  <si>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</si>
  <si>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</si>
  <si>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</si>
  <si>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</si>
  <si>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</si>
  <si>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</si>
  <si>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</si>
  <si>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</si>
  <si>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</si>
  <si>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</si>
  <si>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</si>
  <si>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</si>
  <si>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</si>
  <si>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</si>
  <si>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</si>
  <si>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</si>
  <si>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</si>
  <si>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</si>
  <si>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</si>
  <si>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</si>
  <si>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</si>
  <si>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</si>
  <si>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</si>
  <si>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</si>
  <si>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</si>
  <si>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</si>
  <si>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</si>
  <si>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</si>
  <si>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</si>
  <si>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</si>
  <si>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</si>
  <si>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Puma CPF-1</t>
  </si>
  <si>
    <t>Heber Springs</t>
  </si>
  <si>
    <t>AR</t>
  </si>
  <si>
    <t>Cleburne</t>
  </si>
  <si>
    <t>2225 Hiram Rd.</t>
  </si>
  <si>
    <t>Gathering and Boosting Station</t>
  </si>
  <si>
    <t>ND</t>
  </si>
  <si>
    <t>N/A</t>
  </si>
  <si>
    <t>Phase 1 30 Mil  1A381-10</t>
  </si>
  <si>
    <t>Calculated/Modeled</t>
  </si>
  <si>
    <t>GRI-GLYCalc 4.0</t>
  </si>
  <si>
    <t>H-1</t>
  </si>
  <si>
    <t>Large Dehydrator Standards</t>
  </si>
  <si>
    <t>Below HAP's emissions standards.</t>
  </si>
  <si>
    <t>Recycle</t>
  </si>
  <si>
    <t>Saturated</t>
  </si>
  <si>
    <t>Pneumatic</t>
  </si>
  <si>
    <t>Phase 2 32 Mil  1A634-10</t>
  </si>
  <si>
    <t>H-2</t>
  </si>
  <si>
    <t>G&amp;B</t>
  </si>
  <si>
    <t>Table 2-4 from the EPA's Protocol for Equipment Leak Emission Estimates</t>
  </si>
  <si>
    <t>Tank-1</t>
  </si>
  <si>
    <t>Grid</t>
  </si>
  <si>
    <t>1st stage suction scrubber</t>
  </si>
  <si>
    <t>2nd stage suction scrubber</t>
  </si>
  <si>
    <t>3rd stage suction scrubber</t>
  </si>
  <si>
    <t>Coalescer drain pot</t>
  </si>
  <si>
    <t>Final Scrubber</t>
  </si>
  <si>
    <t>Glycol Contactor</t>
  </si>
  <si>
    <t>Inlet Separator</t>
  </si>
  <si>
    <t>ESD's</t>
  </si>
  <si>
    <t>OGI</t>
  </si>
  <si>
    <t>Daily</t>
  </si>
  <si>
    <t>38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</si>
</sst>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horizontal="center" vertical="top"/>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dHbQfiqOYI+EswlTiuBYk+0MdUA/fv0cnlEAhgs+b6shbACfTZUWAe4h8KeQSGMEZ4CrHFA4tZk3X1hqDDf4Q==" saltValue="5agmlcWymq/CjWRAbOOj+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CB12" sqref="CB12"/>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Puma CPF-1</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43.2" x14ac:dyDescent="0.3">
      <c r="B11" s="256">
        <v>23342</v>
      </c>
      <c r="C11" s="257" t="s">
        <v>886</v>
      </c>
      <c r="D11" s="256" t="s">
        <v>80</v>
      </c>
      <c r="E11" s="258" t="s">
        <v>813</v>
      </c>
      <c r="F11" s="256" t="s">
        <v>906</v>
      </c>
      <c r="G11" s="256">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9" t="s">
        <v>896</v>
      </c>
      <c r="AI11" s="256" t="s">
        <v>907</v>
      </c>
      <c r="AJ11" s="260"/>
      <c r="AK11" s="261" t="s">
        <v>883</v>
      </c>
      <c r="AL11" s="261"/>
      <c r="AM11" s="261"/>
      <c r="AN11" s="262"/>
      <c r="AO11" s="261" t="s">
        <v>883</v>
      </c>
      <c r="AP11" s="261"/>
      <c r="AQ11" s="261"/>
      <c r="AR11" s="262"/>
      <c r="AS11" s="263"/>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883</v>
      </c>
      <c r="BU11" s="256" t="s">
        <v>883</v>
      </c>
      <c r="BV11" s="256"/>
      <c r="BW11" s="256">
        <v>1775</v>
      </c>
    </row>
    <row r="12" spans="2:90" s="10" customFormat="1" ht="43.2" x14ac:dyDescent="0.3">
      <c r="B12" s="256">
        <v>23347</v>
      </c>
      <c r="C12" s="257" t="s">
        <v>886</v>
      </c>
      <c r="D12" s="256" t="s">
        <v>80</v>
      </c>
      <c r="E12" s="258" t="s">
        <v>813</v>
      </c>
      <c r="F12" s="256" t="s">
        <v>906</v>
      </c>
      <c r="G12" s="256">
        <v>7.0000000000000007E-2</v>
      </c>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9" t="s">
        <v>896</v>
      </c>
      <c r="AI12" s="256" t="s">
        <v>907</v>
      </c>
      <c r="AJ12" s="260"/>
      <c r="AK12" s="261" t="s">
        <v>883</v>
      </c>
      <c r="AL12" s="261"/>
      <c r="AM12" s="261"/>
      <c r="AN12" s="262"/>
      <c r="AO12" s="261" t="s">
        <v>883</v>
      </c>
      <c r="AP12" s="261"/>
      <c r="AQ12" s="261"/>
      <c r="AR12" s="262"/>
      <c r="AS12" s="263"/>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t="s">
        <v>883</v>
      </c>
      <c r="BU12" s="256" t="s">
        <v>883</v>
      </c>
      <c r="BV12" s="256"/>
      <c r="BW12" s="256">
        <v>1775</v>
      </c>
    </row>
    <row r="13" spans="2:90" s="10" customFormat="1" ht="43.2" x14ac:dyDescent="0.3">
      <c r="B13" s="256">
        <v>6162</v>
      </c>
      <c r="C13" s="257" t="s">
        <v>886</v>
      </c>
      <c r="D13" s="256" t="s">
        <v>80</v>
      </c>
      <c r="E13" s="258" t="s">
        <v>813</v>
      </c>
      <c r="F13" s="256" t="s">
        <v>906</v>
      </c>
      <c r="G13" s="256">
        <v>7.0000000000000007E-2</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9" t="s">
        <v>896</v>
      </c>
      <c r="AI13" s="256" t="s">
        <v>907</v>
      </c>
      <c r="AJ13" s="260"/>
      <c r="AK13" s="261" t="s">
        <v>883</v>
      </c>
      <c r="AL13" s="261"/>
      <c r="AM13" s="261"/>
      <c r="AN13" s="262"/>
      <c r="AO13" s="261" t="s">
        <v>883</v>
      </c>
      <c r="AP13" s="261"/>
      <c r="AQ13" s="261"/>
      <c r="AR13" s="262"/>
      <c r="AS13" s="263"/>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t="s">
        <v>883</v>
      </c>
      <c r="BU13" s="256" t="s">
        <v>883</v>
      </c>
      <c r="BV13" s="256"/>
      <c r="BW13" s="256">
        <v>1775</v>
      </c>
    </row>
    <row r="14" spans="2:90" s="10" customFormat="1" ht="43.2" x14ac:dyDescent="0.3">
      <c r="B14" s="256">
        <v>23305</v>
      </c>
      <c r="C14" s="257" t="s">
        <v>886</v>
      </c>
      <c r="D14" s="256"/>
      <c r="E14" s="258" t="s">
        <v>813</v>
      </c>
      <c r="F14" s="256" t="s">
        <v>906</v>
      </c>
      <c r="G14" s="256">
        <v>7.0000000000000007E-2</v>
      </c>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9" t="s">
        <v>896</v>
      </c>
      <c r="AI14" s="256" t="s">
        <v>907</v>
      </c>
      <c r="AJ14" s="260"/>
      <c r="AK14" s="261" t="s">
        <v>883</v>
      </c>
      <c r="AL14" s="261"/>
      <c r="AM14" s="261"/>
      <c r="AN14" s="262"/>
      <c r="AO14" s="261" t="s">
        <v>883</v>
      </c>
      <c r="AP14" s="261"/>
      <c r="AQ14" s="261"/>
      <c r="AR14" s="262"/>
      <c r="AS14" s="263"/>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t="s">
        <v>883</v>
      </c>
      <c r="BU14" s="256" t="s">
        <v>883</v>
      </c>
      <c r="BV14" s="256"/>
      <c r="BW14" s="256">
        <v>1340</v>
      </c>
    </row>
    <row r="15" spans="2:90" s="10" customFormat="1" x14ac:dyDescent="0.3">
      <c r="B15" s="256"/>
      <c r="C15" s="257"/>
      <c r="D15" s="256"/>
      <c r="E15" s="120"/>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9"/>
      <c r="AI15" s="256"/>
      <c r="AJ15" s="260"/>
      <c r="AK15" s="261"/>
      <c r="AL15" s="261"/>
      <c r="AM15" s="261"/>
      <c r="AN15" s="262"/>
      <c r="AO15" s="261"/>
      <c r="AP15" s="261"/>
      <c r="AQ15" s="261"/>
      <c r="AR15" s="262"/>
      <c r="AS15" s="263"/>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120"/>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9"/>
      <c r="AI16" s="256"/>
      <c r="AJ16" s="260"/>
      <c r="AK16" s="261"/>
      <c r="AL16" s="261"/>
      <c r="AM16" s="261"/>
      <c r="AN16" s="262"/>
      <c r="AO16" s="261"/>
      <c r="AP16" s="261"/>
      <c r="AQ16" s="261"/>
      <c r="AR16" s="262"/>
      <c r="AS16" s="263"/>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120"/>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9"/>
      <c r="AI17" s="256"/>
      <c r="AJ17" s="260"/>
      <c r="AK17" s="261"/>
      <c r="AL17" s="261"/>
      <c r="AM17" s="261"/>
      <c r="AN17" s="262"/>
      <c r="AO17" s="261"/>
      <c r="AP17" s="261"/>
      <c r="AQ17" s="261"/>
      <c r="AR17" s="262"/>
      <c r="AS17" s="263"/>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120"/>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9"/>
      <c r="AI18" s="256"/>
      <c r="AJ18" s="260"/>
      <c r="AK18" s="261"/>
      <c r="AL18" s="261"/>
      <c r="AM18" s="261"/>
      <c r="AN18" s="262"/>
      <c r="AO18" s="261"/>
      <c r="AP18" s="261"/>
      <c r="AQ18" s="261"/>
      <c r="AR18" s="262"/>
      <c r="AS18" s="263"/>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120"/>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9"/>
      <c r="AI19" s="256"/>
      <c r="AJ19" s="260"/>
      <c r="AK19" s="261"/>
      <c r="AL19" s="261"/>
      <c r="AM19" s="261"/>
      <c r="AN19" s="262"/>
      <c r="AO19" s="261"/>
      <c r="AP19" s="261"/>
      <c r="AQ19" s="261"/>
      <c r="AR19" s="262"/>
      <c r="AS19" s="263"/>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120"/>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9"/>
      <c r="AI20" s="256"/>
      <c r="AJ20" s="260"/>
      <c r="AK20" s="261"/>
      <c r="AL20" s="261"/>
      <c r="AM20" s="261"/>
      <c r="AN20" s="262"/>
      <c r="AO20" s="261"/>
      <c r="AP20" s="261"/>
      <c r="AQ20" s="261"/>
      <c r="AR20" s="262"/>
      <c r="AS20" s="263"/>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20"/>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9"/>
      <c r="AI21" s="256"/>
      <c r="AJ21" s="256"/>
      <c r="AK21" s="264"/>
      <c r="AL21" s="264"/>
      <c r="AM21" s="264"/>
      <c r="AN21" s="256"/>
      <c r="AO21" s="264"/>
      <c r="AP21" s="264"/>
      <c r="AQ21" s="264"/>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20"/>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9"/>
      <c r="AI22" s="256"/>
      <c r="AJ22" s="256"/>
      <c r="AK22" s="264"/>
      <c r="AL22" s="264"/>
      <c r="AM22" s="264"/>
      <c r="AN22" s="256"/>
      <c r="AO22" s="264"/>
      <c r="AP22" s="264"/>
      <c r="AQ22" s="264"/>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20"/>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9"/>
      <c r="AI23" s="256"/>
      <c r="AJ23" s="256"/>
      <c r="AK23" s="264"/>
      <c r="AL23" s="264"/>
      <c r="AM23" s="264"/>
      <c r="AN23" s="256"/>
      <c r="AO23" s="264"/>
      <c r="AP23" s="264"/>
      <c r="AQ23" s="264"/>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20"/>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9"/>
      <c r="AI24" s="256"/>
      <c r="AJ24" s="256"/>
      <c r="AK24" s="264"/>
      <c r="AL24" s="264"/>
      <c r="AM24" s="264"/>
      <c r="AN24" s="256"/>
      <c r="AO24" s="264"/>
      <c r="AP24" s="264"/>
      <c r="AQ24" s="264"/>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20"/>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9"/>
      <c r="AI25" s="256"/>
      <c r="AJ25" s="256"/>
      <c r="AK25" s="264"/>
      <c r="AL25" s="264"/>
      <c r="AM25" s="264"/>
      <c r="AN25" s="256"/>
      <c r="AO25" s="264"/>
      <c r="AP25" s="264"/>
      <c r="AQ25" s="264"/>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20"/>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9"/>
      <c r="AI26" s="256"/>
      <c r="AJ26" s="256"/>
      <c r="AK26" s="264"/>
      <c r="AL26" s="264"/>
      <c r="AM26" s="264"/>
      <c r="AN26" s="256"/>
      <c r="AO26" s="264"/>
      <c r="AP26" s="264"/>
      <c r="AQ26" s="264"/>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jPGpvshV2MIw6h7lufcUBvGX3FY+THLzXuw2+LSaE2mWOLvHbJyFBL6xAkdGYTqrWm/b381BVeEvfg9XdSBYug==" saltValue="cLSh8+GeAIMalaz/ZmCu2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5" t="s">
        <v>625</v>
      </c>
      <c r="D1" s="266" t="s">
        <v>626</v>
      </c>
      <c r="E1" s="266"/>
      <c r="F1" s="266"/>
      <c r="G1" s="266"/>
      <c r="J1" s="38"/>
    </row>
    <row r="2" spans="2:91" ht="14.7" customHeight="1" x14ac:dyDescent="0.3">
      <c r="D2" s="266"/>
      <c r="E2" s="266"/>
      <c r="F2" s="266"/>
      <c r="G2" s="266"/>
    </row>
    <row r="3" spans="2:91" ht="15.6" x14ac:dyDescent="0.3">
      <c r="B3" s="40" t="s">
        <v>368</v>
      </c>
    </row>
    <row r="4" spans="2:91" x14ac:dyDescent="0.3">
      <c r="B4" s="103" t="s">
        <v>369</v>
      </c>
      <c r="C4" s="104" t="str">
        <f>Facility!C4</f>
        <v>Desoto Gathering Company, LLC</v>
      </c>
    </row>
    <row r="5" spans="2:91" x14ac:dyDescent="0.3">
      <c r="B5" s="103" t="s">
        <v>14</v>
      </c>
      <c r="C5" s="104" t="str">
        <f>Facility!C21</f>
        <v>Puma CPF-1</v>
      </c>
    </row>
    <row r="6" spans="2:91" x14ac:dyDescent="0.3">
      <c r="BL6" s="267"/>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8" t="s">
        <v>474</v>
      </c>
      <c r="AE8" s="269" t="s">
        <v>475</v>
      </c>
      <c r="AF8" s="270"/>
      <c r="AG8" s="271"/>
      <c r="AH8" s="271"/>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2" t="s">
        <v>477</v>
      </c>
      <c r="BK8" s="273"/>
      <c r="BL8" s="274" t="s">
        <v>478</v>
      </c>
      <c r="BM8" s="275"/>
      <c r="BN8" s="276" t="s">
        <v>630</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7" t="s">
        <v>631</v>
      </c>
      <c r="AE9" s="187" t="s">
        <v>632</v>
      </c>
      <c r="AF9" s="191" t="s">
        <v>633</v>
      </c>
      <c r="AG9" s="278"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79" t="s">
        <v>636</v>
      </c>
      <c r="BM9" s="279" t="s">
        <v>637</v>
      </c>
      <c r="BN9" s="280" t="s">
        <v>638</v>
      </c>
      <c r="BO9" s="280" t="s">
        <v>639</v>
      </c>
      <c r="BP9" s="280" t="s">
        <v>640</v>
      </c>
      <c r="BQ9" s="280" t="s">
        <v>641</v>
      </c>
      <c r="BR9" s="280" t="s">
        <v>642</v>
      </c>
      <c r="BS9" s="280" t="s">
        <v>643</v>
      </c>
      <c r="BT9" s="280" t="s">
        <v>644</v>
      </c>
      <c r="BU9" s="280" t="s">
        <v>645</v>
      </c>
      <c r="BV9" s="280" t="s">
        <v>646</v>
      </c>
      <c r="BW9" s="280" t="s">
        <v>647</v>
      </c>
      <c r="BX9" s="280" t="s">
        <v>648</v>
      </c>
      <c r="BY9" s="280" t="s">
        <v>649</v>
      </c>
      <c r="BZ9" s="280" t="s">
        <v>650</v>
      </c>
      <c r="CA9" s="280" t="s">
        <v>651</v>
      </c>
      <c r="CB9" s="280" t="s">
        <v>652</v>
      </c>
      <c r="CC9" s="280" t="s">
        <v>653</v>
      </c>
      <c r="CD9" s="280" t="s">
        <v>654</v>
      </c>
      <c r="CE9" s="280" t="s">
        <v>655</v>
      </c>
      <c r="CF9" s="280" t="s">
        <v>656</v>
      </c>
      <c r="CG9" s="280" t="s">
        <v>657</v>
      </c>
      <c r="CH9" s="280" t="s">
        <v>658</v>
      </c>
      <c r="CI9" s="280" t="s">
        <v>659</v>
      </c>
      <c r="CJ9" s="280" t="s">
        <v>660</v>
      </c>
      <c r="CK9" s="280" t="s">
        <v>661</v>
      </c>
      <c r="CL9" s="280" t="s">
        <v>662</v>
      </c>
      <c r="CM9" s="279"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1"/>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2aZJ2yCgSpwjZkB5Jh8cWJ7dqrEJXu8sMu4bEOSkgBBcjYp3U3FZrwmWjtPPUYaw0zfbZ/K0r2JUNLCgpPo1gg==" saltValue="/dTwWG0xQT8VCL9ckXCN1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Puma CPF-1</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2"/>
    </row>
    <row r="11" spans="2:66" ht="15.6" x14ac:dyDescent="0.3">
      <c r="B11" s="40" t="s">
        <v>666</v>
      </c>
      <c r="C11" s="283"/>
      <c r="D11" s="144" t="s">
        <v>472</v>
      </c>
      <c r="AH11" s="153"/>
    </row>
    <row r="12" spans="2:66" x14ac:dyDescent="0.3">
      <c r="B12" s="151" t="s">
        <v>667</v>
      </c>
      <c r="C12" s="284"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474</v>
      </c>
      <c r="AE12" s="285"/>
      <c r="AF12" s="286"/>
      <c r="AG12" s="287" t="s">
        <v>475</v>
      </c>
      <c r="AH12" s="287"/>
      <c r="AI12" s="287"/>
      <c r="AJ12" s="287"/>
      <c r="AK12" s="288"/>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7m0NIyxwtxngChOdgRR4xgc1+tsslZJk9hPjVNZRSvNLVRDjVoEt/S+W0wLiqygm9U8JHSqz8DWs41xKxyHuAg==" saltValue="ivsGQ7PCdaB+caMLeUAVu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Puma CPF-1</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474</v>
      </c>
      <c r="AE9" s="285"/>
      <c r="AF9" s="286"/>
      <c r="AG9" s="287" t="s">
        <v>475</v>
      </c>
      <c r="AH9" s="287"/>
      <c r="AI9" s="287"/>
      <c r="AJ9" s="287"/>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t="s">
        <v>80</v>
      </c>
      <c r="AF11" s="155"/>
      <c r="AG11" s="155"/>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0OY5tkhtM1pDh0YyLpjgzkc29+3Z7SymsbXUJkCIs1VKEJjwiS+dSFVtGFOg2SixdL4V2HgOE9F5BO4z7/jfQw==" saltValue="nqemNJBTxgRrDmJCA0jDr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0" workbookViewId="0">
      <selection activeCell="H21" sqref="H21"/>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Puma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3"/>
      <c r="F13" s="36"/>
      <c r="G13" s="36"/>
      <c r="H13" s="36"/>
      <c r="I13" s="36"/>
    </row>
    <row r="14" spans="2:9" x14ac:dyDescent="0.3">
      <c r="B14" s="294" t="s">
        <v>689</v>
      </c>
      <c r="C14" s="295">
        <v>23</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4</v>
      </c>
      <c r="D16" s="295" t="s">
        <v>883</v>
      </c>
      <c r="E16" s="36"/>
      <c r="F16" s="36"/>
      <c r="G16" s="36"/>
      <c r="H16" s="36"/>
      <c r="I16" s="36"/>
    </row>
    <row r="17" spans="2:9" ht="28.8" x14ac:dyDescent="0.3">
      <c r="B17" s="294" t="s">
        <v>692</v>
      </c>
      <c r="C17" s="295">
        <v>4</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8</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20"/>
      <c r="E30" s="36"/>
      <c r="F30" s="36"/>
      <c r="G30" s="36"/>
      <c r="H30" s="36"/>
      <c r="I30" s="36"/>
    </row>
    <row r="31" spans="2:9" ht="28.8" x14ac:dyDescent="0.3">
      <c r="B31" s="294" t="s">
        <v>704</v>
      </c>
      <c r="C31" s="298" t="s">
        <v>778</v>
      </c>
      <c r="D31" s="120"/>
      <c r="E31" s="36"/>
      <c r="F31" s="36"/>
      <c r="G31" s="36"/>
      <c r="H31" s="36"/>
      <c r="I31" s="36"/>
    </row>
    <row r="32" spans="2:9" ht="43.2" x14ac:dyDescent="0.3">
      <c r="B32" s="294" t="s">
        <v>705</v>
      </c>
      <c r="C32" s="298" t="s">
        <v>789</v>
      </c>
      <c r="D32" s="132"/>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7" t="s">
        <v>727</v>
      </c>
      <c r="C48" s="127" t="s">
        <v>728</v>
      </c>
      <c r="D48" s="127" t="s">
        <v>729</v>
      </c>
      <c r="E48" s="127" t="s">
        <v>730</v>
      </c>
      <c r="F48" s="127" t="s">
        <v>731</v>
      </c>
      <c r="G48" s="127" t="s">
        <v>732</v>
      </c>
      <c r="H48" s="36"/>
      <c r="I48" s="36"/>
    </row>
    <row r="49" spans="2:9" x14ac:dyDescent="0.3">
      <c r="B49" s="132" t="s">
        <v>910</v>
      </c>
      <c r="C49" s="132"/>
      <c r="D49" s="132"/>
      <c r="E49" s="132"/>
      <c r="F49" s="132">
        <v>1387</v>
      </c>
      <c r="G49" s="132">
        <v>30</v>
      </c>
      <c r="H49" s="36"/>
      <c r="I49" s="36"/>
    </row>
    <row r="50" spans="2:9" x14ac:dyDescent="0.3">
      <c r="B50" s="132" t="s">
        <v>910</v>
      </c>
      <c r="C50" s="132"/>
      <c r="D50" s="132"/>
      <c r="E50" s="132"/>
      <c r="F50" s="132">
        <v>1387</v>
      </c>
      <c r="G50" s="132">
        <v>30</v>
      </c>
      <c r="H50" s="36"/>
      <c r="I50" s="36"/>
    </row>
    <row r="51" spans="2:9" x14ac:dyDescent="0.3">
      <c r="B51" s="132" t="s">
        <v>910</v>
      </c>
      <c r="C51" s="132"/>
      <c r="D51" s="132"/>
      <c r="E51" s="132"/>
      <c r="F51" s="132">
        <v>1387</v>
      </c>
      <c r="G51" s="132">
        <v>30</v>
      </c>
      <c r="H51" s="36"/>
      <c r="I51" s="36"/>
    </row>
    <row r="52" spans="2:9" x14ac:dyDescent="0.3">
      <c r="B52" s="132" t="s">
        <v>910</v>
      </c>
      <c r="C52" s="132"/>
      <c r="D52" s="132"/>
      <c r="E52" s="132"/>
      <c r="F52" s="132">
        <v>1387</v>
      </c>
      <c r="G52" s="132">
        <v>30</v>
      </c>
      <c r="H52" s="36"/>
      <c r="I52" s="36"/>
    </row>
    <row r="53" spans="2:9" x14ac:dyDescent="0.3">
      <c r="B53" s="132" t="s">
        <v>911</v>
      </c>
      <c r="C53" s="132"/>
      <c r="D53" s="132"/>
      <c r="E53" s="132"/>
      <c r="F53" s="132">
        <v>3121</v>
      </c>
      <c r="G53" s="132">
        <v>30</v>
      </c>
      <c r="H53" s="36"/>
      <c r="I53" s="36"/>
    </row>
    <row r="54" spans="2:9" x14ac:dyDescent="0.3">
      <c r="B54" s="132" t="s">
        <v>911</v>
      </c>
      <c r="C54" s="132"/>
      <c r="D54" s="132"/>
      <c r="E54" s="132"/>
      <c r="F54" s="132">
        <v>3121</v>
      </c>
      <c r="G54" s="132">
        <v>30</v>
      </c>
      <c r="H54" s="36"/>
      <c r="I54" s="36"/>
    </row>
    <row r="55" spans="2:9" x14ac:dyDescent="0.3">
      <c r="B55" s="132" t="s">
        <v>911</v>
      </c>
      <c r="C55" s="132"/>
      <c r="D55" s="132"/>
      <c r="E55" s="132"/>
      <c r="F55" s="132">
        <v>3121</v>
      </c>
      <c r="G55" s="132">
        <v>30</v>
      </c>
      <c r="H55" s="36"/>
      <c r="I55" s="36"/>
    </row>
    <row r="56" spans="2:9" x14ac:dyDescent="0.3">
      <c r="B56" s="132" t="s">
        <v>911</v>
      </c>
      <c r="C56" s="132"/>
      <c r="D56" s="132"/>
      <c r="E56" s="132"/>
      <c r="F56" s="132">
        <v>3121</v>
      </c>
      <c r="G56" s="132">
        <v>30</v>
      </c>
      <c r="H56" s="36"/>
      <c r="I56" s="36"/>
    </row>
    <row r="57" spans="2:9" x14ac:dyDescent="0.3">
      <c r="B57" s="132" t="s">
        <v>912</v>
      </c>
      <c r="C57" s="132"/>
      <c r="D57" s="132"/>
      <c r="E57" s="132"/>
      <c r="F57" s="132">
        <v>4494</v>
      </c>
      <c r="G57" s="132">
        <v>30</v>
      </c>
      <c r="H57" s="36"/>
      <c r="I57" s="36"/>
    </row>
    <row r="58" spans="2:9" x14ac:dyDescent="0.3">
      <c r="B58" s="132" t="s">
        <v>912</v>
      </c>
      <c r="C58" s="132"/>
      <c r="D58" s="132"/>
      <c r="E58" s="132"/>
      <c r="F58" s="132">
        <v>4494</v>
      </c>
      <c r="G58" s="132">
        <v>30</v>
      </c>
      <c r="H58" s="36"/>
      <c r="I58" s="36"/>
    </row>
    <row r="59" spans="2:9" x14ac:dyDescent="0.3">
      <c r="B59" s="132" t="s">
        <v>912</v>
      </c>
      <c r="C59" s="132"/>
      <c r="D59" s="132"/>
      <c r="E59" s="132"/>
      <c r="F59" s="132">
        <v>4494</v>
      </c>
      <c r="G59" s="132">
        <v>30</v>
      </c>
      <c r="H59" s="36"/>
      <c r="I59" s="36"/>
    </row>
    <row r="60" spans="2:9" x14ac:dyDescent="0.3">
      <c r="B60" s="132" t="s">
        <v>912</v>
      </c>
      <c r="C60" s="132"/>
      <c r="D60" s="132"/>
      <c r="E60" s="132"/>
      <c r="F60" s="132">
        <v>4494</v>
      </c>
      <c r="G60" s="132">
        <v>30</v>
      </c>
      <c r="H60" s="36"/>
      <c r="I60" s="36"/>
    </row>
    <row r="61" spans="2:9" x14ac:dyDescent="0.3">
      <c r="B61" s="132" t="s">
        <v>913</v>
      </c>
      <c r="C61" s="132"/>
      <c r="D61" s="132"/>
      <c r="E61" s="132"/>
      <c r="F61" s="132">
        <v>11058</v>
      </c>
      <c r="G61" s="132">
        <v>30</v>
      </c>
      <c r="H61" s="36"/>
      <c r="I61" s="36"/>
    </row>
    <row r="62" spans="2:9" x14ac:dyDescent="0.3">
      <c r="B62" s="132" t="s">
        <v>913</v>
      </c>
      <c r="C62" s="132"/>
      <c r="D62" s="132"/>
      <c r="E62" s="132"/>
      <c r="F62" s="132">
        <v>11058</v>
      </c>
      <c r="G62" s="132">
        <v>30</v>
      </c>
      <c r="H62" s="36"/>
      <c r="I62" s="36"/>
    </row>
    <row r="63" spans="2:9" x14ac:dyDescent="0.3">
      <c r="B63" s="132" t="s">
        <v>914</v>
      </c>
      <c r="C63" s="132"/>
      <c r="D63" s="132"/>
      <c r="E63" s="132"/>
      <c r="F63" s="132">
        <v>1019</v>
      </c>
      <c r="G63" s="132">
        <v>30</v>
      </c>
      <c r="H63" s="36"/>
      <c r="I63" s="36"/>
    </row>
    <row r="64" spans="2:9" x14ac:dyDescent="0.3">
      <c r="B64" s="132" t="s">
        <v>915</v>
      </c>
      <c r="C64" s="132"/>
      <c r="D64" s="132"/>
      <c r="E64" s="132"/>
      <c r="F64" s="132">
        <v>1387</v>
      </c>
      <c r="G64" s="132">
        <v>30</v>
      </c>
      <c r="H64" s="36"/>
      <c r="I64" s="36"/>
    </row>
    <row r="65" spans="2:10" x14ac:dyDescent="0.3">
      <c r="B65" s="132" t="s">
        <v>915</v>
      </c>
      <c r="C65" s="132"/>
      <c r="D65" s="132"/>
      <c r="E65" s="132"/>
      <c r="F65" s="132">
        <v>1387</v>
      </c>
      <c r="G65" s="132">
        <v>30</v>
      </c>
      <c r="H65" s="36"/>
      <c r="I65" s="36"/>
    </row>
    <row r="66" spans="2:10" x14ac:dyDescent="0.3">
      <c r="B66" s="132" t="s">
        <v>916</v>
      </c>
      <c r="C66" s="132"/>
      <c r="D66" s="132"/>
      <c r="E66" s="132"/>
      <c r="F66" s="132">
        <v>88</v>
      </c>
      <c r="G66" s="132">
        <v>30</v>
      </c>
      <c r="H66" s="36"/>
      <c r="I66" s="36"/>
    </row>
    <row r="67" spans="2:10" x14ac:dyDescent="0.3">
      <c r="B67" s="132" t="s">
        <v>916</v>
      </c>
      <c r="C67" s="132"/>
      <c r="D67" s="132"/>
      <c r="E67" s="132"/>
      <c r="F67" s="132">
        <v>88</v>
      </c>
      <c r="G67" s="132">
        <v>30</v>
      </c>
      <c r="H67" s="36"/>
      <c r="I67" s="36"/>
    </row>
    <row r="68" spans="2:10" x14ac:dyDescent="0.3">
      <c r="B68" s="132" t="s">
        <v>917</v>
      </c>
      <c r="C68" s="132"/>
      <c r="D68" s="132"/>
      <c r="E68" s="132"/>
      <c r="F68" s="132">
        <v>3</v>
      </c>
      <c r="G68" s="132">
        <v>30</v>
      </c>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7"/>
      <c r="G80" s="307"/>
      <c r="H80" s="307"/>
      <c r="I80" s="307"/>
      <c r="J80" s="307"/>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08"/>
      <c r="I83" s="36"/>
    </row>
    <row r="84" spans="2:9" x14ac:dyDescent="0.3">
      <c r="B84" s="132"/>
      <c r="C84" s="132"/>
      <c r="D84" s="132"/>
      <c r="E84" s="132"/>
      <c r="F84" s="132"/>
      <c r="G84" s="132"/>
      <c r="H84" s="308"/>
      <c r="I84" s="36"/>
    </row>
    <row r="85" spans="2:9" x14ac:dyDescent="0.3">
      <c r="B85" s="132"/>
      <c r="C85" s="132"/>
      <c r="D85" s="132"/>
      <c r="E85" s="132"/>
      <c r="F85" s="132"/>
      <c r="G85" s="132"/>
      <c r="H85" s="308"/>
      <c r="I85" s="36"/>
    </row>
    <row r="86" spans="2:9" x14ac:dyDescent="0.3">
      <c r="B86" s="132"/>
      <c r="C86" s="132"/>
      <c r="D86" s="132"/>
      <c r="E86" s="132"/>
      <c r="F86" s="132"/>
      <c r="G86" s="132"/>
      <c r="H86" s="308"/>
      <c r="I86" s="36"/>
    </row>
    <row r="87" spans="2:9" x14ac:dyDescent="0.3">
      <c r="B87" s="132"/>
      <c r="C87" s="132"/>
      <c r="D87" s="132"/>
      <c r="E87" s="132"/>
      <c r="F87" s="132"/>
      <c r="G87" s="132"/>
      <c r="H87" s="308"/>
      <c r="I87" s="36"/>
    </row>
    <row r="88" spans="2:9" x14ac:dyDescent="0.3">
      <c r="B88" s="132"/>
      <c r="C88" s="132"/>
      <c r="D88" s="132"/>
      <c r="E88" s="132"/>
      <c r="F88" s="132"/>
      <c r="G88" s="132"/>
      <c r="H88" s="308"/>
      <c r="I88" s="36"/>
    </row>
    <row r="89" spans="2:9" x14ac:dyDescent="0.3">
      <c r="B89" s="132"/>
      <c r="C89" s="132"/>
      <c r="D89" s="132"/>
      <c r="E89" s="132"/>
      <c r="F89" s="132"/>
      <c r="G89" s="132"/>
      <c r="H89" s="308"/>
      <c r="I89" s="36"/>
    </row>
    <row r="90" spans="2:9" x14ac:dyDescent="0.3">
      <c r="B90" s="132"/>
      <c r="C90" s="132"/>
      <c r="D90" s="132"/>
      <c r="E90" s="132"/>
      <c r="F90" s="132"/>
      <c r="G90" s="132"/>
      <c r="H90" s="308"/>
      <c r="I90" s="36"/>
    </row>
    <row r="91" spans="2:9" x14ac:dyDescent="0.3">
      <c r="B91" s="132"/>
      <c r="C91" s="132"/>
      <c r="D91" s="132"/>
      <c r="E91" s="132"/>
      <c r="F91" s="132"/>
      <c r="G91" s="132"/>
      <c r="H91" s="308"/>
      <c r="I91" s="36"/>
    </row>
    <row r="92" spans="2:9" x14ac:dyDescent="0.3">
      <c r="B92" s="132"/>
      <c r="C92" s="132"/>
      <c r="D92" s="132"/>
      <c r="E92" s="132"/>
      <c r="F92" s="132"/>
      <c r="G92" s="132"/>
      <c r="H92" s="308"/>
      <c r="I92" s="36"/>
    </row>
    <row r="93" spans="2:9" x14ac:dyDescent="0.3">
      <c r="B93" s="132"/>
      <c r="C93" s="132"/>
      <c r="D93" s="132"/>
      <c r="E93" s="132"/>
      <c r="F93" s="132"/>
      <c r="G93" s="132"/>
      <c r="H93" s="308"/>
      <c r="I93" s="36"/>
    </row>
    <row r="94" spans="2:9" x14ac:dyDescent="0.3">
      <c r="B94" s="132"/>
      <c r="C94" s="132"/>
      <c r="D94" s="132"/>
      <c r="E94" s="132"/>
      <c r="F94" s="132"/>
      <c r="G94" s="132"/>
      <c r="H94" s="308"/>
      <c r="I94" s="36"/>
    </row>
    <row r="95" spans="2:9" x14ac:dyDescent="0.3">
      <c r="B95" s="132"/>
      <c r="C95" s="132"/>
      <c r="D95" s="132"/>
      <c r="E95" s="132"/>
      <c r="F95" s="132"/>
      <c r="G95" s="132"/>
      <c r="H95" s="308"/>
      <c r="I95" s="36"/>
    </row>
    <row r="96" spans="2:9" x14ac:dyDescent="0.3">
      <c r="B96" s="132"/>
      <c r="C96" s="132"/>
      <c r="D96" s="132"/>
      <c r="E96" s="132"/>
      <c r="F96" s="132"/>
      <c r="G96" s="132"/>
      <c r="H96" s="308"/>
      <c r="I96" s="36"/>
    </row>
    <row r="97" spans="2:9" x14ac:dyDescent="0.3">
      <c r="B97" s="132"/>
      <c r="C97" s="132"/>
      <c r="D97" s="132"/>
      <c r="E97" s="132"/>
      <c r="F97" s="132"/>
      <c r="G97" s="132"/>
      <c r="H97" s="308"/>
      <c r="I97" s="36"/>
    </row>
    <row r="98" spans="2:9" x14ac:dyDescent="0.3">
      <c r="B98" s="132"/>
      <c r="C98" s="132"/>
      <c r="D98" s="132"/>
      <c r="E98" s="132"/>
      <c r="F98" s="132"/>
      <c r="G98" s="132"/>
      <c r="H98" s="308"/>
      <c r="I98" s="36"/>
    </row>
    <row r="99" spans="2:9" x14ac:dyDescent="0.3">
      <c r="B99" s="132"/>
      <c r="C99" s="132"/>
      <c r="D99" s="132"/>
      <c r="E99" s="132"/>
      <c r="F99" s="132"/>
      <c r="G99" s="132"/>
      <c r="H99" s="308"/>
      <c r="I99" s="36"/>
    </row>
    <row r="100" spans="2:9" x14ac:dyDescent="0.3">
      <c r="B100" s="132"/>
      <c r="C100" s="132"/>
      <c r="D100" s="132"/>
      <c r="E100" s="132"/>
      <c r="F100" s="132"/>
      <c r="G100" s="132"/>
      <c r="H100" s="308"/>
      <c r="I100" s="36"/>
    </row>
    <row r="101" spans="2:9" x14ac:dyDescent="0.3">
      <c r="B101" s="132"/>
      <c r="C101" s="132"/>
      <c r="D101" s="132"/>
      <c r="E101" s="132"/>
      <c r="F101" s="132"/>
      <c r="G101" s="132"/>
      <c r="H101" s="308"/>
      <c r="I101" s="36"/>
    </row>
    <row r="102" spans="2:9" x14ac:dyDescent="0.3">
      <c r="B102" s="132"/>
      <c r="C102" s="132"/>
      <c r="D102" s="132"/>
      <c r="E102" s="132"/>
      <c r="F102" s="132"/>
      <c r="G102" s="132"/>
      <c r="H102" s="308"/>
      <c r="I102" s="36"/>
    </row>
    <row r="103" spans="2:9" x14ac:dyDescent="0.3">
      <c r="B103" s="132"/>
      <c r="C103" s="132"/>
      <c r="D103" s="132"/>
      <c r="E103" s="132"/>
      <c r="F103" s="132"/>
      <c r="G103" s="132"/>
      <c r="H103" s="308"/>
      <c r="I103" s="36"/>
    </row>
    <row r="104" spans="2:9" x14ac:dyDescent="0.3">
      <c r="B104" s="132"/>
      <c r="C104" s="132"/>
      <c r="D104" s="132"/>
      <c r="E104" s="132"/>
      <c r="F104" s="132"/>
      <c r="G104" s="132"/>
      <c r="H104" s="308"/>
      <c r="I104" s="36"/>
    </row>
    <row r="105" spans="2:9" x14ac:dyDescent="0.3">
      <c r="B105" s="132"/>
      <c r="C105" s="132"/>
      <c r="D105" s="132"/>
      <c r="E105" s="132"/>
      <c r="F105" s="132"/>
      <c r="G105" s="132"/>
      <c r="H105" s="308"/>
      <c r="I105" s="36"/>
    </row>
    <row r="106" spans="2:9" x14ac:dyDescent="0.3">
      <c r="B106" s="132"/>
      <c r="C106" s="132"/>
      <c r="D106" s="132"/>
      <c r="E106" s="132"/>
      <c r="F106" s="132"/>
      <c r="G106" s="132"/>
      <c r="H106" s="308"/>
      <c r="I106" s="36"/>
    </row>
    <row r="107" spans="2:9" x14ac:dyDescent="0.3">
      <c r="B107" s="132"/>
      <c r="C107" s="132"/>
      <c r="D107" s="132"/>
      <c r="E107" s="132"/>
      <c r="F107" s="132"/>
      <c r="G107" s="132"/>
      <c r="H107" s="308"/>
      <c r="I107" s="36"/>
    </row>
    <row r="108" spans="2:9" x14ac:dyDescent="0.3">
      <c r="B108" s="132"/>
      <c r="C108" s="132"/>
      <c r="D108" s="132"/>
      <c r="E108" s="132"/>
      <c r="F108" s="132"/>
      <c r="G108" s="132"/>
      <c r="H108" s="308"/>
      <c r="I108" s="36"/>
    </row>
    <row r="109" spans="2:9" x14ac:dyDescent="0.3">
      <c r="B109" s="132"/>
      <c r="C109" s="132"/>
      <c r="D109" s="132"/>
      <c r="E109" s="132"/>
      <c r="F109" s="132"/>
      <c r="G109" s="132"/>
      <c r="H109" s="308"/>
      <c r="I109" s="36"/>
    </row>
    <row r="110" spans="2:9" x14ac:dyDescent="0.3">
      <c r="B110" s="132"/>
      <c r="C110" s="132"/>
      <c r="D110" s="132"/>
      <c r="E110" s="132"/>
      <c r="F110" s="132"/>
      <c r="G110" s="132"/>
      <c r="H110" s="308"/>
      <c r="I110" s="36"/>
    </row>
    <row r="111" spans="2:9" x14ac:dyDescent="0.3">
      <c r="B111" s="132"/>
      <c r="C111" s="132"/>
      <c r="D111" s="132"/>
      <c r="E111" s="132"/>
      <c r="F111" s="132"/>
      <c r="G111" s="132"/>
      <c r="H111" s="308"/>
      <c r="I111" s="36"/>
    </row>
    <row r="112" spans="2:9" x14ac:dyDescent="0.3">
      <c r="B112" s="132"/>
      <c r="C112" s="132"/>
      <c r="D112" s="132"/>
      <c r="E112" s="132"/>
      <c r="F112" s="132"/>
      <c r="G112" s="132"/>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vjGKzQO3dUF+OfG2kZiWF3wcPHn1c7Xhm8oPb+b7dpfHThnmR1nxc4oMkyDIgw1hfNv0+O+yqDt6oofBJmqKLw==" saltValue="bwKXpTXyD1l5zaau9vkLJ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H26" sqref="H26"/>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Puma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883</v>
      </c>
      <c r="D9" s="36"/>
      <c r="E9" s="36"/>
      <c r="F9" s="36"/>
      <c r="G9" s="36"/>
      <c r="H9" s="36"/>
      <c r="I9" s="36"/>
    </row>
    <row r="10" spans="2:9" ht="46.5" customHeight="1" x14ac:dyDescent="0.3">
      <c r="B10" s="300" t="s">
        <v>745</v>
      </c>
      <c r="C10" s="291"/>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c r="D12" s="36"/>
      <c r="E12" s="36"/>
      <c r="F12" s="36"/>
      <c r="G12" s="36"/>
      <c r="H12" s="36"/>
      <c r="I12" s="36"/>
    </row>
    <row r="13" spans="2:9" ht="31.5" customHeight="1" x14ac:dyDescent="0.3">
      <c r="B13" s="300" t="s">
        <v>747</v>
      </c>
      <c r="C13" s="291"/>
      <c r="D13" s="36"/>
      <c r="E13" s="36"/>
      <c r="F13" s="36"/>
      <c r="G13" s="36"/>
      <c r="H13" s="36"/>
      <c r="I13" s="36"/>
    </row>
    <row r="14" spans="2:9" ht="31.5" customHeight="1" x14ac:dyDescent="0.3">
      <c r="B14" s="300" t="s">
        <v>748</v>
      </c>
      <c r="C14" s="291"/>
      <c r="D14" s="36"/>
      <c r="E14" s="36"/>
      <c r="F14" s="36"/>
      <c r="G14" s="36"/>
      <c r="H14" s="36"/>
      <c r="I14" s="36"/>
    </row>
    <row r="15" spans="2:9" ht="31.5" customHeight="1" x14ac:dyDescent="0.3">
      <c r="B15" s="300" t="s">
        <v>749</v>
      </c>
      <c r="C15" s="291"/>
      <c r="D15" s="36"/>
      <c r="E15" s="36"/>
      <c r="F15" s="36"/>
      <c r="G15" s="36"/>
      <c r="H15" s="36"/>
      <c r="I15" s="36"/>
    </row>
    <row r="16" spans="2:9" ht="31.5" customHeight="1" x14ac:dyDescent="0.3">
      <c r="B16" s="300" t="s">
        <v>750</v>
      </c>
      <c r="C16" s="291"/>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8" t="s">
        <v>918</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2" t="s">
        <v>804</v>
      </c>
      <c r="D21" s="132" t="s">
        <v>804</v>
      </c>
      <c r="E21" s="132" t="s">
        <v>804</v>
      </c>
      <c r="F21" s="132" t="s">
        <v>804</v>
      </c>
      <c r="G21" s="132" t="s">
        <v>804</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312" t="s">
        <v>883</v>
      </c>
      <c r="D24" s="172"/>
      <c r="E24" s="172"/>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35</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5"/>
      <c r="E31" s="36"/>
      <c r="F31" s="313"/>
      <c r="G31" s="313"/>
      <c r="H31" s="36"/>
      <c r="I31" s="36"/>
    </row>
    <row r="32" spans="2:32" x14ac:dyDescent="0.3">
      <c r="B32" s="151"/>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5" t="s">
        <v>80</v>
      </c>
      <c r="AF34" s="155"/>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wBHC+4jR4lp6lVu1tzSCJ3c+Xr+PMSifGscpFTK1+vdaTOftvO4FEaTIewWjHpREi7uWJJH3pMi0TjJtMaciaQ==" saltValue="LQMJ1p9/R6m5XT6OQN8TV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JpKHv/TGlkLcnvMiktf4EltXBZ8Rl8lY+G34PfnwjBe7LOqVmmyK1mrKr2N/G1eRc7rJwwM8hamOeWxVpqI6Q==" saltValue="hzmaNR28yqhVi7/ZSa5N0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EOyKoImbv1YnBxCW/DFv8eBOepqjSkpTEEqx0mcxwbYpsv/TJFtr6PijEP0AGuZlUBU/OaxkBvlBI+2iF7kGww==" saltValue="ooL0Qlbn6s4FLEd3/Emr3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8" workbookViewId="0">
      <selection activeCell="E54" sqref="E53:E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891</v>
      </c>
    </row>
    <row r="26" spans="2:3" x14ac:dyDescent="0.3">
      <c r="B26" s="69" t="s">
        <v>313</v>
      </c>
      <c r="C26" s="70" t="s">
        <v>888</v>
      </c>
    </row>
    <row r="27" spans="2:3" x14ac:dyDescent="0.3">
      <c r="B27" s="69" t="s">
        <v>314</v>
      </c>
      <c r="C27" s="70" t="s">
        <v>889</v>
      </c>
    </row>
    <row r="28" spans="2:3" x14ac:dyDescent="0.3">
      <c r="B28" s="69" t="s">
        <v>315</v>
      </c>
      <c r="C28" s="70">
        <v>72543</v>
      </c>
    </row>
    <row r="29" spans="2:3" x14ac:dyDescent="0.3">
      <c r="B29" s="69" t="s">
        <v>316</v>
      </c>
      <c r="C29" s="70" t="s">
        <v>890</v>
      </c>
    </row>
    <row r="30" spans="2:3" x14ac:dyDescent="0.3">
      <c r="B30" s="69" t="s">
        <v>317</v>
      </c>
      <c r="C30" s="70">
        <v>35.476700000000001</v>
      </c>
    </row>
    <row r="31" spans="2:3" x14ac:dyDescent="0.3">
      <c r="B31" s="69" t="s">
        <v>318</v>
      </c>
      <c r="C31" s="70">
        <v>-91.895399999999995</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919</v>
      </c>
    </row>
    <row r="49" spans="2:3" ht="28.8" x14ac:dyDescent="0.3">
      <c r="B49" s="77" t="s">
        <v>323</v>
      </c>
      <c r="C49" s="70">
        <v>30.5</v>
      </c>
    </row>
    <row r="50" spans="2:3" ht="28.8" x14ac:dyDescent="0.3">
      <c r="B50" s="77" t="s">
        <v>324</v>
      </c>
      <c r="C50" s="70" t="s">
        <v>920</v>
      </c>
    </row>
    <row r="51" spans="2:3" x14ac:dyDescent="0.3">
      <c r="B51" s="78" t="s">
        <v>325</v>
      </c>
      <c r="C51" s="70">
        <v>12</v>
      </c>
    </row>
    <row r="52" spans="2:3" x14ac:dyDescent="0.3">
      <c r="B52" s="79" t="s">
        <v>326</v>
      </c>
      <c r="C52" s="80" t="s">
        <v>909</v>
      </c>
    </row>
    <row r="53" spans="2:3" x14ac:dyDescent="0.3">
      <c r="B53" s="73"/>
      <c r="C53" s="74"/>
    </row>
    <row r="54" spans="2:3" ht="72" x14ac:dyDescent="0.3">
      <c r="B54" s="81" t="s">
        <v>327</v>
      </c>
      <c r="C54" s="82">
        <v>6678370.1993794302</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P+SZYsnGQEkhoTiG/eW6zADrJsvoqbbnaJX4J7PSgUA7Bzo07o6NHSa6QnttcDuNlA5+lyLTQCcSNsxrLC6ZEg==" saltValue="1DyuR3eqX3QtpFPnBnzvhA=="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7A8318A7-F800-45CA-8DC4-5CE3D6ADD8A4}">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2"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Puma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44832</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1.161</v>
      </c>
      <c r="D13" s="115"/>
    </row>
    <row r="14" spans="2:5" x14ac:dyDescent="0.3">
      <c r="B14" s="116" t="s">
        <v>378</v>
      </c>
      <c r="C14" s="115">
        <v>0.17599999999999999</v>
      </c>
      <c r="D14" s="115"/>
    </row>
    <row r="15" spans="2:5" x14ac:dyDescent="0.3">
      <c r="B15" s="116" t="s">
        <v>379</v>
      </c>
      <c r="C15" s="115">
        <v>1.7889999999999999</v>
      </c>
      <c r="D15" s="115"/>
      <c r="E15" s="117"/>
    </row>
    <row r="16" spans="2:5" x14ac:dyDescent="0.3">
      <c r="B16" s="116" t="s">
        <v>380</v>
      </c>
      <c r="C16" s="115">
        <v>3.2000000000000001E-2</v>
      </c>
      <c r="D16" s="115"/>
      <c r="E16" s="117"/>
    </row>
    <row r="17" spans="2:5" x14ac:dyDescent="0.3">
      <c r="B17" s="116" t="s">
        <v>381</v>
      </c>
      <c r="C17" s="118" t="s">
        <v>893</v>
      </c>
      <c r="D17" s="115"/>
      <c r="E17" s="117"/>
    </row>
    <row r="18" spans="2:5" x14ac:dyDescent="0.3">
      <c r="B18" s="116" t="s">
        <v>382</v>
      </c>
      <c r="C18" s="118" t="s">
        <v>893</v>
      </c>
      <c r="D18" s="115"/>
      <c r="E18" s="117"/>
    </row>
    <row r="19" spans="2:5" x14ac:dyDescent="0.3">
      <c r="B19" s="116" t="s">
        <v>383</v>
      </c>
      <c r="C19" s="118" t="s">
        <v>893</v>
      </c>
      <c r="D19" s="115"/>
      <c r="E19" s="117"/>
    </row>
    <row r="20" spans="2:5" x14ac:dyDescent="0.3">
      <c r="B20" s="116" t="s">
        <v>384</v>
      </c>
      <c r="C20" s="118" t="s">
        <v>893</v>
      </c>
      <c r="D20" s="115"/>
      <c r="E20" s="117"/>
    </row>
    <row r="21" spans="2:5" x14ac:dyDescent="0.3">
      <c r="B21" s="116" t="s">
        <v>385</v>
      </c>
      <c r="C21" s="118" t="s">
        <v>893</v>
      </c>
      <c r="D21" s="115"/>
      <c r="E21" s="117"/>
    </row>
    <row r="22" spans="2:5" x14ac:dyDescent="0.3">
      <c r="B22" s="116" t="s">
        <v>386</v>
      </c>
      <c r="C22" s="118" t="s">
        <v>893</v>
      </c>
      <c r="D22" s="115"/>
      <c r="E22" s="117"/>
    </row>
    <row r="23" spans="2:5" x14ac:dyDescent="0.3">
      <c r="B23" s="116" t="s">
        <v>387</v>
      </c>
      <c r="C23" s="118" t="s">
        <v>893</v>
      </c>
      <c r="D23" s="115"/>
      <c r="E23" s="117"/>
    </row>
    <row r="24" spans="2:5" x14ac:dyDescent="0.3">
      <c r="B24" s="116" t="s">
        <v>388</v>
      </c>
      <c r="C24" s="118" t="s">
        <v>893</v>
      </c>
      <c r="D24" s="115"/>
      <c r="E24" s="117"/>
    </row>
    <row r="25" spans="2:5" ht="14.7" customHeight="1" x14ac:dyDescent="0.3">
      <c r="B25" s="119" t="s">
        <v>389</v>
      </c>
      <c r="C25" s="118" t="s">
        <v>894</v>
      </c>
      <c r="D25" s="115"/>
      <c r="E25" s="117"/>
    </row>
    <row r="26" spans="2:5" ht="14.7" customHeight="1" x14ac:dyDescent="0.3">
      <c r="B26" s="119" t="s">
        <v>390</v>
      </c>
      <c r="C26" s="118" t="s">
        <v>893</v>
      </c>
      <c r="D26" s="115"/>
      <c r="E26" s="117"/>
    </row>
    <row r="27" spans="2:5" ht="14.7" customHeight="1" x14ac:dyDescent="0.3">
      <c r="B27" s="119" t="s">
        <v>391</v>
      </c>
      <c r="C27" s="118" t="s">
        <v>894</v>
      </c>
      <c r="D27" s="115"/>
      <c r="E27" s="117"/>
    </row>
    <row r="28" spans="2:5" x14ac:dyDescent="0.3">
      <c r="B28" s="119" t="s">
        <v>392</v>
      </c>
      <c r="C28" s="118" t="s">
        <v>894</v>
      </c>
      <c r="D28" s="115"/>
      <c r="E28" s="117"/>
    </row>
    <row r="29" spans="2:5" x14ac:dyDescent="0.3">
      <c r="B29" s="119" t="s">
        <v>393</v>
      </c>
      <c r="C29" s="118" t="s">
        <v>893</v>
      </c>
      <c r="D29" s="115"/>
      <c r="E29" s="117"/>
    </row>
    <row r="30" spans="2:5" x14ac:dyDescent="0.3">
      <c r="B30" s="119" t="s">
        <v>394</v>
      </c>
      <c r="C30" s="118" t="s">
        <v>894</v>
      </c>
      <c r="D30" s="115"/>
      <c r="E30" s="117"/>
    </row>
    <row r="31" spans="2:5" x14ac:dyDescent="0.3">
      <c r="B31" s="119" t="s">
        <v>395</v>
      </c>
      <c r="C31" s="118" t="s">
        <v>894</v>
      </c>
      <c r="D31" s="115"/>
      <c r="E31" s="117"/>
    </row>
    <row r="32" spans="2:5" x14ac:dyDescent="0.3">
      <c r="B32" s="119" t="s">
        <v>396</v>
      </c>
      <c r="C32" s="118" t="s">
        <v>893</v>
      </c>
      <c r="D32" s="115"/>
      <c r="E32" s="117"/>
    </row>
    <row r="33" spans="2:5" x14ac:dyDescent="0.3">
      <c r="B33" s="119" t="s">
        <v>397</v>
      </c>
      <c r="C33" s="118" t="s">
        <v>893</v>
      </c>
      <c r="D33" s="115"/>
      <c r="E33" s="117"/>
    </row>
    <row r="34" spans="2:5" x14ac:dyDescent="0.3">
      <c r="B34" s="119" t="s">
        <v>398</v>
      </c>
      <c r="C34" s="118" t="s">
        <v>893</v>
      </c>
      <c r="D34" s="115"/>
      <c r="E34" s="117"/>
    </row>
    <row r="35" spans="2:5" x14ac:dyDescent="0.3">
      <c r="B35" s="119" t="s">
        <v>399</v>
      </c>
      <c r="C35" s="118" t="s">
        <v>893</v>
      </c>
      <c r="D35" s="115"/>
      <c r="E35" s="117"/>
    </row>
    <row r="36" spans="2:5" x14ac:dyDescent="0.3">
      <c r="B36" s="119" t="s">
        <v>400</v>
      </c>
      <c r="C36" s="118" t="s">
        <v>893</v>
      </c>
      <c r="D36" s="115"/>
      <c r="E36" s="117"/>
    </row>
    <row r="37" spans="2:5" x14ac:dyDescent="0.3">
      <c r="B37" s="119" t="s">
        <v>401</v>
      </c>
      <c r="C37" s="118" t="s">
        <v>893</v>
      </c>
      <c r="D37" s="115"/>
      <c r="E37" s="117"/>
    </row>
    <row r="38" spans="2:5" x14ac:dyDescent="0.3">
      <c r="B38" s="119" t="s">
        <v>402</v>
      </c>
      <c r="C38" s="118" t="s">
        <v>893</v>
      </c>
      <c r="D38" s="115"/>
    </row>
    <row r="39" spans="2:5" x14ac:dyDescent="0.3">
      <c r="B39" s="119" t="s">
        <v>403</v>
      </c>
      <c r="C39" s="118" t="s">
        <v>893</v>
      </c>
      <c r="D39" s="115"/>
    </row>
    <row r="40" spans="2:5" x14ac:dyDescent="0.3">
      <c r="B40" s="119" t="s">
        <v>404</v>
      </c>
      <c r="C40" s="118" t="s">
        <v>894</v>
      </c>
      <c r="D40" s="115"/>
    </row>
    <row r="41" spans="2:5" x14ac:dyDescent="0.3">
      <c r="B41" s="119" t="s">
        <v>405</v>
      </c>
      <c r="C41" s="118" t="s">
        <v>894</v>
      </c>
      <c r="D41" s="115"/>
    </row>
    <row r="42" spans="2:5" x14ac:dyDescent="0.3">
      <c r="B42" s="119" t="s">
        <v>406</v>
      </c>
      <c r="C42" s="118" t="s">
        <v>894</v>
      </c>
      <c r="D42" s="115"/>
    </row>
    <row r="43" spans="2:5" x14ac:dyDescent="0.3">
      <c r="B43" s="119" t="s">
        <v>407</v>
      </c>
      <c r="C43" s="118" t="s">
        <v>894</v>
      </c>
      <c r="D43" s="115"/>
    </row>
    <row r="44" spans="2:5" x14ac:dyDescent="0.3">
      <c r="B44" s="119" t="s">
        <v>408</v>
      </c>
      <c r="C44" s="118" t="s">
        <v>894</v>
      </c>
      <c r="D44" s="115"/>
    </row>
    <row r="45" spans="2:5" x14ac:dyDescent="0.3">
      <c r="B45" s="119" t="s">
        <v>409</v>
      </c>
      <c r="C45" s="118" t="s">
        <v>894</v>
      </c>
      <c r="D45" s="115"/>
    </row>
    <row r="46" spans="2:5" x14ac:dyDescent="0.3">
      <c r="B46" s="119" t="s">
        <v>410</v>
      </c>
      <c r="C46" s="118" t="s">
        <v>894</v>
      </c>
      <c r="D46" s="115"/>
    </row>
    <row r="47" spans="2:5" x14ac:dyDescent="0.3">
      <c r="B47" s="119" t="s">
        <v>411</v>
      </c>
      <c r="C47" s="118" t="s">
        <v>894</v>
      </c>
      <c r="D47" s="115"/>
    </row>
    <row r="48" spans="2:5" x14ac:dyDescent="0.3">
      <c r="B48" s="114" t="s">
        <v>412</v>
      </c>
      <c r="C48" s="118" t="s">
        <v>894</v>
      </c>
      <c r="D48" s="115"/>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ny2fvumRku7vx4atceyZ8HZRouN5dXSDvvQnAKh85onV2NlFY0lEc5dIeGCcYUuLECeoqvP/iPjQoRhuE9iFPA==" saltValue="zFJrnKOuBk3aBosSYZPC1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60997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60997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Puma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f7dWYCqOF+VTymPGrfmUfblwZ0VXNofcOfHzjvDrKjr/pfAqYLPRloT2KInvv9bFGa9CEXFd3V/shKtJSa/Dhw==" saltValue="L2VRCdEvRjTN/KnPxbAUx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Puma CPF-1</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5"/>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5"/>
      <c r="J13" s="156" t="s">
        <v>872</v>
      </c>
      <c r="K13" s="156" t="s">
        <v>872</v>
      </c>
      <c r="L13" s="157"/>
      <c r="M13" s="155" t="s">
        <v>793</v>
      </c>
    </row>
    <row r="14" spans="2:14" s="10" customFormat="1" ht="28.8" x14ac:dyDescent="0.3">
      <c r="B14" s="154" t="s">
        <v>391</v>
      </c>
      <c r="C14" s="155" t="s">
        <v>873</v>
      </c>
      <c r="D14" s="155" t="s">
        <v>873</v>
      </c>
      <c r="E14" s="155"/>
      <c r="F14" s="155" t="s">
        <v>873</v>
      </c>
      <c r="G14" s="155"/>
      <c r="H14" s="155" t="s">
        <v>873</v>
      </c>
      <c r="I14" s="155"/>
      <c r="J14" s="156" t="s">
        <v>873</v>
      </c>
      <c r="K14" s="156" t="s">
        <v>873</v>
      </c>
      <c r="L14" s="157"/>
      <c r="M14" s="155" t="s">
        <v>793</v>
      </c>
    </row>
    <row r="15" spans="2:14" s="10" customFormat="1" ht="28.8" x14ac:dyDescent="0.3">
      <c r="B15" s="154" t="s">
        <v>392</v>
      </c>
      <c r="C15" s="155" t="s">
        <v>873</v>
      </c>
      <c r="D15" s="155" t="s">
        <v>873</v>
      </c>
      <c r="E15" s="155"/>
      <c r="F15" s="155" t="s">
        <v>873</v>
      </c>
      <c r="G15" s="155"/>
      <c r="H15" s="155" t="s">
        <v>873</v>
      </c>
      <c r="I15" s="155"/>
      <c r="J15" s="156" t="s">
        <v>873</v>
      </c>
      <c r="K15" s="156" t="s">
        <v>873</v>
      </c>
      <c r="L15" s="157"/>
      <c r="M15" s="155" t="s">
        <v>793</v>
      </c>
    </row>
    <row r="16" spans="2:14" s="10" customFormat="1" ht="57.6" x14ac:dyDescent="0.3">
      <c r="B16" s="154" t="s">
        <v>393</v>
      </c>
      <c r="C16" s="155" t="s">
        <v>873</v>
      </c>
      <c r="D16" s="155" t="s">
        <v>872</v>
      </c>
      <c r="E16" s="155"/>
      <c r="F16" s="155" t="s">
        <v>872</v>
      </c>
      <c r="G16" s="155"/>
      <c r="H16" s="155" t="s">
        <v>873</v>
      </c>
      <c r="I16" s="155"/>
      <c r="J16" s="156" t="s">
        <v>872</v>
      </c>
      <c r="K16" s="156" t="s">
        <v>872</v>
      </c>
      <c r="L16" s="157"/>
      <c r="M16" s="155" t="s">
        <v>793</v>
      </c>
    </row>
    <row r="17" spans="2:13" s="10" customFormat="1" ht="28.8" x14ac:dyDescent="0.3">
      <c r="B17" s="154" t="s">
        <v>394</v>
      </c>
      <c r="C17" s="155" t="s">
        <v>873</v>
      </c>
      <c r="D17" s="155" t="s">
        <v>873</v>
      </c>
      <c r="E17" s="155"/>
      <c r="F17" s="155" t="s">
        <v>873</v>
      </c>
      <c r="G17" s="155"/>
      <c r="H17" s="155" t="s">
        <v>873</v>
      </c>
      <c r="I17" s="155"/>
      <c r="J17" s="156" t="s">
        <v>873</v>
      </c>
      <c r="K17" s="156" t="s">
        <v>873</v>
      </c>
      <c r="L17" s="157"/>
      <c r="M17" s="155" t="s">
        <v>793</v>
      </c>
    </row>
    <row r="18" spans="2:13" s="10" customFormat="1" ht="28.8" x14ac:dyDescent="0.3">
      <c r="B18" s="154" t="s">
        <v>395</v>
      </c>
      <c r="C18" s="155" t="s">
        <v>873</v>
      </c>
      <c r="D18" s="155" t="s">
        <v>873</v>
      </c>
      <c r="E18" s="155"/>
      <c r="F18" s="155" t="s">
        <v>873</v>
      </c>
      <c r="G18" s="155"/>
      <c r="H18" s="155" t="s">
        <v>873</v>
      </c>
      <c r="I18" s="155"/>
      <c r="J18" s="156" t="s">
        <v>873</v>
      </c>
      <c r="K18" s="156" t="s">
        <v>873</v>
      </c>
      <c r="L18" s="157"/>
      <c r="M18" s="155" t="s">
        <v>793</v>
      </c>
    </row>
    <row r="19" spans="2:13" s="10" customFormat="1" ht="57.6" x14ac:dyDescent="0.3">
      <c r="B19" s="154" t="s">
        <v>396</v>
      </c>
      <c r="C19" s="155" t="s">
        <v>873</v>
      </c>
      <c r="D19" s="155" t="s">
        <v>872</v>
      </c>
      <c r="E19" s="155"/>
      <c r="F19" s="155" t="s">
        <v>872</v>
      </c>
      <c r="G19" s="155"/>
      <c r="H19" s="155" t="s">
        <v>873</v>
      </c>
      <c r="I19" s="155"/>
      <c r="J19" s="156" t="s">
        <v>872</v>
      </c>
      <c r="K19" s="156" t="s">
        <v>872</v>
      </c>
      <c r="L19" s="157"/>
      <c r="M19" s="155" t="s">
        <v>793</v>
      </c>
    </row>
    <row r="20" spans="2:13" s="10" customFormat="1" ht="57.6" x14ac:dyDescent="0.3">
      <c r="B20" s="154" t="s">
        <v>397</v>
      </c>
      <c r="C20" s="155" t="s">
        <v>873</v>
      </c>
      <c r="D20" s="155" t="s">
        <v>872</v>
      </c>
      <c r="E20" s="155"/>
      <c r="F20" s="155" t="s">
        <v>872</v>
      </c>
      <c r="G20" s="155"/>
      <c r="H20" s="155" t="s">
        <v>873</v>
      </c>
      <c r="I20" s="155"/>
      <c r="J20" s="156" t="s">
        <v>872</v>
      </c>
      <c r="K20" s="156" t="s">
        <v>872</v>
      </c>
      <c r="L20" s="157"/>
      <c r="M20" s="155" t="s">
        <v>793</v>
      </c>
    </row>
    <row r="21" spans="2:13" s="10" customFormat="1" ht="57.6" x14ac:dyDescent="0.3">
      <c r="B21" s="154" t="s">
        <v>398</v>
      </c>
      <c r="C21" s="155" t="s">
        <v>873</v>
      </c>
      <c r="D21" s="155" t="s">
        <v>872</v>
      </c>
      <c r="E21" s="155"/>
      <c r="F21" s="155" t="s">
        <v>872</v>
      </c>
      <c r="G21" s="155"/>
      <c r="H21" s="155" t="s">
        <v>873</v>
      </c>
      <c r="I21" s="155"/>
      <c r="J21" s="156" t="s">
        <v>872</v>
      </c>
      <c r="K21" s="156" t="s">
        <v>872</v>
      </c>
      <c r="L21" s="157"/>
      <c r="M21" s="155" t="s">
        <v>793</v>
      </c>
    </row>
    <row r="22" spans="2:13" s="10" customFormat="1" ht="57.6" x14ac:dyDescent="0.3">
      <c r="B22" s="154" t="s">
        <v>399</v>
      </c>
      <c r="C22" s="155" t="s">
        <v>873</v>
      </c>
      <c r="D22" s="155" t="s">
        <v>872</v>
      </c>
      <c r="E22" s="155"/>
      <c r="F22" s="155" t="s">
        <v>872</v>
      </c>
      <c r="G22" s="155"/>
      <c r="H22" s="155" t="s">
        <v>873</v>
      </c>
      <c r="I22" s="155"/>
      <c r="J22" s="156" t="s">
        <v>872</v>
      </c>
      <c r="K22" s="156" t="s">
        <v>872</v>
      </c>
      <c r="L22" s="157"/>
      <c r="M22" s="155" t="s">
        <v>793</v>
      </c>
    </row>
    <row r="23" spans="2:13" s="10" customFormat="1" ht="57.6" x14ac:dyDescent="0.3">
      <c r="B23" s="154" t="s">
        <v>400</v>
      </c>
      <c r="C23" s="156" t="s">
        <v>873</v>
      </c>
      <c r="D23" s="155" t="s">
        <v>872</v>
      </c>
      <c r="E23" s="155"/>
      <c r="F23" s="155" t="s">
        <v>872</v>
      </c>
      <c r="G23" s="155"/>
      <c r="H23" s="155" t="s">
        <v>873</v>
      </c>
      <c r="I23" s="155"/>
      <c r="J23" s="156" t="s">
        <v>872</v>
      </c>
      <c r="K23" s="156" t="s">
        <v>872</v>
      </c>
      <c r="L23" s="157"/>
      <c r="M23" s="155" t="s">
        <v>793</v>
      </c>
    </row>
    <row r="24" spans="2:13" s="10" customFormat="1" ht="57.6" x14ac:dyDescent="0.3">
      <c r="B24" s="154" t="s">
        <v>401</v>
      </c>
      <c r="C24" s="155" t="s">
        <v>873</v>
      </c>
      <c r="D24" s="155" t="s">
        <v>872</v>
      </c>
      <c r="E24" s="155"/>
      <c r="F24" s="155" t="s">
        <v>872</v>
      </c>
      <c r="G24" s="155"/>
      <c r="H24" s="155" t="s">
        <v>873</v>
      </c>
      <c r="I24" s="155"/>
      <c r="J24" s="156" t="s">
        <v>872</v>
      </c>
      <c r="K24" s="156" t="s">
        <v>872</v>
      </c>
      <c r="L24" s="157"/>
      <c r="M24" s="155" t="s">
        <v>793</v>
      </c>
    </row>
    <row r="25" spans="2:13" s="10" customFormat="1" ht="57.6" x14ac:dyDescent="0.3">
      <c r="B25" s="154" t="s">
        <v>402</v>
      </c>
      <c r="C25" s="155" t="s">
        <v>873</v>
      </c>
      <c r="D25" s="155" t="s">
        <v>872</v>
      </c>
      <c r="E25" s="155"/>
      <c r="F25" s="155" t="s">
        <v>872</v>
      </c>
      <c r="G25" s="155"/>
      <c r="H25" s="155" t="s">
        <v>873</v>
      </c>
      <c r="I25" s="155"/>
      <c r="J25" s="156" t="s">
        <v>872</v>
      </c>
      <c r="K25" s="156" t="s">
        <v>872</v>
      </c>
      <c r="L25" s="157"/>
      <c r="M25" s="155" t="s">
        <v>793</v>
      </c>
    </row>
    <row r="26" spans="2:13" s="10" customFormat="1" ht="57.6" x14ac:dyDescent="0.3">
      <c r="B26" s="154" t="s">
        <v>403</v>
      </c>
      <c r="C26" s="155" t="s">
        <v>873</v>
      </c>
      <c r="D26" s="155" t="s">
        <v>872</v>
      </c>
      <c r="E26" s="155"/>
      <c r="F26" s="155" t="s">
        <v>872</v>
      </c>
      <c r="G26" s="155"/>
      <c r="H26" s="155" t="s">
        <v>873</v>
      </c>
      <c r="I26" s="155"/>
      <c r="J26" s="156" t="s">
        <v>872</v>
      </c>
      <c r="K26" s="156" t="s">
        <v>872</v>
      </c>
      <c r="L26" s="157"/>
      <c r="M26" s="155" t="s">
        <v>793</v>
      </c>
    </row>
    <row r="27" spans="2:13" s="10" customFormat="1" ht="28.8" x14ac:dyDescent="0.3">
      <c r="B27" s="154" t="s">
        <v>404</v>
      </c>
      <c r="C27" s="155" t="s">
        <v>873</v>
      </c>
      <c r="D27" s="155" t="s">
        <v>873</v>
      </c>
      <c r="E27" s="155"/>
      <c r="F27" s="155" t="s">
        <v>873</v>
      </c>
      <c r="G27" s="155"/>
      <c r="H27" s="155" t="s">
        <v>873</v>
      </c>
      <c r="I27" s="155"/>
      <c r="J27" s="156" t="s">
        <v>873</v>
      </c>
      <c r="K27" s="156" t="s">
        <v>873</v>
      </c>
      <c r="L27" s="157"/>
      <c r="M27" s="155" t="s">
        <v>793</v>
      </c>
    </row>
    <row r="28" spans="2:13" s="10" customFormat="1" ht="28.8" x14ac:dyDescent="0.3">
      <c r="B28" s="154" t="s">
        <v>405</v>
      </c>
      <c r="C28" s="155" t="s">
        <v>873</v>
      </c>
      <c r="D28" s="155" t="s">
        <v>873</v>
      </c>
      <c r="E28" s="155"/>
      <c r="F28" s="155" t="s">
        <v>873</v>
      </c>
      <c r="G28" s="155"/>
      <c r="H28" s="155" t="s">
        <v>873</v>
      </c>
      <c r="I28" s="155"/>
      <c r="J28" s="156" t="s">
        <v>873</v>
      </c>
      <c r="K28" s="156" t="s">
        <v>873</v>
      </c>
      <c r="L28" s="157"/>
      <c r="M28" s="155" t="s">
        <v>793</v>
      </c>
    </row>
    <row r="29" spans="2:13" s="10" customFormat="1" ht="28.8" x14ac:dyDescent="0.3">
      <c r="B29" s="154" t="s">
        <v>406</v>
      </c>
      <c r="C29" s="155" t="s">
        <v>873</v>
      </c>
      <c r="D29" s="155" t="s">
        <v>873</v>
      </c>
      <c r="E29" s="155"/>
      <c r="F29" s="155" t="s">
        <v>873</v>
      </c>
      <c r="G29" s="155"/>
      <c r="H29" s="155" t="s">
        <v>873</v>
      </c>
      <c r="I29" s="155"/>
      <c r="J29" s="156" t="s">
        <v>873</v>
      </c>
      <c r="K29" s="156" t="s">
        <v>873</v>
      </c>
      <c r="L29" s="157"/>
      <c r="M29" s="155" t="s">
        <v>793</v>
      </c>
    </row>
    <row r="30" spans="2:13" s="10" customFormat="1" ht="28.8" x14ac:dyDescent="0.3">
      <c r="B30" s="154" t="s">
        <v>407</v>
      </c>
      <c r="C30" s="155" t="s">
        <v>873</v>
      </c>
      <c r="D30" s="155" t="s">
        <v>873</v>
      </c>
      <c r="E30" s="155"/>
      <c r="F30" s="155" t="s">
        <v>873</v>
      </c>
      <c r="G30" s="155"/>
      <c r="H30" s="155" t="s">
        <v>873</v>
      </c>
      <c r="I30" s="155"/>
      <c r="J30" s="156" t="s">
        <v>873</v>
      </c>
      <c r="K30" s="156" t="s">
        <v>873</v>
      </c>
      <c r="L30" s="157"/>
      <c r="M30" s="155" t="s">
        <v>793</v>
      </c>
    </row>
    <row r="31" spans="2:13" s="10" customFormat="1" ht="28.8" x14ac:dyDescent="0.3">
      <c r="B31" s="154" t="s">
        <v>408</v>
      </c>
      <c r="C31" s="155" t="s">
        <v>873</v>
      </c>
      <c r="D31" s="155" t="s">
        <v>873</v>
      </c>
      <c r="E31" s="155"/>
      <c r="F31" s="155" t="s">
        <v>873</v>
      </c>
      <c r="G31" s="155"/>
      <c r="H31" s="155" t="s">
        <v>873</v>
      </c>
      <c r="I31" s="155"/>
      <c r="J31" s="156" t="s">
        <v>873</v>
      </c>
      <c r="K31" s="156" t="s">
        <v>873</v>
      </c>
      <c r="L31" s="157"/>
      <c r="M31" s="155" t="s">
        <v>793</v>
      </c>
    </row>
    <row r="32" spans="2:13" s="10" customFormat="1" ht="28.8" x14ac:dyDescent="0.3">
      <c r="B32" s="154" t="s">
        <v>409</v>
      </c>
      <c r="C32" s="155" t="s">
        <v>873</v>
      </c>
      <c r="D32" s="155" t="s">
        <v>873</v>
      </c>
      <c r="E32" s="155"/>
      <c r="F32" s="155" t="s">
        <v>873</v>
      </c>
      <c r="G32" s="155"/>
      <c r="H32" s="155" t="s">
        <v>873</v>
      </c>
      <c r="I32" s="155"/>
      <c r="J32" s="156" t="s">
        <v>873</v>
      </c>
      <c r="K32" s="156" t="s">
        <v>873</v>
      </c>
      <c r="L32" s="157"/>
      <c r="M32" s="155" t="s">
        <v>793</v>
      </c>
    </row>
    <row r="33" spans="2:13" s="10" customFormat="1" ht="28.8" x14ac:dyDescent="0.3">
      <c r="B33" s="154" t="s">
        <v>410</v>
      </c>
      <c r="C33" s="155" t="s">
        <v>873</v>
      </c>
      <c r="D33" s="155" t="s">
        <v>873</v>
      </c>
      <c r="E33" s="155"/>
      <c r="F33" s="155" t="s">
        <v>873</v>
      </c>
      <c r="G33" s="155"/>
      <c r="H33" s="155" t="s">
        <v>873</v>
      </c>
      <c r="I33" s="155"/>
      <c r="J33" s="156" t="s">
        <v>873</v>
      </c>
      <c r="K33" s="156" t="s">
        <v>873</v>
      </c>
      <c r="L33" s="157"/>
      <c r="M33" s="155" t="s">
        <v>793</v>
      </c>
    </row>
    <row r="34" spans="2:13" s="10" customFormat="1" ht="28.8" x14ac:dyDescent="0.3">
      <c r="B34" s="154" t="s">
        <v>411</v>
      </c>
      <c r="C34" s="155" t="s">
        <v>873</v>
      </c>
      <c r="D34" s="155" t="s">
        <v>873</v>
      </c>
      <c r="E34" s="155"/>
      <c r="F34" s="155" t="s">
        <v>873</v>
      </c>
      <c r="G34" s="155"/>
      <c r="H34" s="155" t="s">
        <v>873</v>
      </c>
      <c r="I34" s="155"/>
      <c r="J34" s="156" t="s">
        <v>873</v>
      </c>
      <c r="K34" s="156" t="s">
        <v>873</v>
      </c>
      <c r="L34" s="157"/>
      <c r="M34" s="155" t="s">
        <v>793</v>
      </c>
    </row>
    <row r="35" spans="2:13" s="10" customFormat="1" ht="28.8" x14ac:dyDescent="0.3">
      <c r="B35" s="160" t="s">
        <v>412</v>
      </c>
      <c r="C35" s="155" t="s">
        <v>873</v>
      </c>
      <c r="D35" s="155" t="s">
        <v>873</v>
      </c>
      <c r="E35" s="155"/>
      <c r="F35" s="155" t="s">
        <v>873</v>
      </c>
      <c r="G35" s="155"/>
      <c r="H35" s="155" t="s">
        <v>873</v>
      </c>
      <c r="I35" s="155"/>
      <c r="J35" s="156" t="s">
        <v>873</v>
      </c>
      <c r="K35" s="156" t="s">
        <v>873</v>
      </c>
      <c r="L35" s="157"/>
      <c r="M35" s="155"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hQhrpsJrgleA98B/IdoKTQwQhsmwbWAyZ3RwgjDE0twfq5Bil9cEIPKGGUImlgGpxPUglXQty9Jb9+2L7ifuKA==" saltValue="qwfO1+FbEIHBkMnmFBPUL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Puma CPF-1</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2</v>
      </c>
      <c r="D9" s="166"/>
      <c r="I9" s="167"/>
      <c r="CC9" s="147"/>
      <c r="CF9" s="147"/>
    </row>
    <row r="10" spans="2:86" ht="30" customHeight="1" x14ac:dyDescent="0.3">
      <c r="B10" s="168" t="s">
        <v>470</v>
      </c>
      <c r="C10" s="169"/>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908</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JPp4TtMNDnF56NC9Oi0otke6sXr+/yrzhZE8WPhCNwVDEJS5nF+j0kANOEMWkSIR30B+tC6RaHJAPxaO7DX8XA==" saltValue="xBrZZcorM9Zlew6k04zm2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G23" sqref="G23"/>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Puma CPF-1</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895</v>
      </c>
      <c r="C14" s="155" t="s">
        <v>857</v>
      </c>
      <c r="D14" s="155" t="s">
        <v>80</v>
      </c>
      <c r="E14" s="215">
        <v>1.935624495385024E-2</v>
      </c>
      <c r="F14" s="215">
        <v>4.1679038715838601</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896</v>
      </c>
      <c r="AG14" s="155" t="s">
        <v>897</v>
      </c>
      <c r="AH14" s="155"/>
      <c r="AI14" s="155" t="s">
        <v>882</v>
      </c>
      <c r="AJ14" s="155" t="s">
        <v>898</v>
      </c>
      <c r="AK14" s="155" t="s">
        <v>883</v>
      </c>
      <c r="AL14" s="155"/>
      <c r="AM14" s="215">
        <v>6.6493068545977535E-3</v>
      </c>
      <c r="AN14" s="215">
        <v>0.25602648893105839</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899</v>
      </c>
      <c r="BQ14" s="155" t="s">
        <v>882</v>
      </c>
      <c r="BR14" s="155" t="s">
        <v>900</v>
      </c>
      <c r="BS14" s="155" t="s">
        <v>883</v>
      </c>
      <c r="BT14" s="155"/>
      <c r="BU14" s="155" t="s">
        <v>882</v>
      </c>
      <c r="BV14" s="155">
        <v>100</v>
      </c>
      <c r="BW14" s="155" t="s">
        <v>901</v>
      </c>
      <c r="BX14" s="155" t="s">
        <v>850</v>
      </c>
      <c r="BY14" s="155"/>
      <c r="BZ14" s="155">
        <v>8.33</v>
      </c>
      <c r="CA14" s="155" t="s">
        <v>851</v>
      </c>
      <c r="CB14" s="155"/>
      <c r="CC14" s="155" t="s">
        <v>894</v>
      </c>
      <c r="CD14" s="155" t="s">
        <v>894</v>
      </c>
      <c r="CE14" s="155"/>
      <c r="CF14" s="155">
        <v>0</v>
      </c>
      <c r="CG14" s="155">
        <v>38.049999999999997</v>
      </c>
      <c r="CH14" s="155">
        <v>0</v>
      </c>
      <c r="CI14" s="155">
        <v>97</v>
      </c>
      <c r="CJ14" s="155">
        <v>20833</v>
      </c>
      <c r="CK14" s="155">
        <v>1.2</v>
      </c>
      <c r="CL14" s="155">
        <v>1</v>
      </c>
      <c r="CM14" s="155">
        <v>97</v>
      </c>
      <c r="CN14" s="216">
        <v>5870</v>
      </c>
      <c r="CO14" s="216">
        <v>5870</v>
      </c>
      <c r="CP14" s="216">
        <v>8760</v>
      </c>
      <c r="CQ14" s="216" t="s">
        <v>894</v>
      </c>
      <c r="CR14" s="216">
        <v>86</v>
      </c>
      <c r="CS14" s="216">
        <v>1014</v>
      </c>
      <c r="CT14" s="216" t="s">
        <v>902</v>
      </c>
      <c r="CU14" s="216">
        <v>1.94</v>
      </c>
      <c r="CV14" s="216" t="s">
        <v>903</v>
      </c>
      <c r="CW14" s="216">
        <v>0</v>
      </c>
    </row>
    <row r="15" spans="2:101" s="10" customFormat="1" ht="28.8" x14ac:dyDescent="0.3">
      <c r="B15" s="214" t="s">
        <v>904</v>
      </c>
      <c r="C15" s="155" t="s">
        <v>857</v>
      </c>
      <c r="D15" s="155"/>
      <c r="E15" s="215">
        <v>1.9361527771796162E-2</v>
      </c>
      <c r="F15" s="215">
        <v>4.1679056325231763</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t="s">
        <v>896</v>
      </c>
      <c r="AG15" s="155" t="s">
        <v>897</v>
      </c>
      <c r="AH15" s="155"/>
      <c r="AI15" s="155" t="s">
        <v>882</v>
      </c>
      <c r="AJ15" s="155" t="s">
        <v>905</v>
      </c>
      <c r="AK15" s="155" t="s">
        <v>883</v>
      </c>
      <c r="AL15" s="155"/>
      <c r="AM15" s="215">
        <v>6.6563506118589803E-3</v>
      </c>
      <c r="AN15" s="215">
        <v>0.25600535765927473</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t="s">
        <v>882</v>
      </c>
      <c r="BO15" s="155" t="s">
        <v>883</v>
      </c>
      <c r="BP15" s="155" t="s">
        <v>899</v>
      </c>
      <c r="BQ15" s="155" t="s">
        <v>882</v>
      </c>
      <c r="BR15" s="155" t="s">
        <v>900</v>
      </c>
      <c r="BS15" s="155" t="s">
        <v>883</v>
      </c>
      <c r="BT15" s="155"/>
      <c r="BU15" s="155" t="s">
        <v>882</v>
      </c>
      <c r="BV15" s="155">
        <v>100</v>
      </c>
      <c r="BW15" s="155" t="s">
        <v>901</v>
      </c>
      <c r="BX15" s="155" t="s">
        <v>850</v>
      </c>
      <c r="BY15" s="155"/>
      <c r="BZ15" s="155">
        <v>12.5</v>
      </c>
      <c r="CA15" s="155" t="s">
        <v>851</v>
      </c>
      <c r="CB15" s="155"/>
      <c r="CC15" s="155" t="s">
        <v>894</v>
      </c>
      <c r="CD15" s="155" t="s">
        <v>894</v>
      </c>
      <c r="CE15" s="155"/>
      <c r="CF15" s="155">
        <v>0</v>
      </c>
      <c r="CG15" s="155">
        <v>38.049999999999997</v>
      </c>
      <c r="CH15" s="155">
        <v>0</v>
      </c>
      <c r="CI15" s="155">
        <v>97</v>
      </c>
      <c r="CJ15" s="155">
        <v>22167</v>
      </c>
      <c r="CK15" s="155">
        <v>1.2</v>
      </c>
      <c r="CL15" s="155">
        <v>1</v>
      </c>
      <c r="CM15" s="155">
        <v>97</v>
      </c>
      <c r="CN15" s="216">
        <v>5870</v>
      </c>
      <c r="CO15" s="216">
        <v>5870</v>
      </c>
      <c r="CP15" s="216">
        <v>8760</v>
      </c>
      <c r="CQ15" s="216" t="s">
        <v>894</v>
      </c>
      <c r="CR15" s="216">
        <v>86</v>
      </c>
      <c r="CS15" s="216">
        <v>1014</v>
      </c>
      <c r="CT15" s="216" t="s">
        <v>902</v>
      </c>
      <c r="CU15" s="216">
        <v>2.0699999999999998</v>
      </c>
      <c r="CV15" s="216" t="s">
        <v>903</v>
      </c>
      <c r="CW15" s="216">
        <v>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hcmba+4w8lQGYD0nWKj9pRL8lSOPenRcrkcDT2y8C3Sy1/kNnn05BbitsfyFOqs0hjr2SWRXidHwKZcofKea9A==" saltValue="rPhoHZG8Zf/87P3lbjaWZ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Puma CPF-1</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xZndv230jjQmF0A3zoXzh9O8Mn4pHkDgUDBWWirSJYpvo/SAI1lBXcqKrEe7bT5iXaIL2hCXBfTRT3TwPr+hvQ==" saltValue="Fyr7TYUCI5DTUiO3ryFmt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4F1BE38A-BF8A-4D54-A082-67A7E1AD96E6}"/>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6C0A4CAC-EDF0-4249-8C10-4B2FACC05CB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