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updateLinks="never" codeName="ThisWorkbook" defaultThemeVersion="166925"/>
  <mc:AlternateContent xmlns:mc="http://schemas.openxmlformats.org/markup-compatibility/2006">
    <mc:Choice Requires="x15">
      <x15ac:absPath xmlns:x15ac="http://schemas.microsoft.com/office/spreadsheetml/2010/11/ac" url="C:\Users\CharlotteDungan\OneDrive - SC&amp;A, Inc. GCC\Desktop\Current Projects\WORKING-CEDRI Data Preperation\ProtectHERE\"/>
    </mc:Choice>
  </mc:AlternateContent>
  <xr:revisionPtr revIDLastSave="0" documentId="13_ncr:1_{9B61ED9B-FB2D-44DC-A734-D9C9106FD048}" xr6:coauthVersionLast="47" xr6:coauthVersionMax="47" xr10:uidLastSave="{00000000-0000-0000-0000-000000000000}"/>
  <bookViews>
    <workbookView xWindow="-120" yWindow="-16320" windowWidth="29040" windowHeight="15840" tabRatio="819" firstSheet="5" activeTab="7" xr2:uid="{00000000-000D-0000-FFFF-FFFF00000000}"/>
  </bookViews>
  <sheets>
    <sheet name="Intro" sheetId="2" r:id="rId1"/>
    <sheet name="Errata and FAQ" sheetId="20" r:id="rId2"/>
    <sheet name="Definitions" sheetId="18" r:id="rId3"/>
    <sheet name="Facility" sheetId="3" r:id="rId4"/>
    <sheet name="Composition" sheetId="4" r:id="rId5"/>
    <sheet name="HAP" sheetId="5" r:id="rId6"/>
    <sheet name="StorageVessels" sheetId="7" r:id="rId7"/>
    <sheet name="Control Devices" sheetId="6" r:id="rId8"/>
    <sheet name="Dehydrators" sheetId="8" r:id="rId9"/>
    <sheet name="AssociatedGasOilWells" sheetId="9" r:id="rId10"/>
    <sheet name="Compressors" sheetId="10" r:id="rId11"/>
    <sheet name="SurfaceWaterImpoundments" sheetId="11" r:id="rId12"/>
    <sheet name="TruckLoading" sheetId="12" r:id="rId13"/>
    <sheet name="AGRUnits" sheetId="14" r:id="rId14"/>
    <sheet name="PneumaticPumpsControllers" sheetId="17" r:id="rId15"/>
    <sheet name="EquipmentLeaks" sheetId="16" r:id="rId16"/>
    <sheet name="Lists" sheetId="19" state="hidden" r:id="rId17"/>
  </sheets>
  <externalReferences>
    <externalReference r:id="rId18"/>
    <externalReference r:id="rId19"/>
  </externalReferences>
  <definedNames>
    <definedName name="Cntrl1">Lists!$A$166:$A$169</definedName>
    <definedName name="CntrlID_Pklst">[1]Picklist!$A$645:$A$662</definedName>
    <definedName name="CntrlIDList">'Control Devices'!$F$54:$F$86</definedName>
    <definedName name="CntrlIDListFinal">Lists!$B$1:$B$33</definedName>
    <definedName name="CntrlLis1">'Control Devices'!$B$11:$B$27</definedName>
    <definedName name="CntrlList2">'Control Devices'!$B$54:$B$68</definedName>
    <definedName name="CompOpService">[1]Picklist!$A$672:$A$675</definedName>
    <definedName name="ControlID">'Control Devices'!$B$11:$B$27+'Control Devices'!$B$54:$B$68</definedName>
    <definedName name="Dehy1">Lists!$A$140:$A$143</definedName>
    <definedName name="Dehy2">Lists!$A$146:$A$149</definedName>
    <definedName name="Dehy3">Lists!$A$152:$A$154</definedName>
    <definedName name="Dehy4">Lists!$A$157:$A$163</definedName>
    <definedName name="EqLeakCompType">[1]Picklist!$A$345:$A$351</definedName>
    <definedName name="EqLeakEqType">[1]Picklist!$A$335:$A$343</definedName>
    <definedName name="EqLeakInspFreq">[1]Picklist!$A$211:$A$215</definedName>
    <definedName name="EqLeakInspMethod">[1]Picklist!$A$322:$A$329</definedName>
    <definedName name="EqLeakMethod">[1]Picklist!$A$353:$A$356</definedName>
    <definedName name="EqLeaks1">Lists!$A$70:$A$74</definedName>
    <definedName name="EqLeaks2">Lists!$A$77:$A$84</definedName>
    <definedName name="EqLeaks3">Lists!$A$87:$A$93</definedName>
    <definedName name="EqLeaks4">Lists!$A$96:$A$104</definedName>
    <definedName name="EqLeaks5">Lists!$A$107:$A$113</definedName>
    <definedName name="EqLeaks6">Lists!$A$116:$A$118</definedName>
    <definedName name="EqLeaks7">Lists!$A$121:$A$124</definedName>
    <definedName name="EqLeakService">[1]Picklist!$A$331:$A$333</definedName>
    <definedName name="FanType">[1]Picklist!$A$473:$A$476</definedName>
    <definedName name="HAP">Lists!$A$178:$A$182</definedName>
    <definedName name="HAPFinal">Lists!$A$178:$A$181</definedName>
    <definedName name="ICR_ID">Facility!$C$22</definedName>
    <definedName name="IsoValve">[1]Picklist!$A$498:$A$500</definedName>
    <definedName name="LeakDefn">[1]Picklist!$A$519:$A$525</definedName>
    <definedName name="Pilot">[1]Picklist!$A$470:$A$471</definedName>
    <definedName name="PneuBleed">[1]Picklist!$A$217:$A$224</definedName>
    <definedName name="Pneum_device">[1]Picklist!$A$450:$A$460</definedName>
    <definedName name="Pneum_Meas">[1]Picklist!$A$353:$A$355</definedName>
    <definedName name="Pneum1">Lists!$A$38:$A$45</definedName>
    <definedName name="Pneum2">Lists!$A$48:$A$55</definedName>
    <definedName name="Pneum3">Lists!$A$58:$A$62</definedName>
    <definedName name="Pneum4">Lists!$A$65:$A$67</definedName>
    <definedName name="Pneum5">Lists!$A$127:$A$137</definedName>
    <definedName name="Pneum6">Lists!$A$121:$A$124</definedName>
    <definedName name="pneupractices">[1]Picklist!$A$558:$A$562</definedName>
    <definedName name="PneuWP">[1]Picklist!$A$226:$A$233</definedName>
    <definedName name="ProdGas">Lists!$A$172:$A$175</definedName>
    <definedName name="YN">[2]Picklist!$A$1:$A$2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F15" i="7" l="1"/>
  <c r="CF16" i="7"/>
  <c r="CF17" i="7"/>
  <c r="CF14" i="7"/>
  <c r="CD15" i="7"/>
  <c r="CD16" i="7"/>
  <c r="CD17" i="7"/>
  <c r="CD14" i="7"/>
  <c r="CC15" i="7"/>
  <c r="CC16" i="7"/>
  <c r="CC17" i="7"/>
  <c r="CC14" i="7"/>
  <c r="CA15" i="7"/>
  <c r="CA16" i="7"/>
  <c r="CA17" i="7"/>
  <c r="CA14" i="7"/>
  <c r="B33" i="6" l="1"/>
  <c r="B34" i="6"/>
  <c r="B35" i="6"/>
  <c r="B36" i="6"/>
  <c r="B37" i="6"/>
  <c r="B38" i="6"/>
  <c r="B39" i="6"/>
  <c r="B40" i="6"/>
  <c r="B41" i="6"/>
  <c r="B42" i="6"/>
  <c r="B43" i="6"/>
  <c r="B44" i="6"/>
  <c r="B45" i="6"/>
  <c r="B46" i="6"/>
  <c r="B47" i="6"/>
  <c r="B48" i="6"/>
  <c r="B49" i="6"/>
  <c r="B32" i="6"/>
  <c r="A20" i="19"/>
  <c r="B20" i="19" s="1"/>
  <c r="A21" i="19"/>
  <c r="B21" i="19" s="1"/>
  <c r="A22" i="19"/>
  <c r="B22" i="19" s="1"/>
  <c r="A23" i="19"/>
  <c r="B23" i="19" s="1"/>
  <c r="A24" i="19"/>
  <c r="B24" i="19" s="1"/>
  <c r="A25" i="19"/>
  <c r="B25" i="19" s="1"/>
  <c r="A26" i="19"/>
  <c r="B26" i="19" s="1"/>
  <c r="A27" i="19"/>
  <c r="B27" i="19" s="1"/>
  <c r="A28" i="19"/>
  <c r="B28" i="19" s="1"/>
  <c r="A29" i="19"/>
  <c r="B29" i="19" s="1"/>
  <c r="A30" i="19"/>
  <c r="B30" i="19" s="1"/>
  <c r="A31" i="19"/>
  <c r="B31" i="19" s="1"/>
  <c r="A32" i="19"/>
  <c r="B32" i="19" s="1"/>
  <c r="A33" i="19"/>
  <c r="B33" i="19" s="1"/>
  <c r="A19" i="19"/>
  <c r="B19" i="19" s="1"/>
  <c r="A2" i="19"/>
  <c r="B2" i="19" s="1"/>
  <c r="A3" i="19"/>
  <c r="B3" i="19" s="1"/>
  <c r="A4" i="19"/>
  <c r="B4" i="19" s="1"/>
  <c r="A5" i="19"/>
  <c r="B5" i="19" s="1"/>
  <c r="A6" i="19"/>
  <c r="B6" i="19" s="1"/>
  <c r="A7" i="19"/>
  <c r="B7" i="19" s="1"/>
  <c r="A8" i="19"/>
  <c r="B8" i="19" s="1"/>
  <c r="A9" i="19"/>
  <c r="B9" i="19" s="1"/>
  <c r="A10" i="19"/>
  <c r="B10" i="19" s="1"/>
  <c r="A11" i="19"/>
  <c r="B11" i="19" s="1"/>
  <c r="A12" i="19"/>
  <c r="B12" i="19" s="1"/>
  <c r="A13" i="19"/>
  <c r="B13" i="19" s="1"/>
  <c r="A14" i="19"/>
  <c r="B14" i="19" s="1"/>
  <c r="A15" i="19"/>
  <c r="B15" i="19" s="1"/>
  <c r="A16" i="19"/>
  <c r="B16" i="19" s="1"/>
  <c r="A17" i="19"/>
  <c r="B17" i="19" s="1"/>
  <c r="A18" i="19"/>
  <c r="B18" i="19" s="1"/>
  <c r="B1" i="19"/>
  <c r="C5" i="11"/>
  <c r="C4" i="11"/>
  <c r="C5" i="16"/>
  <c r="C4" i="16"/>
  <c r="C6" i="17"/>
  <c r="C5" i="17"/>
  <c r="C6" i="14"/>
  <c r="C5" i="14"/>
  <c r="C6" i="12"/>
  <c r="C5" i="12"/>
  <c r="C6" i="10"/>
  <c r="C5" i="10"/>
  <c r="C5" i="9"/>
  <c r="C4" i="9"/>
  <c r="C6" i="8"/>
  <c r="C5" i="8"/>
  <c r="C6" i="7"/>
  <c r="C5" i="7"/>
  <c r="C5" i="6"/>
  <c r="C4" i="6"/>
  <c r="C6" i="5"/>
  <c r="C5" i="5"/>
  <c r="C5" i="4"/>
  <c r="C4" i="4"/>
  <c r="C8" i="16"/>
</calcChain>
</file>

<file path=xl/sharedStrings.xml><?xml version="1.0" encoding="utf-8"?>
<sst xmlns="http://schemas.openxmlformats.org/spreadsheetml/2006/main" count="4312" uniqueCount="995">
  <si>
    <t>Introduction</t>
  </si>
  <si>
    <t>The U.S. Environmental Protection Agency (EPA) is collecting information related to hazardous air pollutant (HAP) emissions at oil and gas facilities to inform an evaluation if the current standards meet the Agency’s legal requirement to control all the relevant HAP and the emission points from which they are emitted. The Agency will also evaluate whether to revise the standards based on advancements in technology or work practices that further reduce air pollution since the previous eight-year technology review.</t>
  </si>
  <si>
    <t>Please complete a separate Excel workbook for each of the oil and natural gas production/processing facilities that your company owns/operates, up to a total of 25 facilities. If you own/operate more than 25 facilities, please select 25 that include HAP-emitting processes and that are representative of (1) different geographical regions/states, (2) different types of operations, and (3) different sizes. Please provide separate documentation of how the 25 facilities selected are representative of all the facilities owned/operated.</t>
  </si>
  <si>
    <t>Workbooks should be uploaded to EPA’s Compliance and Emissions Data Reporting Interface (CEDRI). You will need an EPA Central Data Exchange account to submit your questionnaire to CEDRI. The CEDRI system can be accessed from CDX link: https://cdx.epa.gov/
Log in with your existing account, or register with CEDRI for your entity. When you have entered CEDRI, you want to create a report under Part 63, subpart HH or subpart HHH. The option will appear to create an ICR Questionnaire. You can upload your completed excel questionnaire to CEDRI under “Available reports” Enclosure 1, by clicking on “add” under “action.”  If you have supporting documents you wish to submit, you may submit them in Adobe pdf format, or Microsoft Excel, as “questionnaire supporting document.”
For additional support, access the list of Job Aides: https://www.epa.gov/electronic-reporting-air-emissions/cedri#guide
The “create reports” guide provides screen shots for creating a report to submit your questionnaire.</t>
  </si>
  <si>
    <t>This workbook contains the instructions and information collection forms used to collect information regarding processes, emission sources, hazardous air pollutant emissions, and controls used at oil and gas production/processing facilities. A brief description of each worksheet tab is provided below along with instructions for how to fill out each section. Please read the entire instructions prior to filling out the survey in order to avoid any confusion or mistakes. If you have questions, please contact Matthew Witosky (Witosky.Matthew@epa.gov) or Andy Sheppard (Sheppard.Andy@epa.gov).</t>
  </si>
  <si>
    <t>Before completing the survey, review the definition of “facility” and any additional specific definitions that apply to you based on the industry segment to make sure you understand the scope of operations that must be reported. Include information for equipment at each facility.</t>
  </si>
  <si>
    <t>Name</t>
  </si>
  <si>
    <t>Details</t>
  </si>
  <si>
    <t>INSTRUCTIONS</t>
  </si>
  <si>
    <t>Intro</t>
  </si>
  <si>
    <t>Overview of tabs and general instructions.</t>
  </si>
  <si>
    <t>Definitions</t>
  </si>
  <si>
    <t>List of definitions of key terms used in this survey.</t>
  </si>
  <si>
    <t>FACILITY LEVEL INFORMATION</t>
  </si>
  <si>
    <t>Facility</t>
  </si>
  <si>
    <t>This form should be completed first, as this information will be used in the other sheets.</t>
  </si>
  <si>
    <t>Section 1. Parent Company General Information</t>
  </si>
  <si>
    <t>Section 2. Production/Processing Facility General Information</t>
  </si>
  <si>
    <t>Section 3. Processes/Emission Sources at the Production/Processing Facility</t>
  </si>
  <si>
    <t>Section 4. Monitoring at the Production/Processing Facility</t>
  </si>
  <si>
    <t>Section 5. Federal Regulatory Applicability at the Production/Processing Facility</t>
  </si>
  <si>
    <t>Composition</t>
  </si>
  <si>
    <t>Facility-level information about the composition of gases that pass through the production/processing facility. Complete this section using the most recent gas sampling data available.</t>
  </si>
  <si>
    <t>Section 1. Company and Facility Information. The information for these cells is filled in automatically from the Facility tab and should not be altered.</t>
  </si>
  <si>
    <r>
      <t>Section 2. Gas Composition. Indicate the sample date and the concentration of each component as a percentage of volume prior to and after dehydration. When providing percentages, enter whole numbers (</t>
    </r>
    <r>
      <rPr>
        <i/>
        <sz val="11"/>
        <color rgb="FF000000"/>
        <rFont val="Arial"/>
        <family val="2"/>
      </rPr>
      <t>e.g.</t>
    </r>
    <r>
      <rPr>
        <sz val="11"/>
        <color rgb="FF000000"/>
        <rFont val="Arial"/>
        <family val="2"/>
      </rPr>
      <t>, 20 for 20%; entering 0.2 will be interpreted as 0.2%).</t>
    </r>
  </si>
  <si>
    <r>
      <t>CONTROL DEVICE INFORMATION</t>
    </r>
    <r>
      <rPr>
        <sz val="11"/>
        <color rgb="FF000000"/>
        <rFont val="Arial"/>
        <family val="2"/>
      </rPr>
      <t xml:space="preserve"> </t>
    </r>
  </si>
  <si>
    <r>
      <t>Complete this sheet for all organic emissions control devices (</t>
    </r>
    <r>
      <rPr>
        <i/>
        <sz val="11"/>
        <color rgb="FF000000"/>
        <rFont val="Arial"/>
        <family val="2"/>
      </rPr>
      <t>e.g.</t>
    </r>
    <r>
      <rPr>
        <sz val="11"/>
        <color rgb="FF000000"/>
        <rFont val="Arial"/>
        <family val="2"/>
      </rPr>
      <t>, flares, combustors, vapor recovery units; see definitions) and all mercury or particulate matter control devices present at the production/processing facility.</t>
    </r>
  </si>
  <si>
    <t>Control Devices</t>
  </si>
  <si>
    <t>This form should be completed second, as the control device IDs entered in this sheet may be used in other sheets.</t>
  </si>
  <si>
    <t>Section 2. General Control Device Information. Complete one row for each organic emissions control device present at the production/processing facility. If no organic emissions control devices are present, you do not need to complete this section.</t>
  </si>
  <si>
    <t>Section 3. Control Device Cost Information. Complete one row for each organic emissions control device present at the production/processing facility. If no organic emissions control devices are present, you do not need to complete this section. Note that equipment and capital costs should be provided in “Year Installed” dollars. If equipment is rented, enter $0 and include rental costs in annual operating costs. For the annual operating and maintenance cost, enter operating costs for 2021 or the last operating year. If control device operation yielded net savings, enter a negative number equivalent to the annual net savings. Provide the natural gas consumption rate (e.g., supplemental fuel use rates) for the control device. For recovery compressors that yielded net natural gas savings, enter a negative value reflective of the net annual quantity of natural gas recovered.</t>
  </si>
  <si>
    <t>Section 4. General Control Device Information. Complete one row for each mercury or particulate control device present at the production/processing facility. If no mercury or particulate control devices are present, you do not need to complete this section.</t>
  </si>
  <si>
    <t>EMISSON SOURCE-SPECIFIC INFORMATION</t>
  </si>
  <si>
    <t xml:space="preserve">Complete these sheets only if the source or equipment is present at the production/processing facility. </t>
  </si>
  <si>
    <r>
      <t>You must provide information regarding each source or equipment present at the facility regardless of whether the equipment is rented, leased, or separately owned. These forms should be able to be completed with information readily available without additional testing</t>
    </r>
    <r>
      <rPr>
        <i/>
        <sz val="11"/>
        <color rgb="FFFF0000"/>
        <rFont val="Arial"/>
        <family val="2"/>
      </rPr>
      <t>.</t>
    </r>
  </si>
  <si>
    <t>HAP</t>
  </si>
  <si>
    <t>Information sheet for emissions of HAP from all emission sources present at the production/processing facility.</t>
  </si>
  <si>
    <t>Section 2. HAP Emissions. Complete each applicable column for the list of HAP provided. For each HAP, indicate whether emissions have been estimated, measured, or if you have confirmed through sampling or monitoring that the HAP is not found or is below the detection limit. If the HAP was not tested for, select “Never Estimated or Tested For.” If metals other than mercury have been estimated or measured from emission sources present at the facility, list them in the HAP column at the bottom of the list and fill out the other columns as appropriate. Also indicate whether each HAP has been measured for in ambient monitoring at or around the facility. Note that the EPA is aware of studies at oil and natural gas sites that have identified emissions of several HAP not routinely reported, which are included in the table.</t>
  </si>
  <si>
    <t>Storage Vessels</t>
  </si>
  <si>
    <t>Source-specific information sheet for separators and storage tanks/vessels located at the production/processing facility. This information should be completed for all separators, heater treaters, and other liquid hydrocarbon storage vessels managing produced fluids. Information on “pressure vessels” or tanks used to store any type of glycol, amine, diesel fuel, gasoline, or inorganic chemical, and should not be included in this tab.</t>
  </si>
  <si>
    <t>Section 2. Number of Production/Processing Units. If there are no units at the facility, you do not need to complete Section 3.</t>
  </si>
  <si>
    <t>Section 3. Tank/Vessel Emissions. Complete different rows for each type of emissions (flash and working/breathing) from each tank/vessel ID, as applicable. Note that the table has different columns for uncontrolled versus controlled emissions. Unless otherwise noted, you should provide actual emissions data. Total emissions and control information for all manifolded tanks are only required to be reported for one tank in the manifolded group.</t>
  </si>
  <si>
    <t>Dehydrators</t>
  </si>
  <si>
    <t>Source-specific information sheet for dehydration units.</t>
  </si>
  <si>
    <t xml:space="preserve">Section 2. Number of Production/Processing Units. If there are no units at the facility, you do not need to complete Section 3. </t>
  </si>
  <si>
    <r>
      <t>Section 3. Dehydrator Emissions. Complete one row for each dehydrator ID. Note that the table has different columns for uncontrolled versus controlled emissions. Unless otherwise noted, you should provide actual emissions data. When providing percentages, enter whole numbers (</t>
    </r>
    <r>
      <rPr>
        <i/>
        <sz val="11"/>
        <color rgb="FF000000"/>
        <rFont val="Arial"/>
        <family val="2"/>
      </rPr>
      <t>e.g.</t>
    </r>
    <r>
      <rPr>
        <sz val="11"/>
        <color rgb="FF000000"/>
        <rFont val="Arial"/>
        <family val="2"/>
      </rPr>
      <t>, 20 for 20%; entering 0.2 will be interpreted as 0.2%).</t>
    </r>
  </si>
  <si>
    <t>Associated GasOilWells</t>
  </si>
  <si>
    <t>Source-specific information sheet for associated gas from oil wells.</t>
  </si>
  <si>
    <t>Section 2. Information About Gas Routing. If associated gas is routed to a sales line, you need only complete the related information in Section 2 and do not need to complete Section 3. If associated gas is not routed to a sales line, the reason is to be provided in Section 2 and Section 3 should be completed.</t>
  </si>
  <si>
    <t>Section 3. Associated Gas Emissions. Complete one row for each US Well ID. If multiple wells are linked to a single separator, provide emissions information for the entire group on a single row and identify all US Well IDs in the first column. Note that the table has different columns for uncontrolled versus controlled emissions. Unless otherwise noted, you should provide actual emissions data.</t>
  </si>
  <si>
    <t>Compressors</t>
  </si>
  <si>
    <t>Source-specific information sheet for production/processing compressors, including vapor recovery compressors.</t>
  </si>
  <si>
    <t>Section 2. Compressor Emissions. Complete one row for each compressor name/ID. Note that the table has different columns for uncontrolled versus controlled emissions. Enter emissions from the compressor only, not including the driver. Unless otherwise noted, you should provide actual emissions data.</t>
  </si>
  <si>
    <t>SurfaceWater Impoundments</t>
  </si>
  <si>
    <t>Source-specific information sheet for surface water impoundments. Note that this excludes impoundments covered under 40 CFR Part 63, Subpart DD (Off-Site Waste and Recovery Operations). If there are no surface water impoundments at the facility, you do not need to complete this tab.</t>
  </si>
  <si>
    <t>Section 2. Emissions Information. Complete one row for each location within the facility that handles surface water impoundments. Note that the table has different columns for uncontrolled versus controlled emissions. Unless otherwise noted, you should provide actual emissions data.</t>
  </si>
  <si>
    <t>TruckLoading</t>
  </si>
  <si>
    <t>Source-specific information sheet for product truck loading and vapor balancing at production/processing facilities.</t>
  </si>
  <si>
    <t>Section 2. Number of Production/Processing Units. If there are no loading racks at the facility, you do not need to complete Section 3.</t>
  </si>
  <si>
    <t>Section 3. Loading Rack Emissions. Complete one row for each loading rack ID. Note that the table has different columns for uncontrolled versus controlled emissions. Uncontrolled emissions should be calculated without bottom/submerged fill, if used. Unless otherwise noted, you should provide actual emissions data.</t>
  </si>
  <si>
    <t>AGRUnits</t>
  </si>
  <si>
    <t>Source-specific information sheet for acid gas removal units. If there are no acid gas removal units at the production/processing facility, you do not need to complete this tab.</t>
  </si>
  <si>
    <t>Section 2. Acid Gas Removal Unit (AGRU) Emissions. Complete one row for each unit ID. Note that the table has different columns for uncontrolled versus controlled emissions. Unless otherwise noted, you should provide actual emissions data.</t>
  </si>
  <si>
    <t>Pneumatic Pumps Controllers</t>
  </si>
  <si>
    <t>Source-specific information sheet for pneumatic devices in production/processing, including pneumatic controllers, pneumatic pumps, isolation valves, and actuators.</t>
  </si>
  <si>
    <t>Section 2. Presence of Natural Gas-Driven Pneumatic Devices/Pumps for Production/Processing. If there are no pneumatic devices or pumps at the facility, you do not need to complete sections 3-6.</t>
  </si>
  <si>
    <t xml:space="preserve">Section 3. Inventory of Pneumatic Controllers/Devices/Pumps in Production/Processing Service. </t>
  </si>
  <si>
    <t>Section 4. General Pneumatic Controllers/Devices/Pumps Information. Note that you may or may not need to complete Section 6 depending on your answer to the question in this section regarding direct measurements of emissions.</t>
  </si>
  <si>
    <t>Section 5. Pneumatically Driven Isolation Valve Actuations. Complete one row for each isolation valve/actuator ID.</t>
  </si>
  <si>
    <t>Section 6. Direct Measurements. Only complete this section if you answered “Yes” to the question in Section 3 regarding direct measurements of emissions. Complete one row for each source description or ID for which measurement data are available.</t>
  </si>
  <si>
    <t>Equipment Leaks</t>
  </si>
  <si>
    <t>Source-specific information sheet for equipment and fugitive component leaks at production/processing facilities.</t>
  </si>
  <si>
    <t xml:space="preserve">Section 2. Additional Production/Processing Facility Information. Note that you may or may not need to complete Section 4 depending on your answer to the last question in this Section. </t>
  </si>
  <si>
    <t>Section 3. Pressure Relief Devices in Production/Processing Service.</t>
  </si>
  <si>
    <t>Section 4. Production/Processing Equipment and Fugitive Component Leak Emissions. Provide the combined emissions for all equipment and fugitive component leaks that occurred in 2021. Unless otherwise noted, you should provide actual emissions data considering the impacts of leak detection and repair programs.</t>
  </si>
  <si>
    <t>Useful Tips</t>
  </si>
  <si>
    <t>Shading</t>
  </si>
  <si>
    <r>
      <t>For each table, fill in the required information in the blue-shaded cells. Green-shaded cells are filled in automatically by the sheet. You do not need to fill out cells that are blacked out. Note that some cells will automatically change color depending on your answers to other questions. For example, if the “Other (specify)” option is selected from the</t>
    </r>
    <r>
      <rPr>
        <sz val="11"/>
        <color rgb="FFFF0000"/>
        <rFont val="Arial"/>
        <family val="2"/>
      </rPr>
      <t xml:space="preserve"> </t>
    </r>
    <r>
      <rPr>
        <sz val="11"/>
        <color theme="1"/>
        <rFont val="Arial"/>
        <family val="2"/>
      </rPr>
      <t>dropdown menu, the next cell will change color to allow you to provide more specific information.</t>
    </r>
  </si>
  <si>
    <t>Drop Down Pick Lists</t>
  </si>
  <si>
    <t>Many input values have predetermined lists of potential answers. A small triangle will appear on the right side of the cell that provides a pick list. Click on the triangle and the list of options will appear. Select the best option of those provided. Some lists include “Other” as a choice. If you select this option, please provide further information in the next column.</t>
  </si>
  <si>
    <t> </t>
  </si>
  <si>
    <t>Oil and Gas Production/Processing Information Collection Request</t>
  </si>
  <si>
    <t>Key Terms and Definitions for Detailed Facility Survey</t>
  </si>
  <si>
    <t>Term</t>
  </si>
  <si>
    <t>Definition</t>
  </si>
  <si>
    <t>Acid gas removal unit (AGRU)</t>
  </si>
  <si>
    <t>A processing unit that separates gases such as carbon dioxide, hydrogen sulfide, and/or nitrogen from sour natural gas using liquid or solid absorbents or membrane separators. Also commonly referred to as a sweetening unit.</t>
  </si>
  <si>
    <t>Air-assisted flare</t>
  </si>
  <si>
    <t>A flare that intentionally introduces air at or near the flare tip through nozzles or other hardware conveyance for the purposes including, but not limited to, protecting the design of the flare tip, promoting turbulence for mixing or inducing air into the flame.</t>
  </si>
  <si>
    <t>API gravity</t>
  </si>
  <si>
    <t>A specific gravity scale developed by the American Petroleum Institute (API) for measuring the relative density of various petroleum liquids, expressed in degrees. The formula for determining API gravity is:
API gravity = (141.5/SG at 60°F) - 131.5, where SG is the specific gravity of the fluid.</t>
  </si>
  <si>
    <t xml:space="preserve">Associated gas </t>
  </si>
  <si>
    <t>The natural gas which originates at oil wells and occurs either in a discrete gaseous phase at the wellhead or is released from the liquid hydrocarbon phase by separation.</t>
  </si>
  <si>
    <t>Atmospheric storage tank</t>
  </si>
  <si>
    <t>A class of storage tanks that store materials at approximately atmospheric pressure.  Atmospheric storage tanks may store liquids at ambient temperatures or at elevated temperatures.</t>
  </si>
  <si>
    <t>Barrel</t>
  </si>
  <si>
    <t>A common unit of measurement for the volume of crude oil produced or processed. The volume of a barrel is equivalent to 42 US gallons.</t>
  </si>
  <si>
    <t>Barrel of oil equivalent (BOE)</t>
  </si>
  <si>
    <t>A unit of energy equal to 5.8-million British thermal units (5.8 MMBtu) based on the approximate energy released be burning one barrel of crude oil.  For the purposes of this information collection request, you may use 1 BOE = 1 barrel of crude oil produced and 1 BOE = 5,800 scf of natural gas produced rather than using a direct energy conversion.</t>
  </si>
  <si>
    <t>Basin</t>
  </si>
  <si>
    <t>Geologic provinces as defined by the American Association of Petroleum Geologists (AAPG) Geologic Note: AAPG-CSD Geologic Provinces Code Map: AAPG Bulletin, Prepared by Richard F. Meyer, Laure G. Wallace, and Fred J. Wagner, Jr., Volume 75, Number 10 (October 1991) (incorporated by reference, see §98.7) and the Alaska Geological Province Boundary Map, Compiled by the American Association of Petroleum Geologists Committee on Statistics of Drilling in Cooperation with the USGS, 1978.</t>
  </si>
  <si>
    <t>Blowdown</t>
  </si>
  <si>
    <t xml:space="preserve">The act of releasing gas from a well, process unit, or pipeline to reduce the pressure of the system or to prepare equipment for maintenance or cleaning, such as pigging. </t>
  </si>
  <si>
    <t>Centralized production surface site</t>
  </si>
  <si>
    <t>One or more storage vessels and all equipment at a single surface site used to gather, for the purpose of sale or processing to sell, crude oil, condensate, produced water, or intermediate hydrocarbon liquid from one or more offsite natural gas or oil production wells. This equipment includes, but is not limited to, equipment used for storage, separation, treating, dehydration, artificial lift, combustion, compression, pumping, metering, monitoring, and flowline. Process vessels and process tanks are not conside vessels or storage tanks red storage . A centralized production facility is located upstream of the natural gas processing plant or the crude oil pipeline breakout station and is a part of producing operations.</t>
  </si>
  <si>
    <t>Centrifugal compressor</t>
  </si>
  <si>
    <t xml:space="preserve">Any machine for raising the pressure of a gaseous stream by drawing in low pressure gas and discharging significantly higher pressure gas by means of mechanical rotating vanes or impellers. Screw, sliding vane, and liquid ring compressors are not centrifugal compressors for the purposes of this information collection request. </t>
  </si>
  <si>
    <t>Components (or equipment components)</t>
  </si>
  <si>
    <t>Those parts of major process equipment that are typically included in leak detection and repair programs to reduce equipment leak emissions. Equipment components include, but are not limited to:  valves, pumps, connectors (including flanges), meters, open-ended lines, and pressure relief devices.</t>
  </si>
  <si>
    <t>Compressor</t>
  </si>
  <si>
    <t>Any machine for raising the pressure of a gaseous stream by drawing in low pressure gas and discharging significantly higher pressure gas.</t>
  </si>
  <si>
    <t xml:space="preserve">Compressor station </t>
  </si>
  <si>
    <t>Any permanent combination of one or more compressors that move natural gas at increased pressure from fields, in transmission pipelines, or into storage.</t>
  </si>
  <si>
    <t>Condensate</t>
  </si>
  <si>
    <t>Hydrocarbon liquid separated from natural gas that condenses due to changes in the temperature, pressure, or both, and remains liquid at standard conditions.</t>
  </si>
  <si>
    <t>Continuous bleed pneumatic controller</t>
  </si>
  <si>
    <t>A pneumatic controller that uses a continuous flow of pneumatic supply gas to the process control device (e.g., level control, temperature control, pressure control) where the supply gas pressure is modulated by the process condition, and then flows to the valve controller where the signal is compared with the process set-point to adjust gas pressure in the valve actuator. For the purposes of this paper, continuous bleed controllers are further subdivided into two types based on their bleed rate.  A low continuous bleed controller has a bleed rate of less than or equal to 6 standard cubic feet per hour (scf/hr).  A high continuous bleed controller has a bleed rate of greater than 6 scf/hr.</t>
  </si>
  <si>
    <t>Control device</t>
  </si>
  <si>
    <t xml:space="preserve">Equipment that is utilized to recover or reduce emissions from a process stream that would otherwise be released to the atmosphere. For the purpose of completing the control device tab in this ICR, information is only required for each “organic emissions control device.” </t>
  </si>
  <si>
    <t>Conventional spring-loaded relief valve</t>
  </si>
  <si>
    <t>A type of reclosing pressure relief device that uses a spring force to keep the relief valve closed until the set pressure is released and where the bonnet, spring and guide are exposed to the released fluids and the release system backpressure affects the relief set pressure.</t>
  </si>
  <si>
    <t xml:space="preserve">Crude oil </t>
  </si>
  <si>
    <t xml:space="preserve">A mixture of hydrocarbons that exists in liquid phase in natural underground reservoirs and remains liquid at atmospheric pressure after passing through surface separating facilities. Depending upon the characteristics of the crude stream, it may also include small amounts of non-hydrocarbons produced from oil, such as sulfur and various metals, drip gases, and liquid hydrocarbons produced from tar sands, gilsonite, and oil shale. </t>
  </si>
  <si>
    <t>Directional well</t>
  </si>
  <si>
    <t>A wellbore that has a planned deviation from primarily vertical so as to require the use of special tools or techniques to ensure that the wellbore path hits a particular subsurface target, typically located away from (as opposed to directly under) the surface location of the well.</t>
  </si>
  <si>
    <t>Dry gas well</t>
  </si>
  <si>
    <t>For the purposes of this ICR, a well that produces natural gas, other than coal bed methane, with a GOR greater than 1,000,000 scf/bbl.</t>
  </si>
  <si>
    <t>Equipment</t>
  </si>
  <si>
    <t>Pumps, pressure relief devices, sampling connection systems, open-ended valves, or lines, valves, flanges, or other connectors.at a natural gas processing plant.</t>
  </si>
  <si>
    <t>Enclosed flare/combustor</t>
  </si>
  <si>
    <t xml:space="preserve">A flare or combustion device that uses a large stack enclosure to contain the devices flame within the stack enclosure. The bottom of the stack enclosure may be open or have openings to allow ambient air flow into the stack enclosure and the flare/flame tips are located near the base of the enclosure. This device is differs from a thermal oxidizer or incinerator due to the lack of a defined volume combustion chamber. </t>
  </si>
  <si>
    <t>Enhanced oil recovery (or EOR)</t>
  </si>
  <si>
    <t>The implementation of various techniques for increasing the amount of crude oil that can be extracted from an oil field, including gas injection, thermal injection, chemical injection, and plasma-pulse technology.</t>
  </si>
  <si>
    <t>All of the pollutant-emitting activities which belong to the same industrial grouping (same two-digit code as described in the Standard Industrial Classification Manual, 1972, as amended by the 1977 Supplement), are located on one or more contiguous or adjacent properties, and are under the control of the same person (or persons under common control). Pollutant emitting activities shall be considered adjacent if they are located on the same surface site; or if they are located on surface sites that are located within 1/4 mile of one another (measured from the center of the equipment on the surface site) and they share equipment.
The term facility may also refer to the pollutant-emitting activities at one or more surface sites depending on the industry segment.  For the purposes of completing this ICR, the following definitions apply:
·         Well site facility for the onshore petroleum and natural gas production industry segment.
·         Gathering and boosting compressor station facility for the onshore petroleum and natural gas gathering and boosting industry segment.
·         Transmission pipeline facility for the onshore natural gas transmission pipeline industry segment.
All other industry segments, the basic definition of facility applies.</t>
  </si>
  <si>
    <t>Fenceline Monitoring</t>
  </si>
  <si>
    <t>The use of monitoring technology to measure chemical composition of ambient air at facility's property line.</t>
  </si>
  <si>
    <t>Field operator site</t>
  </si>
  <si>
    <t xml:space="preserve">A centralized office or company that serves as the overall manager of the operations of one or more wells sites.  </t>
  </si>
  <si>
    <t xml:space="preserve">Field quality natural gas </t>
  </si>
  <si>
    <t xml:space="preserve">Natural gas as produced at the wellhead or feedstock natural gas entering the natural gas processing plant. </t>
  </si>
  <si>
    <t>Flare</t>
  </si>
  <si>
    <t>A combustion device, whether at ground level or elevated, that uses an open flame to burn combustible gases with combustion air provided by uncontrolled ambient air around the flame.</t>
  </si>
  <si>
    <t>Fugitive emission component</t>
  </si>
  <si>
    <t xml:space="preserve">Any component that has the potential to emit fugitive emissions of HAP at a well site, centralized production facility, or compressor station, including valves, connectors, pressure relief devices, open-ended lines, flanges, covers and closed vent systems, thief hatches or other openings on a storage vessel, compressors, instruments, meters, and in yard piping.  </t>
  </si>
  <si>
    <t>Gas liquid ratio</t>
  </si>
  <si>
    <t>The ratio of the volume of natural gas that comes out of solution when liquid is stored at standard conditions. The liquid may be crude oil, condensate or produced water.</t>
  </si>
  <si>
    <t>Gas-to-oil-ratio (GOR)</t>
  </si>
  <si>
    <t>The ratio of the volume of natural gas that is produced or that comes out of solution when crude oil is extracted from a well equilibrated to standard conditions to the volume of hydrocarbon liquids (oil and condensate) produced after the natural gas comes out of solution. This is often calculated by dividing the measured natural gas production by the measured crude oil and condensate production.</t>
  </si>
  <si>
    <t>Gas reservoir</t>
  </si>
  <si>
    <t>A reservoir that produces natural gas or that produces natural gas and hydrocarbon liquids (oil and condensate) such that the gas-to-oil ratio of the material extracted from the reservoir is 100,000 scf/barrel of more.</t>
  </si>
  <si>
    <t>Gas service</t>
  </si>
  <si>
    <t>A piece of equipment that contains process fluid that is in the gaseous state at operating conditions.</t>
  </si>
  <si>
    <t>Gas well</t>
  </si>
  <si>
    <t>A well that produces natural gas or that produces natural gas and hydrocarbon liquids (oil and condensate) such that the gas-to-oil ratio is 100,000 scf/barrel of more.</t>
  </si>
  <si>
    <t>Gathering and boosting compressor station facility</t>
  </si>
  <si>
    <t xml:space="preserve">All equipment at a compressor station surface site within the onshore petroleum and natural gas gathering and boosting industry segment, the gathering pipelines associated with the compressor station, and all equipment associated with those gathering pipelines. Gathering pipelines that are associated with a compressor station include all pipelines upstream of the compressor station up to either the well site facility, upstream gathering and boosting station facility or custody transfer point, as applicable. Gathering pipelines that are associated with a compressor station also include pipelines downstream of the compressor station that are not directed to another gathering and boosting station facility under the same ownership; the down steam upstream pipelines associated with the compressor station ends at the custody transfer point, entrance to a transmission pipeline, of entrance to a gas processing plant, as applicable. </t>
  </si>
  <si>
    <t>Heavy liquid service</t>
  </si>
  <si>
    <t>A piece of equipment that is not in gas service or in light liquid service.</t>
  </si>
  <si>
    <t>Heavy oil well</t>
  </si>
  <si>
    <t>For the purposes of this ICR, a well that produces crude oil with a GOR of 300 scf/bbl or less.</t>
  </si>
  <si>
    <t>Horizontal well</t>
  </si>
  <si>
    <t>A subset of the more general term "directional well" used where the departure of the wellbore from vertical exceeds about 80 degrees.</t>
  </si>
  <si>
    <t>Incinerator</t>
  </si>
  <si>
    <t>An apparatus for burning waste material, especially industrial waste, at high temperatures until it is reduced to ash. Incinerators may be used to treat solid, liquid or gaseous waste and typically have a fixed volume combustion chamber.</t>
  </si>
  <si>
    <t>Intermittent bleed controller</t>
  </si>
  <si>
    <t>A pneumatic controller that does not have a continuous bleed, but rather vents only when the controller is actuated.</t>
  </si>
  <si>
    <t>Isolation valve</t>
  </si>
  <si>
    <t>A valve in a fluid handling system that stops the flow of process media to a given location, usually for maintenance or safety purposes.</t>
  </si>
  <si>
    <t>Light liquid service</t>
  </si>
  <si>
    <t>A piece of equipment that contains a liquid for which all of the following conditions apply:
• The vapor pressure of one or more of the organic components is greater than 0.3 kPa at 20 °C (1.2 in. H2O at 68 °F),
• The total concentration of the pure organic components having a vapor pressure greater than 0.3 kPa at 20 °C (1.2 in. H2O at 68 °F) is equal to or greater than 20 percent by weight, and
• The fluid is a liquid at operating conditions.</t>
  </si>
  <si>
    <t>Light oil well</t>
  </si>
  <si>
    <t>For the purposes of this ICR, a well that produces crude oil with a GOR greater than 300 scf/bbl but less than or equal to 100,000 scf/bbl.</t>
  </si>
  <si>
    <t>Natural gas (NG)</t>
  </si>
  <si>
    <t>A naturally occurring mixture or process derivative of hydrocarbon and non-hydrocarbon gases found in geologic formations beneath the earth's surface, of which its constituents include, but are not limited to methane, heavier hydrocarbons and carbon dioxide. Natural gas may be field quality, pipeline quality, or process gas.</t>
  </si>
  <si>
    <t>Net heating value</t>
  </si>
  <si>
    <t xml:space="preserve"> The energy released as heat when a compound undergoes complete combustion with oxygen to form gaseous carbon dioxide and gaseous water (also referred to as lower heating value).</t>
  </si>
  <si>
    <t>Oil well</t>
  </si>
  <si>
    <t>A well that produces crude oil or that produces crude oil and associated gas such that the gas-to-oil ratio is less 100,000 scf/barrel.</t>
  </si>
  <si>
    <t>Onshore</t>
  </si>
  <si>
    <t>All facilities except those that are located in the territorial seas or on the outer continental shelf.</t>
  </si>
  <si>
    <t xml:space="preserve">Onshore natural gas processing </t>
  </si>
  <si>
    <t xml:space="preserve">The oil and gas industry segment that is engaged in the extraction of natural gas liquids from field quality natural gas, fractionation of mixed natural gas liquids to natural gas products, or both at an onshore facility.  A Joule-Thompson valve, a dew point depression valve, or an isolated or standalone Joule-Thompson skid is not an onshore natural gas processing facility. </t>
  </si>
  <si>
    <t xml:space="preserve">Onshore petroleum and natural gas gathering and boosting  </t>
  </si>
  <si>
    <t>The oil and gas industry segment that uses onshore gathering pipelines and other equipment to collect petroleum and/or natural gas from onshore petroleum and natural gas production facilities and to compress, dehydrate, sweeten, or transport the crude oil , condensate and/or natural gas to a natural gas processing facility, a transmission pipeline or to a natural gas distribution pipeline.  See also Gathering and boosting compressor station facility.</t>
  </si>
  <si>
    <t xml:space="preserve">Onshore petroleum and natural gas production </t>
  </si>
  <si>
    <t>The oil and gas industry segment responsible for the onshore extraction and production of crude oil, condensate, and/or natural gas and generally operate under NAICS code 211111 or 211112.</t>
  </si>
  <si>
    <t xml:space="preserve">Optical Gas Imaging (OGI) </t>
  </si>
  <si>
    <t xml:space="preserve">A thermal imaging technology that utilizes infrared cameras to detect fugitive emissions. </t>
  </si>
  <si>
    <t>Organic emissions control device</t>
  </si>
  <si>
    <t>A control device designed to recover or reduce emissions of organic pollutants, and includes, but is not limited to, traditional candlestick flares, enclosed flares, thermal oxidizers/incinerators, vapor recovery units and carbon adsorption systems. Catalyst systems used on compressor engines and turbines to reduce the emissions of CO, NOx or other inorganic pollutants are not considered to be organic emissions control devices.</t>
  </si>
  <si>
    <t>Owner or operator</t>
  </si>
  <si>
    <t xml:space="preserve">Any person who owns, leases, operates, controls, or supervises an affected facility or a stationary source of which an affected facility is a part. </t>
  </si>
  <si>
    <t>Pneumatic controller</t>
  </si>
  <si>
    <t xml:space="preserve">An automated pneumatic device used for maintaining a process condition such as liquid level, pressure, pressure difference and temperature. </t>
  </si>
  <si>
    <t>Pneumatic device</t>
  </si>
  <si>
    <t>Any device which generates or is powered by compressed air or natural gas which includes pneumatic controllers, pneumatic valve actuators, and pneumatic pumps.</t>
  </si>
  <si>
    <t>Pneumatic pump</t>
  </si>
  <si>
    <t>Devices that use gas pressure to drive a fluid by raising or reducing the pressure of the fluid by means of a positive displacement, a piston or set of rotating impellers.</t>
  </si>
  <si>
    <t>Pressure relief device</t>
  </si>
  <si>
    <t xml:space="preserve">A valve, rupture disc or other device that is designed to open or release fluids when the pressure inside a piece of equipment reaches a set pressure to avoid safety hazards and equipment damage caused by exceeding the design limits of the equipment. </t>
  </si>
  <si>
    <t>Pressure vessels</t>
  </si>
  <si>
    <t>Vessel that are designed to store compressed gases or liquids, such as LNG, at pressures of 30 psig or higher without emissions to the atmosphere.</t>
  </si>
  <si>
    <t>Producing well</t>
  </si>
  <si>
    <t xml:space="preserve">A well for which crude oil or natural gas are actively flowing from a subsurface reservoir and through the wellhead valve. </t>
  </si>
  <si>
    <t>Production profile</t>
  </si>
  <si>
    <t>How the production level of a well or basin changes (or is expected to change) over the life of the well.</t>
  </si>
  <si>
    <t>Purge gas</t>
  </si>
  <si>
    <t>Gas intentionally introduced either into the flare header system or at the base of the flare to maintain a constant flow of gas through the flare header and stack in order to prevent oxygen ingress.</t>
  </si>
  <si>
    <t xml:space="preserve">Reciprocating compressor </t>
  </si>
  <si>
    <t>A piece of equipment that increases the pressure of a gaseous stream by positive displacement, employing linear movement of the driveshaft.</t>
  </si>
  <si>
    <t>Relief valve</t>
  </si>
  <si>
    <t>Any reclosing pressure relief device such as a conventional spring-loaded relief valve, a balanced bellows spring-loaded relief valve, or a pilot-operated relief valve.</t>
  </si>
  <si>
    <t>Rotary vane actuator</t>
  </si>
  <si>
    <t>A type of pneumatic actuator that uses a system of chambers and vanes to produce rotational force on a shaft. The chambers typically contain a hydraulic fluid and pneumatic pressure is used to displace the hydraulic fluid from one chamber to apply pressure on one side of the shaft, which forces hydraulic fluid and venting of pneumatic gas from the other chamber. Also known as a displacement-type actuator.</t>
  </si>
  <si>
    <t>Separator (or Gas-liquid separator)</t>
  </si>
  <si>
    <t>A process vessel specifically designed to separate gaseous fluids from one or more liquid fluids produced from a well or as received via a pipeline. Generally, separators are operated at pressures greater than ambient air pressure.</t>
  </si>
  <si>
    <t>Small Business</t>
  </si>
  <si>
    <t>A company consisting of no more than 1,250 employees. (Based on NAICS 211120 and 211130)</t>
  </si>
  <si>
    <t>Specific gravity</t>
  </si>
  <si>
    <t>The ratio of the density of a fluid compared to the density of 4 °C water (i.e., 1.00 g/cm3).</t>
  </si>
  <si>
    <t>Standard conditions</t>
  </si>
  <si>
    <t xml:space="preserve">For the purposes of this ICR questionnaire, standard conditions may include any "standard" temperature between 288°K and 298°K and pressure between 1 bar (100 kilopascals) and 1 atmosphere. For emissions source tests, standard conditions refer to a temperature of 293°K (68°F) and a pressure of 1 atmosphere (101.3 kilopascals or 29.92 inches Hg). </t>
  </si>
  <si>
    <t xml:space="preserve">Stationary source </t>
  </si>
  <si>
    <t>Any building, structure, facility, or installation which emits or may emit any air pollutant.</t>
  </si>
  <si>
    <t>Steam-assisted flare</t>
  </si>
  <si>
    <t>A flare that intentionally introduces steam prior to or at the flare tip through nozzles or other hardware conveyance for the purposes including, but not limited to, protecting the design of the flare tip, promoting turbulence for mixing or inducing air into the flame.</t>
  </si>
  <si>
    <t>Steam injection</t>
  </si>
  <si>
    <t>Injecting steam into combustion chamber to reduce flame temperature, thus reducing NOx emissions.</t>
  </si>
  <si>
    <t>Storage tank or vessel</t>
  </si>
  <si>
    <t>A tank or other vessel that contains an accumulation of crude oil, condensate, intermediate hydrocarbon liquids, or produced water, and that is constructed primarily of nonearthen materials (such as wood, concrete, steel, fiberglass, or plastic) which provide structural support.  For the purposes of this ICR, pressure vessels (vessels designed to operate at pressures of 30 psig or higher) are not considered storage tanks.</t>
  </si>
  <si>
    <t>Stripper well</t>
  </si>
  <si>
    <t>A well that produces 15 barrels of oil equivalent (BOE) or less per day on average over a 12-month period.</t>
  </si>
  <si>
    <t>Sub-basin category</t>
  </si>
  <si>
    <t>A unique combination of Basin ID, the County and State, and the formation type. See definitions of "Basin" and "Formation type".</t>
  </si>
  <si>
    <t>Surface site</t>
  </si>
  <si>
    <t>Any combination of one or more graded pad sites, gravel pad sites, foundations, platforms, or the immediate physical location upon which equipment is physically affixed.</t>
  </si>
  <si>
    <t>Tank Battery</t>
  </si>
  <si>
    <t xml:space="preserve">A group of all storage vessels that are manifolded together for liquid transfer. A tank battery may consist of a single storage vessel if only one storage vessel is present. </t>
  </si>
  <si>
    <t>Temporarily shut-in well</t>
  </si>
  <si>
    <t>A well for which production is halted due to lack of a suitable market, a lack of available equipment to produce the product, or other reasons, but for which production may be resumed.  The halt in production may extend for long periods of time, but the shut-in is "temporary" in that the well is not permanently plugged and production can resume when conditions are favorable.</t>
  </si>
  <si>
    <t>Thief hatch</t>
  </si>
  <si>
    <t>An opening in the top of a storage vessel that allows tank access for collecting (liquid or sediment) samples or measuring (liquid or sediment) levels.</t>
  </si>
  <si>
    <t>Throttling controller</t>
  </si>
  <si>
    <t>A controller that can provide a variable signal based on the deviation from the desired set point.  A throttling controller is designed to hold an end device in an intermediate position and move it from any position to more or less open without a requirement to go fully open or fully shut every actuation cycle.</t>
  </si>
  <si>
    <t xml:space="preserve">Total compressor power rating </t>
  </si>
  <si>
    <t>The nameplate capacity of the compressor power output of the compressor drive.</t>
  </si>
  <si>
    <t>Turbine operated actuator</t>
  </si>
  <si>
    <t xml:space="preserve">A type of pneumatic actuator that uses a small turbine to actuate a valve, most commonly a gate valve.  Pneumatic gas is used to spin the turbine blades and the turbine shaft turns gears that actuates the gate valve system. </t>
  </si>
  <si>
    <t>UA plus offset and UC boundary</t>
  </si>
  <si>
    <t>The area occupied by each urbanized area, each urban cluster that contains at least 10,000 people, and the area located two miles or less from each urbanized area boundary.</t>
  </si>
  <si>
    <t xml:space="preserve">Underground natural gas storage </t>
  </si>
  <si>
    <t xml:space="preserve">The oil and gas industry segment that uses subsurface storage (include storage in depleted gas or oil reservoirs and salt dome caverns) of natural gas that has been transferred from its original location for the primary purpose of load balancing (the process of equalizing the receipt and delivery of natural gas). </t>
  </si>
  <si>
    <t>Unassisted flare</t>
  </si>
  <si>
    <t>A flare that does not have special nozzles or other hardware conveyance designed to intentionally supply air or steam prior at or near the flare tip.</t>
  </si>
  <si>
    <t xml:space="preserve">Underground storage vessel </t>
  </si>
  <si>
    <t xml:space="preserve">A storage vessel stored below ground. </t>
  </si>
  <si>
    <t>Urban 1 County</t>
  </si>
  <si>
    <t>A county that contains a part of a Metropolitan Statistical Area with a population greater than 250,000, based on the Office of Management and Budget's Standards for defining Metropolitan and Micropolitan Statistical Areas (December 27, 2000), and Census 2000 Data released by the U.S. Census Bureau.</t>
  </si>
  <si>
    <t>US Well ID (or API Well ID)</t>
  </si>
  <si>
    <t>The uniquely assigned number for a well on the property (formerly known as the API Well ID).</t>
  </si>
  <si>
    <t>Variable operating and maintenance costs</t>
  </si>
  <si>
    <t>Operating and maintenance costs that are proportional to production levels.</t>
  </si>
  <si>
    <t>Vertical well</t>
  </si>
  <si>
    <t xml:space="preserve">A well that is not turned horizontally at depth, allowing access to oil and gas reserves located directly beneath the surface access point. </t>
  </si>
  <si>
    <t>Volatile organic compounds (VOC)</t>
  </si>
  <si>
    <t>Any compound of carbon, excluding carbon monoxide, carbon dioxide, carbonic acid, metallic carbides or carbonates, and ammonium carbonate, which participates in atmospheric photochemical reactions. Compounds that have been determined to have negligible photochemical reactivity, such as methane and ethane, are excluded from the define</t>
  </si>
  <si>
    <t>Waste gas</t>
  </si>
  <si>
    <t>Gas from facility operations that is directed to a flare for the purpose of disposing of the gas.</t>
  </si>
  <si>
    <t>Well</t>
  </si>
  <si>
    <t>A hole drilled for the purpose of producing crude oil or natural gas, or a well into which fluids are injected.</t>
  </si>
  <si>
    <t>Well bore length</t>
  </si>
  <si>
    <t>The nominal length of the well from the wellhead to the termination of the well bore in the reservoir. For vertical wells, well bore length and well depth are equivalent.  For directional or horizontal wells, well bore length will be greater than well depth.</t>
  </si>
  <si>
    <t>Well completion</t>
  </si>
  <si>
    <t>The process that allows for the flowback of petroleum or natural gas from newly drilled wells to expel drilling and reservoir fluids and tests the reservoir flow characteristics, which may vent produced hydrocarbons to the atmosphere via an open pit or tank.</t>
  </si>
  <si>
    <t>Well depth</t>
  </si>
  <si>
    <t>The vertical distance from the wellhead to the termination of the well bore in the reservoir.</t>
  </si>
  <si>
    <t>Well head (or wellhead)</t>
  </si>
  <si>
    <t xml:space="preserve">The piping, casing, tubing and connected valves protruding above the earth's surface for an oil and/or natural gas well. The wellhead ends where the flow line connects to a wellhead valve. The wellhead does not include other equipment at the well site except for any conveyance through which gas is vented to the atmosphere. </t>
  </si>
  <si>
    <t>Well shut-in pressure</t>
  </si>
  <si>
    <t>The surface force per unit area exerted at the top of a wellbore when the wellhead valve is closed for at least 12 hours.</t>
  </si>
  <si>
    <t xml:space="preserve">Well site facility </t>
  </si>
  <si>
    <t>A well surface site plus all equipment at the centralized production area surface site collecting crude oil, condensate, intermediate hydrocarbon liquids, or produced water from wells at the well surface site but that not are located at the well surface site (e.g., centralized tank batteries).</t>
  </si>
  <si>
    <t xml:space="preserve">Well surface site </t>
  </si>
  <si>
    <t>One or more surface sites that are constructed for the drilling and subsequent operation of any oil well, natural gas well, or injection well. For purposes of this ICR, well surface site refers only to the well(s) and equipment at the disturbed area of land associated with the well(s). The well surface site area does not include equipment at a centralized production surface site not located at the well surface site.</t>
  </si>
  <si>
    <t>Well testing</t>
  </si>
  <si>
    <t>The determination of the production rate of a well or an assessment of reservoir characteristics for regulatory, commercial, or technical purposes. Well testing may or may not require venting of gas at the well surface site.</t>
  </si>
  <si>
    <t>Wet gas well</t>
  </si>
  <si>
    <t>For the purposes of this ICR, a well that produces natural gas, other than coal bed methane, with a GOR greater than 100,000 scf/bbl but less than or equal to 1,000,000 scf/bbl.</t>
  </si>
  <si>
    <t xml:space="preserve">Workover </t>
  </si>
  <si>
    <t xml:space="preserve">The process of performing major maintenance or remedial treatments on producing petroleum and natural gas wells to try to increase production. This process includes production tubing replacement, hydraulic refracturing, and snubbing and other well-intervention techniques. </t>
  </si>
  <si>
    <t xml:space="preserve">Zero bleed pneumatic controller  </t>
  </si>
  <si>
    <t>A pneumatic controller that does not bleed the pneumatic gas to the atmosphere. These pneumatic controllers are self-contained devices that release gas to a downstream pipeline instead of to the atmosphere.</t>
  </si>
  <si>
    <t>Production/Processing Facility Information</t>
  </si>
  <si>
    <t>1. Parent Company General Information</t>
  </si>
  <si>
    <t>Legal Name:</t>
  </si>
  <si>
    <t xml:space="preserve">Does this company meet the definition of small business? </t>
  </si>
  <si>
    <t>Dun and Bradstreet Number:</t>
  </si>
  <si>
    <t>Mailing Address:</t>
  </si>
  <si>
    <t>Mailing City:</t>
  </si>
  <si>
    <t>Mailing State:</t>
  </si>
  <si>
    <t>Mailing Zip:</t>
  </si>
  <si>
    <t>Contact Name:</t>
  </si>
  <si>
    <t>Contact Title:</t>
  </si>
  <si>
    <t>Contact Phone:</t>
  </si>
  <si>
    <t>Contact Phone 2:</t>
  </si>
  <si>
    <t>Contact Email:</t>
  </si>
  <si>
    <t>Contact Email 2:</t>
  </si>
  <si>
    <t>2. Production/Processing Facility General Information</t>
  </si>
  <si>
    <t>Facility Name:</t>
  </si>
  <si>
    <t>Assigned Facility ICR ID:</t>
  </si>
  <si>
    <t>Facility Type:</t>
  </si>
  <si>
    <t xml:space="preserve">Other Facility Type, if applicable: </t>
  </si>
  <si>
    <t>Physical Address:</t>
  </si>
  <si>
    <t>Physical City:</t>
  </si>
  <si>
    <t>Physical State:</t>
  </si>
  <si>
    <t>Physical Zip:</t>
  </si>
  <si>
    <t>Physical County:</t>
  </si>
  <si>
    <t>Latitude (degrees decimal)</t>
  </si>
  <si>
    <t>Longitude (degrees decimal)</t>
  </si>
  <si>
    <t>Is the facility located in an Urban-1 county?</t>
  </si>
  <si>
    <t>Is the facility located in an UA plus offset and UC boundary?</t>
  </si>
  <si>
    <t>Are personnel stationed at the facility?</t>
  </si>
  <si>
    <t>If no, how often is this facility manned or visited?</t>
  </si>
  <si>
    <t>If no, driving distance from nearest field office where personnel are stationed (road miles).</t>
  </si>
  <si>
    <t>If no, travel time from nearest field office where personnel are stationed (road miles).</t>
  </si>
  <si>
    <t>Number of months the facility operated in 2021:</t>
  </si>
  <si>
    <t>What type of electricity is available at this facility?</t>
  </si>
  <si>
    <t>Quantity of natural gas leaving the facility (sales) in the 2021 calendar year (thousand standard cubic feet).  
[For production facilities, this is the quantity extracted from all wells at the well surface site and also report the quantity leaving the centralized production surface site; for storage facilities, this is the quantity removed from storage.]</t>
  </si>
  <si>
    <t>Is the facility connected to a gathering and boosting pipeline?</t>
  </si>
  <si>
    <t>Quantity of all hydrocarbon liquids (crude oil and condensate, including NGLs) leaving the facility (sales) in the 2021 calendar year (barrels):                                                                                                                                                                            [For production facilities, this is the quantity extracted from all wells at the well surface site and also report the quantity leaving the centralized production surface site.]</t>
  </si>
  <si>
    <t>For production facilities, quantity of produced water (thousand bbl/year in the 2021 calendar year):</t>
  </si>
  <si>
    <t>For gathering and boosting station facilities, miles of pipeline associated with the gathering and boosting station:</t>
  </si>
  <si>
    <t>3. Processes/Emission Sources at the Production/Processing Facility</t>
  </si>
  <si>
    <t>Present?</t>
  </si>
  <si>
    <t>Oil Wells with Associated Gas</t>
  </si>
  <si>
    <t>Land Application of Waste</t>
  </si>
  <si>
    <t>Produced Water and Wastewater Surface Impoundments</t>
  </si>
  <si>
    <t>Truck Loading</t>
  </si>
  <si>
    <t>Saltwater and produced water treatment facilities</t>
  </si>
  <si>
    <t>Amine Units and Sulfur Recovery Units</t>
  </si>
  <si>
    <t>Injection Storage Wells</t>
  </si>
  <si>
    <t>Natural Gas Driven Pneumatic Controllers</t>
  </si>
  <si>
    <t>Natural Gas Driven Pneumatic Pumps</t>
  </si>
  <si>
    <t>Other (Please List)</t>
  </si>
  <si>
    <t>4. Monitoring at the Production/Processing Facility</t>
  </si>
  <si>
    <t>Is the facility conducting fenceline monitoring to identify elevated concentration of pollutants?</t>
  </si>
  <si>
    <t>Is the facility conducting OGI monitoring to identify equipment leaks?</t>
  </si>
  <si>
    <t>Be sure to complete the Equipment Leaks tab</t>
  </si>
  <si>
    <t>5. Federal Regulatory Applicability at the Production/Processing Facility</t>
  </si>
  <si>
    <t>Is the facility a major or area source, as defined in 40 CFR 63, subpart HH?</t>
  </si>
  <si>
    <t>Are operations at the facility subject to the major source provisions in 40 CFR 63, subpart HH?</t>
  </si>
  <si>
    <t>Storage Vessels with the Potential for Flash Emissions</t>
  </si>
  <si>
    <t>Large glycol dehydration unit (an actual annual average natural gas flowrate equal to or greater than 85 thousand standard cubic meters per day and actual annual average benzene emissions equal to or greater than 0.90 Mg/yr)</t>
  </si>
  <si>
    <t>Small glycol dehydration unit</t>
  </si>
  <si>
    <t>Are operations at the facility subject to the area source provisions in 40 CFR 63, subpart HH?</t>
  </si>
  <si>
    <t>Large TEG glycol dehydration unit (an actual annual average natural gas flowrate equal to or greater than 85 thousand standard cubic meters per day and actual annual average benzene emissions equal to or greater than 0.90 Mg/yr)</t>
  </si>
  <si>
    <t>Small TEG glycol dehydration unit</t>
  </si>
  <si>
    <t>Are operations at the facility subject to the provisions in 40 CFR 60, subpart OOOO or OOOOa?</t>
  </si>
  <si>
    <t>Pneumatic controllers</t>
  </si>
  <si>
    <t>Pneumatic pumps</t>
  </si>
  <si>
    <t>Storage vessels</t>
  </si>
  <si>
    <t>Reciprocating compressors</t>
  </si>
  <si>
    <t>Centrifugal compressors</t>
  </si>
  <si>
    <t>Collection of fugitive components</t>
  </si>
  <si>
    <t>Sweetening unit</t>
  </si>
  <si>
    <t>Are greenhouse gas (GHG) emissions from this facility reported under 40 CFR part 98, subpart W for reporting year 2021?</t>
  </si>
  <si>
    <t>Facility GHGRP ID, if applicable:</t>
  </si>
  <si>
    <t>Gas Composition at Production/Processing Facilities</t>
  </si>
  <si>
    <t>1. Company and Facility Information</t>
  </si>
  <si>
    <t>Company</t>
  </si>
  <si>
    <t>2. Gas Composition</t>
  </si>
  <si>
    <t>Complete according to most recent gas sampling event if available. If the test was not performed for a component, enter "N/A". If the test was performed for a component but the results were below the detection limit, enter "ND". Provide documentation.</t>
  </si>
  <si>
    <t xml:space="preserve">Sample Date (mm/dd/yyyy):  </t>
  </si>
  <si>
    <t>Inlet (Prior to Dehydration)</t>
  </si>
  <si>
    <t>Outlet (Post Dehydration)</t>
  </si>
  <si>
    <t>Component:</t>
  </si>
  <si>
    <t>Concentration (vol %)</t>
  </si>
  <si>
    <t>Carbon Dioxide</t>
  </si>
  <si>
    <t>Nitrogen</t>
  </si>
  <si>
    <t>Ethane</t>
  </si>
  <si>
    <t>Propane</t>
  </si>
  <si>
    <t>Isobutane</t>
  </si>
  <si>
    <t>n-Butane</t>
  </si>
  <si>
    <t>Isopentane</t>
  </si>
  <si>
    <t>n-Pentane</t>
  </si>
  <si>
    <t>Cyclopentane</t>
  </si>
  <si>
    <t>n-Hexane</t>
  </si>
  <si>
    <t>Cyclohexane</t>
  </si>
  <si>
    <t>Heptanes</t>
  </si>
  <si>
    <t xml:space="preserve">Acetaldehyde </t>
  </si>
  <si>
    <t xml:space="preserve">Benzene        </t>
  </si>
  <si>
    <t xml:space="preserve">Carbon Disulfide </t>
  </si>
  <si>
    <t xml:space="preserve">Carbonyl Sulfide </t>
  </si>
  <si>
    <t xml:space="preserve">Ethylbenzene </t>
  </si>
  <si>
    <t xml:space="preserve">Ethylene Glycol </t>
  </si>
  <si>
    <t xml:space="preserve">Formaldehyde </t>
  </si>
  <si>
    <t xml:space="preserve">n-Hexane     </t>
  </si>
  <si>
    <t xml:space="preserve">Naphthalene   </t>
  </si>
  <si>
    <t xml:space="preserve">Toluene          </t>
  </si>
  <si>
    <t xml:space="preserve">2,2,4-Trimethylpentane </t>
  </si>
  <si>
    <t xml:space="preserve">Xylenes (isomers and mixture)         </t>
  </si>
  <si>
    <t xml:space="preserve">o-Xylenes       </t>
  </si>
  <si>
    <t xml:space="preserve">m-Xylenes      </t>
  </si>
  <si>
    <t xml:space="preserve">p-Xylenes       </t>
  </si>
  <si>
    <t xml:space="preserve">1,3-Butadiene </t>
  </si>
  <si>
    <t xml:space="preserve">Cumene 
</t>
  </si>
  <si>
    <t xml:space="preserve">Ethylene Dichloride </t>
  </si>
  <si>
    <t xml:space="preserve">Mercury Compounds        </t>
  </si>
  <si>
    <t xml:space="preserve">Methanol      </t>
  </si>
  <si>
    <t xml:space="preserve">Methyl Chloride    </t>
  </si>
  <si>
    <t xml:space="preserve">Tetrachloroethylene </t>
  </si>
  <si>
    <t xml:space="preserve">Vinyl Chloride </t>
  </si>
  <si>
    <t>Other Metals (list below)</t>
  </si>
  <si>
    <t>Control Devices at Production/Processing Facilities</t>
  </si>
  <si>
    <t>2. General Control Device Information</t>
  </si>
  <si>
    <t>Control Device ID in Production/Processing Service</t>
  </si>
  <si>
    <t>Emission Sources Where Control Device is Used</t>
  </si>
  <si>
    <t>Control Device Type</t>
  </si>
  <si>
    <t>If Other, Specify.</t>
  </si>
  <si>
    <t>Release height
(ft)</t>
  </si>
  <si>
    <t>Stack diameter
(ft)</t>
  </si>
  <si>
    <t>Maximum flow capacity for device (scfm)
*Manufacturer Design Capacity</t>
  </si>
  <si>
    <t>2021 Actual Annual operating hours
*If unavailable, assume 8760 hrs*</t>
  </si>
  <si>
    <t>Average Net Heating Value of waste gas stream (Btu/scf)</t>
  </si>
  <si>
    <t>Estimated cumulative volume of waste gas sent to device in 2021 (scf)</t>
  </si>
  <si>
    <t>Net Heating Value of purge/pilot gas      (Btu/scf)</t>
  </si>
  <si>
    <t>Purge Gas Flow Rate (scf/hr)</t>
  </si>
  <si>
    <t>Pilot Gas Flow Rate (scf/hr)</t>
  </si>
  <si>
    <t>Fraction of time control device is operated (lit) while waste gas flow is present (if available). Provide data as a decimal.</t>
  </si>
  <si>
    <t>Design Fractional Control Efficiency of Device. Provide data as a decimal.</t>
  </si>
  <si>
    <t>Maximum Heat Input Capacity to the Control Device (MMBtu/hr)</t>
  </si>
  <si>
    <t>For Vapor Recovery Units, Minimum Rated Suction Pressure (psig)</t>
  </si>
  <si>
    <t>For Vapor Recovery Units, Maximum Rated Suction Pressure (psig)</t>
  </si>
  <si>
    <t xml:space="preserve">For thermal control devices, type of ignition source </t>
  </si>
  <si>
    <t>For thermal control devices, does it have a monitor to ensure a continuous flame?</t>
  </si>
  <si>
    <t>For thermal control devices, does it have monitoring to indicate when the device malfunctions or shuts down?</t>
  </si>
  <si>
    <t>For thermal control device, are there louvers, dampers, or other means of controlling ambient inlet air</t>
  </si>
  <si>
    <t>For air assisted flares, type of air supply fan</t>
  </si>
  <si>
    <t>Is device equipped with a waste gas meter or other continuous parameter monitor?</t>
  </si>
  <si>
    <t>If yes, provide parameter(s) monitored.</t>
  </si>
  <si>
    <t>Were any emissions source tests conducted for this control device in past 5 years? If yes, please attach source test report.</t>
  </si>
  <si>
    <t>If yes, enter file name of attached report.</t>
  </si>
  <si>
    <t>3. Control Device Cost Information</t>
  </si>
  <si>
    <t>Complete for each Organic Emissions Control Device used for production and processing (if information is available). If no Organic Emissions Control Devices are present at the facility, you do not need to complete this section.</t>
  </si>
  <si>
    <t>Year Installed</t>
  </si>
  <si>
    <t>Was Device Installed During Initial Construction?</t>
  </si>
  <si>
    <t>Purchased Equipment Costs ($)</t>
  </si>
  <si>
    <t>Total Capital Installed Cost ($)</t>
  </si>
  <si>
    <t>Annual Operating and Maintenance Cost ($/yr in 2021)</t>
  </si>
  <si>
    <t>Natural Gas Consumption Rate (MMscf/yr)</t>
  </si>
  <si>
    <t>Annual Electricity Usage (kWh)</t>
  </si>
  <si>
    <t>4. General Control Device Information</t>
  </si>
  <si>
    <t>Complete for each Mercury or Particulate Control Device used in production and processing. If no Mercury or Particulate Control Devices are present at the facility, you do not need to complete this section.</t>
  </si>
  <si>
    <t>Control Device Type (Identify)</t>
  </si>
  <si>
    <t>Control Efficiency</t>
  </si>
  <si>
    <t>Control Efficiency Manufacturer's Rating or Verified via Stack Testing?</t>
  </si>
  <si>
    <t>Hazardous Air Pollutants Emitted at Production/Processing Facilities</t>
  </si>
  <si>
    <t>2. HAP Emissions</t>
  </si>
  <si>
    <t>For each HAP from each emission source, please indicate whether emissions of the HAP have been (1) Estimated, (2) Measured, (3) Sampling or Monitoring Conducted, Analyte Not Found/Below Detection Limit, (4) Never Estimated or Tested For.
Also indicate whether each HAP has been measured for in ambient monitoring at or around the facility.
Note that the EPA is aware of studies at oil and natural gas sites that have identified emissions of several HAP not routinely reported, which are included in the list below.</t>
  </si>
  <si>
    <t>Estimated or Measured from Specific Production/Processing Emission Source</t>
  </si>
  <si>
    <t>Detected During Ambient Monitoring at or Near Production/ Processing Facility</t>
  </si>
  <si>
    <t>Associated Gas Oil Wells</t>
  </si>
  <si>
    <t>Surface Water Impoundments*</t>
  </si>
  <si>
    <t>Acid Gas Recovery Units</t>
  </si>
  <si>
    <t>Pneumatic Controllers and Pumps</t>
  </si>
  <si>
    <t>*Excludes Impoundments Covered under 40 CFR Part 63, Subpart DD [Off-Site Waste and Recovery Operations]</t>
  </si>
  <si>
    <t>Storage Tanks/Vessels at Production/Processing Facilities</t>
  </si>
  <si>
    <t>2. Number of Production/Processing Units</t>
  </si>
  <si>
    <t>Number of Separators</t>
  </si>
  <si>
    <t>Number of Atmospheric Storage Tanks/Vessels</t>
  </si>
  <si>
    <t>3. Tank/Vessel Emissions</t>
  </si>
  <si>
    <t>YOU DO NOT NEED TO COMPLETE THE REST OF THIS TAB.</t>
  </si>
  <si>
    <t>Uncontrolled Emissions Information</t>
  </si>
  <si>
    <t>Emissions Estimation Method</t>
  </si>
  <si>
    <t>Control Information</t>
  </si>
  <si>
    <t>Controlled Emissions Information</t>
  </si>
  <si>
    <t>Regulatory Information</t>
  </si>
  <si>
    <t>Process Information</t>
  </si>
  <si>
    <t>Tank/Vessel ID in Production/Processing Service</t>
  </si>
  <si>
    <t>Tank/Vessel Contents</t>
  </si>
  <si>
    <t>If "Other", please identify contents</t>
  </si>
  <si>
    <t>From where does this tank/vessel receive feed?</t>
  </si>
  <si>
    <t>If "Other", please explain</t>
  </si>
  <si>
    <t>What type of emissions (Flash/Working/Breathing)? Note: Emission Estimates should be provided for all flash and working/breathing separately, if applicable</t>
  </si>
  <si>
    <t>Is the tank/vessel vapor space manifolded with other tanks/vessels at the facility?</t>
  </si>
  <si>
    <t>If yes, list the other tanks/vessels manifolded with this tank. Total emissions and control information for all manifolded tanks are only required to be reported for one tank in the manifolded group.</t>
  </si>
  <si>
    <t>VOC                (tons/yr)</t>
  </si>
  <si>
    <t>CH4                  (tons/yr)</t>
  </si>
  <si>
    <t>Acetaldehyde (tons/yr)</t>
  </si>
  <si>
    <t>Benzene        (tons/yr)</t>
  </si>
  <si>
    <t>Carbon Disulfide (tons/yr)</t>
  </si>
  <si>
    <t>Carbonyl Sulfide (tons/yr)</t>
  </si>
  <si>
    <t>Ethylbenzene (tons/yr)</t>
  </si>
  <si>
    <t>Ethylene Glycol (tons/yr)</t>
  </si>
  <si>
    <t>Formaldehyde (tons/yr)</t>
  </si>
  <si>
    <t>n-Hexane     (tons/yr)</t>
  </si>
  <si>
    <t>Naphthalene   (tons/yr)</t>
  </si>
  <si>
    <t>Toluene          (tons/yr)</t>
  </si>
  <si>
    <t>2,2,4- Trimethylpentane                                    (tons/yr)</t>
  </si>
  <si>
    <t>Xylenes (isomers and mixture)         (tons/yr)</t>
  </si>
  <si>
    <t>o-Xylenes       (tons/yr)</t>
  </si>
  <si>
    <t>m-Xylenes      (tons/yr)</t>
  </si>
  <si>
    <t>p-Xylenes       (tons/yr)</t>
  </si>
  <si>
    <t>1,3-Butadiene (tons/yr)</t>
  </si>
  <si>
    <t>Cumene 
(tons/yr)</t>
  </si>
  <si>
    <t>Ethylene Dichloride (tons/yr)</t>
  </si>
  <si>
    <t>Mercury Compounds        (tons/yr)</t>
  </si>
  <si>
    <t>Methanol      (tons/yr)</t>
  </si>
  <si>
    <t>Methyl Chloride    (tons/yr)</t>
  </si>
  <si>
    <t>Tetrachloroethylene (tons/yr)</t>
  </si>
  <si>
    <t>Vinyl Chloride (tons/yr)</t>
  </si>
  <si>
    <t>Other HAP     (tons/yr)</t>
  </si>
  <si>
    <t>Total HAP
(tons/yr)</t>
  </si>
  <si>
    <t>Were the emissions calculated, modeled, or measured?</t>
  </si>
  <si>
    <t>If calculated or modeled, what method? (provide documentation)</t>
  </si>
  <si>
    <t>If measured, what test method? (provide documentation)</t>
  </si>
  <si>
    <t>Are emissions from the tank/vessel routed to a control device?</t>
  </si>
  <si>
    <t>If yes, enter the Control Device ID for the primary control device associated with the tank/vessel</t>
  </si>
  <si>
    <t>2,2,4-Trimethylpentane (tons/yr)</t>
  </si>
  <si>
    <t>Cumene
 (tons/yr)</t>
  </si>
  <si>
    <t>Tetrachloro-ethylene (tons/yr)</t>
  </si>
  <si>
    <t>Is the tank/vessel subject to 40 CFR 60 subpart OOOO or OOOOa?</t>
  </si>
  <si>
    <t>If yes, in what way?</t>
  </si>
  <si>
    <t>If no, specify reason</t>
  </si>
  <si>
    <t>Is the tank/vessel subject 40 CFR 63 subpart HH?</t>
  </si>
  <si>
    <t>Is the tank/vessel subject to 43 CFR 3100 subpart 3179?</t>
  </si>
  <si>
    <t xml:space="preserve">Is the tank/vessel subject to State/local or other environmental regulations? </t>
  </si>
  <si>
    <t>If yes, specify rule(s)</t>
  </si>
  <si>
    <t>Tank/Vessel capacity
(gallons)</t>
  </si>
  <si>
    <t>Average tank/vessel hydrocarbon throughput
(bbl/day)</t>
  </si>
  <si>
    <t>Average tank/vessel water throughput
(bbl/day)</t>
  </si>
  <si>
    <t>Average gaseous flow rate to tank/vessel        (scfm)</t>
  </si>
  <si>
    <t>Average liquid feed flow rate to tank/vessel (bbl/day)</t>
  </si>
  <si>
    <t>Average Tank/Vessel operating pressure (psig)</t>
  </si>
  <si>
    <t>Average liquid level in tank/vessel            (m)</t>
  </si>
  <si>
    <t>Average liquid flow rate from tank/vessel     (bbl/day)</t>
  </si>
  <si>
    <t>Average gaseous flow from tank/vessel      (scfm)</t>
  </si>
  <si>
    <t>Glycol Dehydrators at Production/Processing Facilities</t>
  </si>
  <si>
    <t>Number of Dehydrators</t>
  </si>
  <si>
    <t>Dehydrator ID in Production/Processing Service</t>
  </si>
  <si>
    <t>Dehydrator Type</t>
  </si>
  <si>
    <t>If Other, Specify:</t>
  </si>
  <si>
    <t>Cumene   (tons/yr)</t>
  </si>
  <si>
    <t>Are emissions from the reboiler vent and the vent from the GCG separator (flash tank), if present, routed to a control device?</t>
  </si>
  <si>
    <t>If yes, enter the Control Device ID for the primary control device associated with the tank</t>
  </si>
  <si>
    <t>Are emissions from dehydrator reduced through work or operational practices (e.g., circulation optimization)?</t>
  </si>
  <si>
    <t>If yes, specify the work practices or operational practice and provide supporting documentation.</t>
  </si>
  <si>
    <t>Is the actual annual natural gas flow rate greater than 85 thousand m3/day?</t>
  </si>
  <si>
    <t>Are the average annual benzene emissions greater than 0.9 Mg/yr?</t>
  </si>
  <si>
    <t>What provisions in 40 CFR 63, subpart HH are the dehydrator subject to?</t>
  </si>
  <si>
    <t>Is the dehydrator exempt from 40 CFR 63, subpart HH?</t>
  </si>
  <si>
    <t>If so, please explain why.</t>
  </si>
  <si>
    <t xml:space="preserve">Is the dehydrator subject to State/local or other environmental regulations? </t>
  </si>
  <si>
    <t>Does the unit have a flash tank separator?</t>
  </si>
  <si>
    <t>If yes, provide natural gas recovery efficiency
(percent)</t>
  </si>
  <si>
    <t>If yes, provide disposition of recovered natural gas.</t>
  </si>
  <si>
    <t>Glycol reboiler/regenerator fuel gas type</t>
  </si>
  <si>
    <t>Glycol reboiler/regenerator fuel gas consumption rate (scfm)</t>
  </si>
  <si>
    <t>Disposition of reboiler/regenerator exhaust</t>
  </si>
  <si>
    <t>Control Device ID (if applicable)</t>
  </si>
  <si>
    <t>Emission reduction work practices used</t>
  </si>
  <si>
    <t>Stripper Gas Methane Composition
(% by vol, enter as a whole number)</t>
  </si>
  <si>
    <r>
      <t>H</t>
    </r>
    <r>
      <rPr>
        <b/>
        <vertAlign val="subscript"/>
        <sz val="11"/>
        <color rgb="FF000000"/>
        <rFont val="Calibri"/>
        <family val="2"/>
      </rPr>
      <t>2</t>
    </r>
    <r>
      <rPr>
        <b/>
        <sz val="11"/>
        <color rgb="FF000000"/>
        <rFont val="Calibri"/>
        <family val="2"/>
      </rPr>
      <t>O concentration in feed gas
(lb H</t>
    </r>
    <r>
      <rPr>
        <b/>
        <vertAlign val="subscript"/>
        <sz val="11"/>
        <color rgb="FF000000"/>
        <rFont val="Calibri"/>
        <family val="2"/>
      </rPr>
      <t>2</t>
    </r>
    <r>
      <rPr>
        <b/>
        <sz val="11"/>
        <color rgb="FF000000"/>
        <rFont val="Calibri"/>
        <family val="2"/>
      </rPr>
      <t>O/MMSCF)</t>
    </r>
  </si>
  <si>
    <r>
      <t>CO</t>
    </r>
    <r>
      <rPr>
        <b/>
        <vertAlign val="subscript"/>
        <sz val="11"/>
        <color rgb="FF000000"/>
        <rFont val="Calibri"/>
        <family val="2"/>
      </rPr>
      <t>2</t>
    </r>
    <r>
      <rPr>
        <b/>
        <sz val="11"/>
        <color rgb="FF000000"/>
        <rFont val="Calibri"/>
        <family val="2"/>
      </rPr>
      <t xml:space="preserve"> concentration in feed gas
(% by vol, enter as a whole number)</t>
    </r>
  </si>
  <si>
    <r>
      <t>CH</t>
    </r>
    <r>
      <rPr>
        <b/>
        <vertAlign val="subscript"/>
        <sz val="11"/>
        <color rgb="FF000000"/>
        <rFont val="Calibri"/>
        <family val="2"/>
      </rPr>
      <t>4</t>
    </r>
    <r>
      <rPr>
        <b/>
        <sz val="11"/>
        <color rgb="FF000000"/>
        <rFont val="Calibri"/>
        <family val="2"/>
      </rPr>
      <t xml:space="preserve"> concentration in feed gas
(% by vol, enter as a whole number)</t>
    </r>
  </si>
  <si>
    <t>Average volumetric flow rate of treated natural gas
(scfm)</t>
  </si>
  <si>
    <r>
      <t>H</t>
    </r>
    <r>
      <rPr>
        <b/>
        <vertAlign val="subscript"/>
        <sz val="11"/>
        <color rgb="FF000000"/>
        <rFont val="Calibri"/>
        <family val="2"/>
      </rPr>
      <t>2</t>
    </r>
    <r>
      <rPr>
        <b/>
        <sz val="11"/>
        <color rgb="FF000000"/>
        <rFont val="Calibri"/>
        <family val="2"/>
      </rPr>
      <t>O concentration in treated gas
(lb H2O/MMSCF)</t>
    </r>
  </si>
  <si>
    <r>
      <t>CO</t>
    </r>
    <r>
      <rPr>
        <b/>
        <vertAlign val="subscript"/>
        <sz val="11"/>
        <color rgb="FF000000"/>
        <rFont val="Calibri"/>
        <family val="2"/>
      </rPr>
      <t>2</t>
    </r>
    <r>
      <rPr>
        <b/>
        <sz val="11"/>
        <color rgb="FF000000"/>
        <rFont val="Calibri"/>
        <family val="2"/>
      </rPr>
      <t xml:space="preserve"> concentration in treated gas
(% by vol, enter as a whole number)</t>
    </r>
  </si>
  <si>
    <r>
      <t>CH</t>
    </r>
    <r>
      <rPr>
        <b/>
        <vertAlign val="subscript"/>
        <sz val="11"/>
        <color rgb="FF000000"/>
        <rFont val="Calibri"/>
        <family val="2"/>
      </rPr>
      <t>4</t>
    </r>
    <r>
      <rPr>
        <b/>
        <sz val="11"/>
        <color rgb="FF000000"/>
        <rFont val="Calibri"/>
        <family val="2"/>
      </rPr>
      <t xml:space="preserve"> concentration in treated gas
(% by vol, enter as a whole number)</t>
    </r>
  </si>
  <si>
    <t>What is the dehydrator's actual annual average natural gas flow rate range? (scfm)</t>
  </si>
  <si>
    <t>Average volumetric flow rate of feed natural gas
(scfm)</t>
  </si>
  <si>
    <t>2021 Annual Operating Hours (hrs)</t>
  </si>
  <si>
    <t>Contactor Tower Pressure (psig)</t>
  </si>
  <si>
    <t>Temperature of Feed Gas Stream
(°F)</t>
  </si>
  <si>
    <t>Pressure of Feed Gas Stream
(psig)</t>
  </si>
  <si>
    <t>Is feed gas saturated or unsaturated?</t>
  </si>
  <si>
    <t>Circulation Rate of Solution
(gal/min)</t>
  </si>
  <si>
    <t>Liquid Circulation Pump Type</t>
  </si>
  <si>
    <t>Stripper Gas Consumption Rate (scfm)</t>
  </si>
  <si>
    <t xml:space="preserve">Associated Gas From Oil Wells </t>
  </si>
  <si>
    <t>2. Information About Gas Routing</t>
  </si>
  <si>
    <t>Is all associated gas leaving all separators routed to a sales line?</t>
  </si>
  <si>
    <t>If no, why not?</t>
  </si>
  <si>
    <t>If other, explain</t>
  </si>
  <si>
    <t>If yes, are there periods when you cannot route to the sales line?</t>
  </si>
  <si>
    <t>If yes, what happens to the gas?</t>
  </si>
  <si>
    <t>What volume of gas is impacted? (Mscf/yr)</t>
  </si>
  <si>
    <t>3. Associated Gas Emissions</t>
  </si>
  <si>
    <t>US Well ID Number(s)</t>
  </si>
  <si>
    <t>2,2,4- Trimethylpentane (tons/yr)</t>
  </si>
  <si>
    <t>Is associated gas captured and used?</t>
  </si>
  <si>
    <t>If yes, identify  use/purpose</t>
  </si>
  <si>
    <t>Are associated gas emissions routed to a control device?</t>
  </si>
  <si>
    <t>If yes, enter the Control Device ID for the primary control device associated with the oil well.</t>
  </si>
  <si>
    <t>Tetrachloro- ethylene   (tons/yr)</t>
  </si>
  <si>
    <t>Is the well site subject to environmental regulations?</t>
  </si>
  <si>
    <t xml:space="preserve">Is the well site subject to State/Local Environmental Regulations? </t>
  </si>
  <si>
    <t>Is the well site subject to 40 CFR 60 subpart OOOO?</t>
  </si>
  <si>
    <t>Is the well site subject to 40 CFR 60 subpart OOOOa?</t>
  </si>
  <si>
    <t>Is the well site subject to 43 CFR 3100 subpart 3179?</t>
  </si>
  <si>
    <t xml:space="preserve">Is the well site subject to State/local or other environmental regulations? </t>
  </si>
  <si>
    <t>Gas to oil ratio in calendar year 2021 or last year of operation. For new wells, use best available data.</t>
  </si>
  <si>
    <t xml:space="preserve">API gravity of produced crude oil </t>
  </si>
  <si>
    <t>Cumulative natural gas production from well in 2021. 
(Mscf/day)</t>
  </si>
  <si>
    <t>Where is the volume of produced gas monitored?</t>
  </si>
  <si>
    <t>Cumulative oil and condensate production rate from well in 2021
(bbl/day)</t>
  </si>
  <si>
    <t>Compressors at Production/Processing Facilities</t>
  </si>
  <si>
    <t>2. Compressor Emissions</t>
  </si>
  <si>
    <t>Compressor Name/ID in Production/ Processing Service</t>
  </si>
  <si>
    <t>Compressor Type</t>
  </si>
  <si>
    <t>Operational Service</t>
  </si>
  <si>
    <t>Tetrachloro- ethylene (tons/yr)</t>
  </si>
  <si>
    <t>Are emissions from the compressor routed to a control device?</t>
  </si>
  <si>
    <t xml:space="preserve">If yes, specify the source of the emissions </t>
  </si>
  <si>
    <t>If other, specify source</t>
  </si>
  <si>
    <t>If yes, enter the Control Device ID for the primary control device associated with the compressor</t>
  </si>
  <si>
    <t>Are emissions from the compressor reduced via a work, operational, or maintenance practice?</t>
  </si>
  <si>
    <t>If yes, describe the work, operational, or maintenance practice?</t>
  </si>
  <si>
    <t>Cumene         (tons/yr)</t>
  </si>
  <si>
    <t>Tetrachloro- ethylene  (tons/yr)</t>
  </si>
  <si>
    <t>Is the compressor subject to 40 CFR 60 subpart OOOO or subpart OOOOa?</t>
  </si>
  <si>
    <t xml:space="preserve">Is the compressor subject to State/local or other environmental regulations? </t>
  </si>
  <si>
    <t>Power output of compressor driver (hp)
*Maximum Manufacturer hp</t>
  </si>
  <si>
    <t>Surface Water Impoundments</t>
  </si>
  <si>
    <t>(Excludes Impoundments Covered under 40 CFR Part 63, Subpart DD [Off-Site Waste and Recovery Operations])</t>
  </si>
  <si>
    <t>2. Emissions Information</t>
  </si>
  <si>
    <t>YOU DO NOT NEED TO COMPLETE THIS SECTION.</t>
  </si>
  <si>
    <t>Location</t>
  </si>
  <si>
    <t>Impoundment Influent HAP Concentrations</t>
  </si>
  <si>
    <t>Describe Calculation/Estimation Method (Provide documentation)</t>
  </si>
  <si>
    <t>Is the water pre-treated?</t>
  </si>
  <si>
    <t>If yes, please describe.</t>
  </si>
  <si>
    <t>Are work or operational practices utilized to reduce emissions?</t>
  </si>
  <si>
    <t xml:space="preserve">Is the site subject to State/Local or other environmental regulations? </t>
  </si>
  <si>
    <t>Volume of waste sent to impoundment (L/yr)</t>
  </si>
  <si>
    <t>Concentration of total HAP entering the impoundment (ppmv)</t>
  </si>
  <si>
    <t>VOC                (ppmv)</t>
  </si>
  <si>
    <t>CH4                  (ppmv)</t>
  </si>
  <si>
    <t>Acetaldehyde (ppmv)</t>
  </si>
  <si>
    <t>Benzene        (ppmv)</t>
  </si>
  <si>
    <t>Carbon Disulfide (ppmv)</t>
  </si>
  <si>
    <t>Carbonyl Sulfide (ppmv)</t>
  </si>
  <si>
    <t>Ethylbenzene (ppmv)</t>
  </si>
  <si>
    <t>Ethylene Glycol (ppmv)</t>
  </si>
  <si>
    <t>Formaldehyde (ppmv)</t>
  </si>
  <si>
    <t>n-Hexane     (ppmv)</t>
  </si>
  <si>
    <t>Naphthalene   (ppmv)</t>
  </si>
  <si>
    <t>Toluene          (ppmv)</t>
  </si>
  <si>
    <t>2,2,4- Trimethylpentane     (ppmv)</t>
  </si>
  <si>
    <t>Xylenes (isomers and mixture)         (ppmv)</t>
  </si>
  <si>
    <t>o-Xylenes       (ppmv)</t>
  </si>
  <si>
    <t>m-Xylenes      (ppmv)</t>
  </si>
  <si>
    <t>p-Xylenes       (ppmv)</t>
  </si>
  <si>
    <t>1,3-Butadiene (ppmv)</t>
  </si>
  <si>
    <t>Cumene         (ppmv)</t>
  </si>
  <si>
    <t>Ethylene Dichloride (ppmv)</t>
  </si>
  <si>
    <t>Mercury Compounds        (ppmv)</t>
  </si>
  <si>
    <t>Methanol      (ppmv)</t>
  </si>
  <si>
    <t>Methyl Chloride    (ppmv)</t>
  </si>
  <si>
    <t>Tetrachloroethylene (ppmv)</t>
  </si>
  <si>
    <t>Vinyl Chloride (ppmv)</t>
  </si>
  <si>
    <t>Other HAP     (ppmv)</t>
  </si>
  <si>
    <t>Product Truck Loading and Vapor Balancing at Production/Processing Facilities</t>
  </si>
  <si>
    <t>Number of Loading Racks</t>
  </si>
  <si>
    <t>3. Loading Rack Emissions</t>
  </si>
  <si>
    <t>Loading Rack ID in Production/ Processing Service</t>
  </si>
  <si>
    <t>Are emissions from the loading rack routed to a control device?</t>
  </si>
  <si>
    <t>If yes, enter the Control Device ID for the primary control device associated with the loading rack</t>
  </si>
  <si>
    <t>If yes, please identify</t>
  </si>
  <si>
    <t>If other, please describe</t>
  </si>
  <si>
    <t>Acid Gas Removal Units (AGRU) in Production/Processing</t>
  </si>
  <si>
    <t>YOU DO NOT NEED TO COMPLETE THIS TAB.</t>
  </si>
  <si>
    <t>2. Acid Gas Removal Unit (AGRU) Emissions</t>
  </si>
  <si>
    <t>Unit ID in Production/ Processing Service</t>
  </si>
  <si>
    <t>Are emissions from the operation routed to a control device?</t>
  </si>
  <si>
    <t>If yes, enter the Control Device ID for the primary control device associated with the operation</t>
  </si>
  <si>
    <t>Is the operation subject to 40 CFR 60 Subpart LLL?</t>
  </si>
  <si>
    <t>Is the operation subject to 40 CFR  60 Subpart OOOO or Subpart OOOOa?</t>
  </si>
  <si>
    <t xml:space="preserve">Is the operation subject to State/Local or other environmental regulations? </t>
  </si>
  <si>
    <t>Pneumatic Controllers and Pumps in Production/Processing</t>
  </si>
  <si>
    <t>2. Presence of Natural Gas-Driven Pneumatic Devices/Pumps for Production/Processing</t>
  </si>
  <si>
    <t>Does the facility have any natural gas-driven pneumatic devices or pumps?</t>
  </si>
  <si>
    <t>3. Inventory of Pneumatic Controllers/Devices/Pumps in Production/Processing Service</t>
  </si>
  <si>
    <t>Provide the count of each of the following:</t>
  </si>
  <si>
    <t>Type of Pneumatic Device</t>
  </si>
  <si>
    <t>Total Number of Natural Gas-Driven Devices</t>
  </si>
  <si>
    <t>Are there air-driven devices of this type at the facility?</t>
  </si>
  <si>
    <t>Intermittent vent controllers</t>
  </si>
  <si>
    <t>Continuous bleed controllers with bleed rate &gt; 6 scfh</t>
  </si>
  <si>
    <r>
      <t xml:space="preserve">Continuous bleed controllers with bleed rate </t>
    </r>
    <r>
      <rPr>
        <u/>
        <sz val="11"/>
        <color theme="1"/>
        <rFont val="Calibri"/>
        <family val="2"/>
        <scheme val="minor"/>
      </rPr>
      <t>&lt;</t>
    </r>
    <r>
      <rPr>
        <sz val="11"/>
        <color theme="1"/>
        <rFont val="Calibri"/>
        <family val="2"/>
        <scheme val="minor"/>
      </rPr>
      <t xml:space="preserve"> 6 scfh</t>
    </r>
  </si>
  <si>
    <t>Chemical injection piston pumps that are operated for 90 days per calendar year or more</t>
  </si>
  <si>
    <t>Chemical injection piston pumps that are operated for less than 90 days per calendar year</t>
  </si>
  <si>
    <t>Chemical injection diaphragm pumps that are operated for 90 days per calendar year or more</t>
  </si>
  <si>
    <t>Chemical injection diaphragm pumps that are operated for less than 90 days per calendar year</t>
  </si>
  <si>
    <t>Liquid circulation (Kimray) pumps that are operated for 90 days per calendar year or more</t>
  </si>
  <si>
    <t>Liquid circulation (Kimray) pumps that are operated for less than 90 days per calendar year</t>
  </si>
  <si>
    <t>If yes, source of electricity?</t>
  </si>
  <si>
    <t>Are there electrical controllers at the facility?</t>
  </si>
  <si>
    <t>Are there electrical pumps at the facility?</t>
  </si>
  <si>
    <t>4. General Pneumatic Controllers/Devices/Pumps Information</t>
  </si>
  <si>
    <t>If other, please explain:</t>
  </si>
  <si>
    <t>How does the facility determine if a device is intermittent or continuous bleed?</t>
  </si>
  <si>
    <t>How does the facility determine if a continuous bleed device is high or low bleed?</t>
  </si>
  <si>
    <t>What work practices does the facility employ to identify malfunctioning controllers (e.g., intermittent devices continuously venting)?</t>
  </si>
  <si>
    <t>How many controllers were found malfunctioning (leaking or excessively bleeding) in the past year?</t>
  </si>
  <si>
    <t>What is the typical natural gas supply pressure for the pneumatic devices (psig)?</t>
  </si>
  <si>
    <t>Does the facility use practices to minimize natural gas emissions from pneumatic devices or pumps?</t>
  </si>
  <si>
    <t>Were any direct measurements of emissions from pneumatic devices taken in past 5 years? If yes, complete Section 6 below.</t>
  </si>
  <si>
    <t>Are the pneumatic controllers subject to state or other regulation?</t>
  </si>
  <si>
    <t>Are the pneumatic controllers subject to 40 CFR 60 subpart OOOO?</t>
  </si>
  <si>
    <t>Are the pneumatic controllers subject to 40 CFR 60 subpart OOOOa?</t>
  </si>
  <si>
    <t>If pneumatics are controlled, specify the control device(s) and the number of pnuematics that are controlled by that device:</t>
  </si>
  <si>
    <t>Are the pneumatic controllers subject to both state regulation and 40 CFR 60 subpart OOOO/OOOOa?</t>
  </si>
  <si>
    <t>Control Device ID1</t>
  </si>
  <si>
    <t>Number of devices of specified type controlled by control device ID1</t>
  </si>
  <si>
    <t>Control Device ID2</t>
  </si>
  <si>
    <t>Number of devices of specified type controlled by control device ID2</t>
  </si>
  <si>
    <t>Control Device ID3</t>
  </si>
  <si>
    <t>Number of devices of specified type controlled by control device ID3</t>
  </si>
  <si>
    <t>Are pneumatic controllers controlled?</t>
  </si>
  <si>
    <t>Are pneumatic pumps controlled?</t>
  </si>
  <si>
    <t>5. Pneumatically Driven Isolation Valve Actuations in 2021</t>
  </si>
  <si>
    <t>Provide the following information based on controller design, manufacturer's information, and company records for each natural gas driven pneumatic isolation valve actuator.</t>
  </si>
  <si>
    <t>Isolation Valve/Actuator ID in Production/Processing Service</t>
  </si>
  <si>
    <t>Isolation Valve Actuator Type</t>
  </si>
  <si>
    <t>If Other, specify.</t>
  </si>
  <si>
    <t>Gas Usage per Cycle based on manufacturers information (scf/psi)</t>
  </si>
  <si>
    <t>Based on best available data, cumulative number of actuation cycles in 2021 (or most recent operating year).</t>
  </si>
  <si>
    <t>Gas supply pressure for pneumatic device (psig)</t>
  </si>
  <si>
    <t>6. Direct Measurements</t>
  </si>
  <si>
    <t>Complete for each Natural Gas-Driven Pneumatic Controllers/Devices/Pumps in production/processing, as applicable, for which measurement data are available.</t>
  </si>
  <si>
    <t>Source Description or ID in Production/Processing Service</t>
  </si>
  <si>
    <t>Pneumatic Device Type</t>
  </si>
  <si>
    <t>Measurement Method</t>
  </si>
  <si>
    <t>Number of Devices [included in measurement]</t>
  </si>
  <si>
    <t>Measured NG emission rate [for all devices included in measurement]
(scf/hr)</t>
  </si>
  <si>
    <t>Make and Model Number of Device(s)</t>
  </si>
  <si>
    <t>Equipment/Fugitive Component Leaks at Production/Processing Facilities</t>
  </si>
  <si>
    <t>2. Additional Production/Processing Facility Information</t>
  </si>
  <si>
    <t>Facility ID (pulled from Facility sheet)</t>
  </si>
  <si>
    <t>Are equipment leaks and/or fugitive emission components at the facility subject to environmental regulations?</t>
  </si>
  <si>
    <t xml:space="preserve">Are equipment leaks and/or fugitive emission components subject to State/Local Environmental Regulations? </t>
  </si>
  <si>
    <t>Are equipment leaks subject to 40 CFR 60 subpart KKK?</t>
  </si>
  <si>
    <t>Are equipment leaks and/or fugitive emission components subject to 40 CFR 60 subpart OOOO?</t>
  </si>
  <si>
    <t>Are equipment leaks and/or fugitive emission components  subject to 40 CFR 60 subpart OOOOa?</t>
  </si>
  <si>
    <t>Are equipment leaks subject to 40 CFR 63 subpart HH?</t>
  </si>
  <si>
    <t>Are equipment leaks subject to 43 CFR 3100 subpart 3179?</t>
  </si>
  <si>
    <t xml:space="preserve">Does the facility conduct regular audio-visual-olfactory (AVO) inspections for leaks? </t>
  </si>
  <si>
    <t xml:space="preserve">Frequency of AVO inspections. </t>
  </si>
  <si>
    <t>Does the facility conduct routine inspections (Method 21, OGI, or other instrumented method) to identify leaking equipment and/or fugitive emission components?</t>
  </si>
  <si>
    <t>If yes, provide the following information by component type:</t>
  </si>
  <si>
    <t>Gas or Light Liquid Valves</t>
  </si>
  <si>
    <t>Gas or Light Liquid Connectors</t>
  </si>
  <si>
    <t>Gas or Light Liquid Pressure-relief Valves</t>
  </si>
  <si>
    <t>Pumps</t>
  </si>
  <si>
    <t>Other components in gas or light liquid service</t>
  </si>
  <si>
    <t>Heavy liquid components</t>
  </si>
  <si>
    <t>Frequency of inspections.</t>
  </si>
  <si>
    <t>Monitoring method used.</t>
  </si>
  <si>
    <t>If Other method, specify.</t>
  </si>
  <si>
    <t>Has this facility performed emissions testing for equipment leaks in the last five years?
If yes, complete Section 4 below.</t>
  </si>
  <si>
    <t>3. Pressure Relief Devices in Production/Processing Service</t>
  </si>
  <si>
    <t>How many pressure relief devices are at the facility?</t>
  </si>
  <si>
    <t>Of these, how many are equipped with a rupture disk upstream of the pressure relief device?</t>
  </si>
  <si>
    <t>Of these, how many are routed to a process or fuel gas system or equipped with a closed vent system capable of capturing and transporting leakage from the pressure relief device to a control device?</t>
  </si>
  <si>
    <t>4. Production/Processing Equipment and Fugitive Component Leak Emissions</t>
  </si>
  <si>
    <t>Emissions Information (Considering Leak Detection and Repair Program Impacts)</t>
  </si>
  <si>
    <t>VOC                                      (tons/yr)</t>
  </si>
  <si>
    <t>CH4                         (tons/yr)</t>
  </si>
  <si>
    <t>Acetaldehyde       (tons/yr)</t>
  </si>
  <si>
    <t>Benzene                 (tons/yr)</t>
  </si>
  <si>
    <t>Ethylbenzene       (tons/yr)</t>
  </si>
  <si>
    <t>Total Equipment/Fugitive Component Leaks</t>
  </si>
  <si>
    <t>Control ID List</t>
  </si>
  <si>
    <t>Manufacturer’s data sheet</t>
  </si>
  <si>
    <t>Manufacturer’s maximum gas consumption rate</t>
  </si>
  <si>
    <t>Manufacturer’s minimum gas consumption rate (device not actuating)</t>
  </si>
  <si>
    <t>Model number and supply pressure</t>
  </si>
  <si>
    <t>Actual gas consumption rate of controllers over time</t>
  </si>
  <si>
    <t>Measured gas supply rate</t>
  </si>
  <si>
    <t>Measured venting rates</t>
  </si>
  <si>
    <t>Other design considerations</t>
  </si>
  <si>
    <t>Monitor NG consumption for all controllers and inspect controllers if consumption increases</t>
  </si>
  <si>
    <t>Routine visual inspections of controllers</t>
  </si>
  <si>
    <t>Routine visual inspections and monitoring NG consumption</t>
  </si>
  <si>
    <t>Periodic inspections using optical imaging camera of vented emissions</t>
  </si>
  <si>
    <t xml:space="preserve">Optical imaging camera, audio/visual </t>
  </si>
  <si>
    <t>Audio/visual</t>
  </si>
  <si>
    <t>Other (describe)</t>
  </si>
  <si>
    <t>None</t>
  </si>
  <si>
    <t>Pumps connected to closed vent system (CVS)</t>
  </si>
  <si>
    <t>Pumps routed to control device</t>
  </si>
  <si>
    <t>Air supplied to controllers</t>
  </si>
  <si>
    <t>Solar/electric valves</t>
  </si>
  <si>
    <t>Other</t>
  </si>
  <si>
    <t>Rotary vane isolation valve actuator</t>
  </si>
  <si>
    <t>Turbine operated isolation valve actuator</t>
  </si>
  <si>
    <t>Monthly or more frequently</t>
  </si>
  <si>
    <t>Quarterly</t>
  </si>
  <si>
    <t>Semiannually</t>
  </si>
  <si>
    <t>Annually</t>
  </si>
  <si>
    <t>Less than once per year</t>
  </si>
  <si>
    <t>Optical gas imaging</t>
  </si>
  <si>
    <t>Hi-flow sampler</t>
  </si>
  <si>
    <t>EPA Method 21</t>
  </si>
  <si>
    <t>Optical gas imaging and Hi-flow sampler</t>
  </si>
  <si>
    <t>Optical gas imaging and EPA Method 21</t>
  </si>
  <si>
    <t>Hi-flow sampler and EPA Method 21</t>
  </si>
  <si>
    <t>Optical gas imaging, Hi-flow sampler, and EPA Method 21</t>
  </si>
  <si>
    <t>Other (specify)</t>
  </si>
  <si>
    <t>500 ppmv</t>
  </si>
  <si>
    <t>1,000 ppmv</t>
  </si>
  <si>
    <t>2,000 ppmv</t>
  </si>
  <si>
    <t>5,000 ppmv</t>
  </si>
  <si>
    <t>10,000 ppmv</t>
  </si>
  <si>
    <t>Any visible emissions using OGI</t>
  </si>
  <si>
    <t>Wellhead</t>
  </si>
  <si>
    <t>Separator</t>
  </si>
  <si>
    <t>Meters/piping runs</t>
  </si>
  <si>
    <t>In-line heaters</t>
  </si>
  <si>
    <t>Tanks (other than heater-treaters)</t>
  </si>
  <si>
    <t>Heater-treater</t>
  </si>
  <si>
    <t>Header</t>
  </si>
  <si>
    <t>Valve</t>
  </si>
  <si>
    <t>Connector</t>
  </si>
  <si>
    <t>Open-ended line</t>
  </si>
  <si>
    <t>Pressure-relief valve</t>
  </si>
  <si>
    <t>Pump</t>
  </si>
  <si>
    <t>Flange</t>
  </si>
  <si>
    <t>Gas Service</t>
  </si>
  <si>
    <t>Light Crude Service</t>
  </si>
  <si>
    <t>Heavy Crude Service</t>
  </si>
  <si>
    <t>Calibrated bagging</t>
  </si>
  <si>
    <t>High volume sampler</t>
  </si>
  <si>
    <t>Temporary meter</t>
  </si>
  <si>
    <t>Acoustic leak detection</t>
  </si>
  <si>
    <t>Snap acting, intermittent bleed controller</t>
  </si>
  <si>
    <t>Throttling low continuous bleed controller</t>
  </si>
  <si>
    <t>Throttling high continuous bleed controller</t>
  </si>
  <si>
    <t>Throttling intermittent bleed controller</t>
  </si>
  <si>
    <t>Throttling no-bleed controller</t>
  </si>
  <si>
    <t>Chemical injection piston pump</t>
  </si>
  <si>
    <t>Chemical injection diaphragm pump</t>
  </si>
  <si>
    <t>Liquid Circulation (Kimray) pump</t>
  </si>
  <si>
    <t>Wet (inlet) natural gas</t>
  </si>
  <si>
    <t>Recovered flash tank separator gas</t>
  </si>
  <si>
    <t>Dry (sales) natural gas</t>
  </si>
  <si>
    <t>Vented to atmosphere</t>
  </si>
  <si>
    <t>Vented to flare or thermal oxidizer</t>
  </si>
  <si>
    <t>Vented to condenser</t>
  </si>
  <si>
    <t>Optimize glycol circulation rates</t>
  </si>
  <si>
    <t>Route reboiler condenser gas to fuel combustion units</t>
  </si>
  <si>
    <t>Ethylene glycol</t>
  </si>
  <si>
    <t>Triethylene glycol</t>
  </si>
  <si>
    <t>Other glycol</t>
  </si>
  <si>
    <t>Calcium chloride dessicant</t>
  </si>
  <si>
    <t>Lithium chloride dessicant</t>
  </si>
  <si>
    <t>Other dessicant</t>
  </si>
  <si>
    <t>Single speed fan</t>
  </si>
  <si>
    <t>Dual speed fan</t>
  </si>
  <si>
    <t>Three speed fan</t>
  </si>
  <si>
    <t>Variable speed fan</t>
  </si>
  <si>
    <t>Flow monitor at well (prior to separator)</t>
  </si>
  <si>
    <t>Flow monitor of separator outlet</t>
  </si>
  <si>
    <t>Flow monitor at facility outlet (sales line)</t>
  </si>
  <si>
    <t>Off site</t>
  </si>
  <si>
    <t>Estimated</t>
  </si>
  <si>
    <t>Measured</t>
  </si>
  <si>
    <t>Sampling or monitoring conducted, analyte not found/below detection limit</t>
  </si>
  <si>
    <t>Never estimated or tested for</t>
  </si>
  <si>
    <t xml:space="preserve">Are the pneumatic controllers subject to Federal, State, and/or Local Environmental Regulations? </t>
  </si>
  <si>
    <t>Errata</t>
  </si>
  <si>
    <t>An overview of any changes made to the survey after it was initially sent out and a list of answers to frequently asked questions.</t>
  </si>
  <si>
    <t>Cell</t>
  </si>
  <si>
    <t>Change Made</t>
  </si>
  <si>
    <t>C48</t>
  </si>
  <si>
    <t>Removed dropdown list</t>
  </si>
  <si>
    <t>PneumaticPumpsControllers</t>
  </si>
  <si>
    <t>B37</t>
  </si>
  <si>
    <t>List of Changes</t>
  </si>
  <si>
    <t>Frequently Asked Questions</t>
  </si>
  <si>
    <t>Question</t>
  </si>
  <si>
    <t>Answer</t>
  </si>
  <si>
    <t>C55</t>
  </si>
  <si>
    <t>Changed to yes/no dropdown list instead of numerical input</t>
  </si>
  <si>
    <t xml:space="preserve">Added Federal to list of applicable environmental regulations </t>
  </si>
  <si>
    <t>Tab</t>
  </si>
  <si>
    <t>C10 &amp; D10</t>
  </si>
  <si>
    <t>N/A</t>
  </si>
  <si>
    <t>C13:D53</t>
  </si>
  <si>
    <t>Removed data validation to allow "N/A" responses</t>
  </si>
  <si>
    <t xml:space="preserve">Throughout the spreadsheet where it says ‘enter file name of attached report’, is it expected to upload process simulation results, etc as part of the submittal process? </t>
  </si>
  <si>
    <t>Can the additional attachments be added through CEDRI along with the excel file upload?</t>
  </si>
  <si>
    <t>Composition tab: Is this page only for sites with dehydrators? Or do we need to provide a gas composition sample for every location on this page?</t>
  </si>
  <si>
    <t>HAP tab: If we use a process simulation with a sample that contains some of the HAPS, would this be answered ‘estimated’?</t>
  </si>
  <si>
    <t>Yes</t>
  </si>
  <si>
    <t xml:space="preserve">HAP tab: If the equipment is not applicable for the location, do we leave blank? Or list N/A? </t>
  </si>
  <si>
    <t>StorageVessels tab: Number of separators: is this the count of inlet separators only? Or do we need to include the count of pressurized heater treaters, vapor recovery towers, etc?</t>
  </si>
  <si>
    <t>Inlet separators</t>
  </si>
  <si>
    <t>StorageVessels tab: For the emissions section, do we leave the cell blank or list N/A for HAPS we do not have data for?</t>
  </si>
  <si>
    <t>StorageVessels tab: Average gaseous flow rate to tank/vessel (scfm) – what exactly is needed here?</t>
  </si>
  <si>
    <t>Storage Vessels tab: Average gaseous flow from tank/vessel (scfm) is another question – we can provide this (assuming this is the gas-to-oil ratio volume)</t>
  </si>
  <si>
    <t>Dehydrators tab: Cell CC14 – is this referencing the control device for the still column emissions?</t>
  </si>
  <si>
    <t xml:space="preserve">Dehydrators tab: Cell CN13 - What is the dehydrator's actual annual average natural gas flow rate range? (scfm) – what exactly is needed here? Would this be the same answer as cell CO13 </t>
  </si>
  <si>
    <t xml:space="preserve">Compressors tab: Since this section is not for the ‘driver’, can you specify which emissions we need to provide here for compressors? Rod packing, blowdowns, etc? </t>
  </si>
  <si>
    <t>Yes, rod packing, blowdowns, leaks, etc.</t>
  </si>
  <si>
    <t>Dehydrators tab: Column BV asks for the natural gas recovery efficiency of the flash gas tank separator. A specific design efficiency for this parameter is not available for most units.  Will a calculation be sufficient, based on the % of natural gas components transferred to gas from the glycol stream in the flash tank, as modeled in either ProMax or GlyCalc simulations?</t>
  </si>
  <si>
    <t xml:space="preserve">AssociatedGasOilWells tab: Is all associated gas leaving all separators routed to a sales line? - is the intention just to include the status for the gas from the first stage of separation at the location? </t>
  </si>
  <si>
    <t xml:space="preserve">AssociatedGasOilWells tab: Number of separators: is the intention just to include the number of separators for the first stage of separation? </t>
  </si>
  <si>
    <t xml:space="preserve">AssociatedGasOilWells tab: US Well ID numbers – can we leave these blank for compressor stations? Wells are generally not on the location for compressor stations </t>
  </si>
  <si>
    <t>AssociatedGasOilWells tab: US Well ID numbers - For tank batteries that have multiple wells that are commingled and feed a central tank battery, do we need to list these wells individually? Even if they are not at the location? The emissions (if applicable) in this scenario wouldn’t be on a per well basis necessarily as all of the oil, water, gas are mixed together for all of the wells.</t>
  </si>
  <si>
    <t>Is the EPA looking for actual emissions calculations or PTE?</t>
  </si>
  <si>
    <t>Actual emissions</t>
  </si>
  <si>
    <t>Clarified where to list other processes/emission sources</t>
  </si>
  <si>
    <t>Other (Please List Below)</t>
  </si>
  <si>
    <t>Clarified where to list other metals</t>
  </si>
  <si>
    <t>B48:B53</t>
  </si>
  <si>
    <t>B74:B77</t>
  </si>
  <si>
    <t>C32:C49</t>
  </si>
  <si>
    <t>Changed data validation to allow dates up to 2021</t>
  </si>
  <si>
    <t>No. Provide the composition information for every location. If the gas was processed in a dehydrator prior to the site, the composition should be entered in the “Post Dehydrator” column. If it hasn’t been processed in a Dehydrator yet, the composition information should be entered in the “Prior to Dehydration” column.</t>
  </si>
  <si>
    <t>Leave the cell blank in the storage vessel (or any other emission source tab). The selection made in the appropriate cell for the HAP and emission source explains why it is blank (e.g., selection 3 -  Sampling or Monitoring Conducted, Analyte Not Found/Below Detection Limit, or selection 4 - Never Estimated or Tested For)</t>
  </si>
  <si>
    <t>Primarily it is expected that these would be the emissions from the still column. However, in the rare circumstance where the flash tank vent is routed to control rather than utilized, the control for this source would also be included.</t>
  </si>
  <si>
    <t>They do not need to be listed separately. All Well ID numbers that feed the central battery can be listed on the same row.</t>
  </si>
  <si>
    <t>D26</t>
  </si>
  <si>
    <t>C34:AC34</t>
  </si>
  <si>
    <t>Removed data validation</t>
  </si>
  <si>
    <t>EquipmentLeaks</t>
  </si>
  <si>
    <t>Added dropdown for source of electricity</t>
  </si>
  <si>
    <t>B35:B40</t>
  </si>
  <si>
    <t>Clarified where to list other HAP</t>
  </si>
  <si>
    <t>StorageVessels</t>
  </si>
  <si>
    <t>C9:C10</t>
  </si>
  <si>
    <t>Added data validation</t>
  </si>
  <si>
    <t>AssociatedGasOilWells</t>
  </si>
  <si>
    <t>C8</t>
  </si>
  <si>
    <t>C9</t>
  </si>
  <si>
    <t xml:space="preserve">If the stream entering the tank has not passed through a separator so it is a mixed stream, the volume of gas.  </t>
  </si>
  <si>
    <t>Calculated/Modeled</t>
  </si>
  <si>
    <t>No</t>
  </si>
  <si>
    <t>Targa Pipeline Midcontinent</t>
  </si>
  <si>
    <t>80-814-9442</t>
  </si>
  <si>
    <t>811 Louisiana Street, Suite 2100</t>
  </si>
  <si>
    <t>Houston</t>
  </si>
  <si>
    <t>Texas</t>
  </si>
  <si>
    <t>Julie Pabon</t>
  </si>
  <si>
    <t>713-584-1090</t>
  </si>
  <si>
    <t>jpabon@targaresources.com</t>
  </si>
  <si>
    <t>2022 Data</t>
  </si>
  <si>
    <t>Dwayne Burks</t>
  </si>
  <si>
    <t>hburks@targaresources.com</t>
  </si>
  <si>
    <t>VP Operations</t>
  </si>
  <si>
    <t>918-574-3862</t>
  </si>
  <si>
    <t>Area</t>
  </si>
  <si>
    <t>Purchased Power</t>
  </si>
  <si>
    <t>Associate General Counsel &amp; Director Compliance &amp; Governmental Affairs</t>
  </si>
  <si>
    <t>OK</t>
  </si>
  <si>
    <t>Pressurized Inlet Separator and Compressor Scrubber</t>
  </si>
  <si>
    <t>Flash</t>
  </si>
  <si>
    <t>Working and Breathing</t>
  </si>
  <si>
    <t>Promax Model</t>
  </si>
  <si>
    <t>VOC PTE &lt; 6 TPY</t>
  </si>
  <si>
    <t>Not a major source per Subpart HH</t>
  </si>
  <si>
    <t>Not subject to Fed or Indian Land requirements</t>
  </si>
  <si>
    <t>Daily, 6 out of 7 days</t>
  </si>
  <si>
    <t>Gathering and Boosting Station</t>
  </si>
  <si>
    <t>Goff Compressor Station</t>
  </si>
  <si>
    <t>18298 Porter Rd</t>
  </si>
  <si>
    <t>Madill</t>
  </si>
  <si>
    <t>Love</t>
  </si>
  <si>
    <t>90 min</t>
  </si>
  <si>
    <t>Tk-1</t>
  </si>
  <si>
    <t>Tk-2</t>
  </si>
  <si>
    <t>Total system pipeline miles</t>
  </si>
  <si>
    <t>NA</t>
  </si>
  <si>
    <t xml:space="preserve">Sample Date </t>
  </si>
  <si>
    <t>C1 BD</t>
  </si>
  <si>
    <t>C1 RP</t>
  </si>
  <si>
    <t>C2 BD</t>
  </si>
  <si>
    <t>C2 RP</t>
  </si>
  <si>
    <t>Reciprocating</t>
  </si>
  <si>
    <t>Engineering Estimate</t>
  </si>
  <si>
    <t>LOAD 1</t>
  </si>
  <si>
    <t>ProMax</t>
  </si>
  <si>
    <t>Submerged fill</t>
  </si>
  <si>
    <t>RBL-1</t>
  </si>
  <si>
    <t>Dehydrator regeneration boiler/process heater</t>
  </si>
  <si>
    <t>Dehy 1</t>
  </si>
  <si>
    <t>Recycled</t>
  </si>
  <si>
    <t>Saturated</t>
  </si>
  <si>
    <t>Kimray</t>
  </si>
  <si>
    <t>Transportation</t>
  </si>
  <si>
    <t>OGI</t>
  </si>
  <si>
    <t>Small Dehydrator Standards</t>
  </si>
  <si>
    <t>Less than 0.9 Mg/yr Benzene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</si>
</sst>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d/yyyy;@"/>
    <numFmt numFmtId="165" formatCode="0.0%"/>
    <numFmt numFmtId="166" formatCode="0.000"/>
    <numFmt numFmtId="167" formatCode="General_)"/>
    <numFmt numFmtId="168" formatCode="#,##0.0_);\(#,##0.0\)"/>
    <numFmt numFmtId="169" formatCode="#,##0.00\ &quot;F&quot;;[Red]\-#,##0.00\ &quot;F&quot;"/>
    <numFmt numFmtId="170" formatCode="000,000"/>
    <numFmt numFmtId="171" formatCode="_([$€-2]* #,##0.00_);_([$€-2]* \(#,##0.00\);_([$€-2]* &quot;-&quot;??_)"/>
    <numFmt numFmtId="172" formatCode="###########################0.00##############;\-###########################0.00##############;0"/>
    <numFmt numFmtId="173" formatCode="0.0000000"/>
    <numFmt numFmtId="174" formatCode="m/d/yyyy\ h:mm\ AM/PM"/>
    <numFmt numFmtId="175" formatCode="_ * #,##0_ ;_ * \-#,##0_ ;_ * &quot;-&quot;_ ;_ @_ "/>
    <numFmt numFmtId="176" formatCode="#,##0.00&quot; $&quot;;\-#,##0.00&quot; $&quot;"/>
    <numFmt numFmtId="177" formatCode="#.0"/>
    <numFmt numFmtId="178" formatCode="###,###,###.##"/>
    <numFmt numFmtId="179" formatCode="0.00000"/>
    <numFmt numFmtId="180" formatCode="?0"/>
    <numFmt numFmtId="181" formatCode="??0.00"/>
    <numFmt numFmtId="182" formatCode="&quot;(&quot;General&quot; % load)&quot;"/>
    <numFmt numFmtId="183" formatCode="_(* #,##0.0_);_(* \(#,##0.0\);_(* &quot;-&quot;_);_(@_)"/>
    <numFmt numFmtId="184" formatCode="??0.0??"/>
    <numFmt numFmtId="185" formatCode="&quot;$&quot;#,##0\ ;\(&quot;$&quot;#,##0\)"/>
    <numFmt numFmtId="186" formatCode="0.000000"/>
    <numFmt numFmtId="187" formatCode="0.0"/>
    <numFmt numFmtId="188" formatCode="0.0000"/>
    <numFmt numFmtId="189" formatCode="#.00"/>
    <numFmt numFmtId="190" formatCode="0.00_)"/>
    <numFmt numFmtId="191" formatCode="0.0E+00"/>
    <numFmt numFmtId="192" formatCode="\+\ ?,??0.00;\-\ ?,??0.00;_=_0_,_0_00.00"/>
    <numFmt numFmtId="193" formatCode="0.0%;\(0.0%\)"/>
    <numFmt numFmtId="194" formatCode="_(* #,##0.0_);_(* \(#,##0.00\);_(* &quot;-&quot;??_);_(@_)"/>
    <numFmt numFmtId="195" formatCode="&quot;fl&quot;#,##0_);\(&quot;fl&quot;#,##0\)"/>
    <numFmt numFmtId="196" formatCode="&quot;fl&quot;#,##0_);[Red]\(&quot;fl&quot;#,##0\)"/>
    <numFmt numFmtId="197" formatCode="&quot;fl&quot;#,##0.00_);\(&quot;fl&quot;#,##0.00\)"/>
    <numFmt numFmtId="198" formatCode="#."/>
    <numFmt numFmtId="199" formatCode="0&quot; ton&quot;"/>
    <numFmt numFmtId="200" formatCode="_(&quot;$&quot;* #,##0.0_);_(&quot;$&quot;* \(#,##0.0\);_(&quot;$&quot;* &quot;-&quot;??_);_(@_)"/>
    <numFmt numFmtId="201" formatCode="_ * #,##0_)_£_ ;_ * \(#,##0\)_£_ ;_ * &quot;-&quot;_)_£_ ;_ @_ "/>
    <numFmt numFmtId="202" formatCode="&quot;$&quot;#,##0;[Red]&quot;$&quot;\-#,##0"/>
    <numFmt numFmtId="203" formatCode="&quot;$&quot;#,##0.00;[Red]&quot;$&quot;\-#,##0.00"/>
    <numFmt numFmtId="204" formatCode="?,??0.00"/>
    <numFmt numFmtId="205" formatCode="_(* #,##0.00000_);_(* \(#,##0.00000\);_(* &quot;-&quot;?????_);_(@_)"/>
    <numFmt numFmtId="206" formatCode="mm/dd/yy"/>
    <numFmt numFmtId="207" formatCode="&quot;SFr.&quot;#,##0.00;&quot;SFr.&quot;\-#,##0.00"/>
    <numFmt numFmtId="208" formatCode="#,##0&quot; $&quot;;[Red]\-#,##0&quot; $&quot;"/>
    <numFmt numFmtId="209" formatCode=";;;"/>
    <numFmt numFmtId="210" formatCode="#,##0.00&quot;£&quot;_);\(#,##0.00&quot;£&quot;\)"/>
    <numFmt numFmtId="211" formatCode="_-* #,##0\ _F_-;\-* #,##0\ _F_-;_-* &quot;-&quot;\ _F_-;_-@_-"/>
    <numFmt numFmtId="212" formatCode="_-* #,##0.00\ _F_-;\-* #,##0.00\ _F_-;_-* &quot;-&quot;??\ _F_-;_-@_-"/>
    <numFmt numFmtId="213" formatCode="_-* #,##0\ &quot;F&quot;_-;\-* #,##0\ &quot;F&quot;_-;_-* &quot;-&quot;\ &quot;F&quot;_-;_-@_-"/>
    <numFmt numFmtId="214" formatCode="_-* #,##0.00\ &quot;F&quot;_-;\-* #,##0.00\ &quot;F&quot;_-;_-* &quot;-&quot;??\ &quot;F&quot;_-;_-@_-"/>
    <numFmt numFmtId="215" formatCode="_(* #,##0_);_(* \(#,##0\);_(* &quot;-&quot;??_);_(@_)"/>
    <numFmt numFmtId="216" formatCode="0.00000000"/>
  </numFmts>
  <fonts count="158">
    <font>
      <sz val="11"/>
      <color theme="1"/>
      <name val="Calibri"/>
      <family val="2"/>
      <scheme val="minor"/>
    </font>
    <font>
      <b/>
      <sz val="11"/>
      <color theme="1"/>
      <name val="Calibri"/>
      <family val="2"/>
      <scheme val="minor"/>
    </font>
    <font>
      <sz val="11"/>
      <color rgb="FF000000"/>
      <name val="Calibri"/>
      <family val="2"/>
    </font>
    <font>
      <sz val="11"/>
      <color theme="1"/>
      <name val="Calibri"/>
      <family val="2"/>
      <scheme val="minor"/>
    </font>
    <font>
      <b/>
      <sz val="11"/>
      <color theme="0"/>
      <name val="Calibri"/>
      <family val="2"/>
      <scheme val="minor"/>
    </font>
    <font>
      <sz val="11"/>
      <color rgb="FFFF0000"/>
      <name val="Calibri"/>
      <family val="2"/>
      <scheme val="minor"/>
    </font>
    <font>
      <sz val="11"/>
      <color rgb="FF000000"/>
      <name val="Calibri"/>
      <family val="2"/>
      <scheme val="minor"/>
    </font>
    <font>
      <b/>
      <sz val="14"/>
      <name val="Calibri"/>
      <family val="2"/>
      <scheme val="minor"/>
    </font>
    <font>
      <b/>
      <sz val="12"/>
      <color theme="1"/>
      <name val="Calibri"/>
      <family val="2"/>
      <scheme val="minor"/>
    </font>
    <font>
      <sz val="11"/>
      <name val="Calibri"/>
      <family val="2"/>
    </font>
    <font>
      <b/>
      <sz val="14"/>
      <color theme="1"/>
      <name val="Calibri"/>
      <family val="2"/>
      <scheme val="minor"/>
    </font>
    <font>
      <b/>
      <sz val="11"/>
      <name val="Calibri"/>
      <family val="2"/>
      <scheme val="minor"/>
    </font>
    <font>
      <sz val="11"/>
      <name val="Calibri"/>
      <family val="2"/>
      <scheme val="minor"/>
    </font>
    <font>
      <b/>
      <sz val="11"/>
      <color rgb="FF000000"/>
      <name val="Calibri"/>
      <family val="2"/>
    </font>
    <font>
      <sz val="11"/>
      <color rgb="FFFF0000"/>
      <name val="Calibri"/>
      <family val="2"/>
    </font>
    <font>
      <b/>
      <sz val="11"/>
      <color rgb="FF000000"/>
      <name val="Calibri"/>
      <family val="2"/>
      <scheme val="minor"/>
    </font>
    <font>
      <b/>
      <sz val="11"/>
      <name val="Calibri"/>
      <family val="2"/>
    </font>
    <font>
      <b/>
      <sz val="11"/>
      <color theme="0"/>
      <name val="Calibri"/>
      <family val="2"/>
    </font>
    <font>
      <sz val="11"/>
      <color theme="1"/>
      <name val="Calibri"/>
      <family val="2"/>
    </font>
    <font>
      <b/>
      <sz val="14"/>
      <color rgb="FF000000"/>
      <name val="Calibri"/>
      <family val="2"/>
    </font>
    <font>
      <u/>
      <sz val="11"/>
      <color theme="1"/>
      <name val="Calibri"/>
      <family val="2"/>
      <scheme val="minor"/>
    </font>
    <font>
      <b/>
      <vertAlign val="subscript"/>
      <sz val="11"/>
      <color rgb="FF000000"/>
      <name val="Calibri"/>
      <family val="2"/>
    </font>
    <font>
      <sz val="11"/>
      <color theme="0"/>
      <name val="Calibri"/>
      <family val="2"/>
      <scheme val="minor"/>
    </font>
    <font>
      <b/>
      <sz val="11"/>
      <color rgb="FFFF0000"/>
      <name val="Calibri"/>
      <family val="2"/>
      <scheme val="minor"/>
    </font>
    <font>
      <b/>
      <sz val="12"/>
      <color rgb="FFFF0000"/>
      <name val="Calibri"/>
      <family val="2"/>
      <scheme val="minor"/>
    </font>
    <font>
      <b/>
      <sz val="11"/>
      <color theme="8"/>
      <name val="Calibri"/>
      <family val="2"/>
      <scheme val="minor"/>
    </font>
    <font>
      <b/>
      <sz val="12"/>
      <color theme="8"/>
      <name val="Calibri"/>
      <family val="2"/>
      <scheme val="minor"/>
    </font>
    <font>
      <b/>
      <sz val="11"/>
      <color rgb="FFED7D31"/>
      <name val="Calibri"/>
      <family val="2"/>
      <scheme val="minor"/>
    </font>
    <font>
      <b/>
      <sz val="11"/>
      <color rgb="FFED7D31"/>
      <name val="Calibri"/>
      <family val="2"/>
    </font>
    <font>
      <b/>
      <sz val="11"/>
      <color rgb="FF5B9BD5"/>
      <name val="Calibri"/>
      <family val="2"/>
      <scheme val="minor"/>
    </font>
    <font>
      <b/>
      <sz val="11"/>
      <color rgb="FFFFFFFF"/>
      <name val="Calibri"/>
      <family val="2"/>
      <scheme val="minor"/>
    </font>
    <font>
      <sz val="11"/>
      <color rgb="FFFFFFFF"/>
      <name val="Calibri"/>
      <family val="2"/>
      <scheme val="minor"/>
    </font>
    <font>
      <sz val="11"/>
      <color rgb="FF5B9BD5"/>
      <name val="Calibri"/>
      <family val="2"/>
      <scheme val="minor"/>
    </font>
    <font>
      <b/>
      <sz val="13"/>
      <color theme="1"/>
      <name val="Arial"/>
      <family val="2"/>
    </font>
    <font>
      <sz val="11"/>
      <color theme="1"/>
      <name val="Arial"/>
      <family val="2"/>
    </font>
    <font>
      <b/>
      <sz val="11"/>
      <color rgb="FF000000"/>
      <name val="Arial"/>
      <family val="2"/>
    </font>
    <font>
      <b/>
      <sz val="11"/>
      <color theme="1"/>
      <name val="Arial"/>
      <family val="2"/>
    </font>
    <font>
      <sz val="11"/>
      <color rgb="FF000000"/>
      <name val="Arial"/>
      <family val="2"/>
    </font>
    <font>
      <i/>
      <sz val="11"/>
      <color rgb="FF000000"/>
      <name val="Arial"/>
      <family val="2"/>
    </font>
    <font>
      <i/>
      <sz val="11"/>
      <color rgb="FFFF0000"/>
      <name val="Arial"/>
      <family val="2"/>
    </font>
    <font>
      <b/>
      <i/>
      <sz val="11"/>
      <color theme="1"/>
      <name val="Arial"/>
      <family val="2"/>
    </font>
    <font>
      <sz val="11"/>
      <color rgb="FFFF0000"/>
      <name val="Arial"/>
      <family val="2"/>
    </font>
    <font>
      <u/>
      <sz val="11"/>
      <color theme="10"/>
      <name val="Calibri"/>
      <family val="2"/>
      <scheme val="minor"/>
    </font>
    <font>
      <sz val="10"/>
      <name val="Arial"/>
      <family val="2"/>
    </font>
    <font>
      <sz val="10"/>
      <name val="Arial"/>
      <family val="2"/>
    </font>
    <font>
      <sz val="8"/>
      <name val="Arial"/>
      <family val="2"/>
    </font>
    <font>
      <b/>
      <sz val="10"/>
      <name val="Arial"/>
      <family val="2"/>
    </font>
    <font>
      <sz val="10"/>
      <name val="Times New Roman"/>
      <family val="1"/>
    </font>
    <font>
      <sz val="12"/>
      <name val="Times New Roman"/>
      <family val="1"/>
    </font>
    <font>
      <sz val="12"/>
      <color indexed="12"/>
      <name val="Times New Roman"/>
      <family val="1"/>
    </font>
    <font>
      <b/>
      <sz val="10"/>
      <name val="MS Sans Serif"/>
      <family val="2"/>
    </font>
    <font>
      <b/>
      <sz val="18"/>
      <name val="Arial"/>
      <family val="2"/>
    </font>
    <font>
      <b/>
      <sz val="12"/>
      <name val="Arial"/>
      <family val="2"/>
    </font>
    <font>
      <sz val="13"/>
      <name val="Tms Rmn"/>
    </font>
    <font>
      <sz val="10"/>
      <name val="Geneva"/>
    </font>
    <font>
      <sz val="10"/>
      <name val="Palatino"/>
      <family val="1"/>
    </font>
    <font>
      <b/>
      <sz val="13"/>
      <name val="Tms Rmn"/>
    </font>
    <font>
      <sz val="10"/>
      <name val="MS Sans Serif"/>
      <family val="2"/>
    </font>
    <font>
      <sz val="10"/>
      <name val="Arial Narrow"/>
      <family val="2"/>
    </font>
    <font>
      <sz val="11"/>
      <color indexed="8"/>
      <name val="Calibri"/>
      <family val="2"/>
    </font>
    <font>
      <sz val="10"/>
      <color indexed="8"/>
      <name val="Arial"/>
      <family val="2"/>
    </font>
    <font>
      <b/>
      <sz val="11"/>
      <name val="Arial"/>
      <family val="2"/>
    </font>
    <font>
      <sz val="12"/>
      <name val="Helv"/>
    </font>
    <font>
      <sz val="10"/>
      <name val="MS Serif"/>
      <family val="1"/>
    </font>
    <font>
      <sz val="10"/>
      <color indexed="16"/>
      <name val="MS Serif"/>
      <family val="1"/>
    </font>
    <font>
      <sz val="9"/>
      <name val="Helv"/>
    </font>
    <font>
      <b/>
      <u/>
      <sz val="11"/>
      <color indexed="37"/>
      <name val="Arial"/>
      <family val="2"/>
    </font>
    <font>
      <sz val="10"/>
      <color indexed="12"/>
      <name val="Arial"/>
      <family val="2"/>
    </font>
    <font>
      <sz val="7"/>
      <name val="Small Fonts"/>
      <family val="2"/>
    </font>
    <font>
      <sz val="12"/>
      <name val="Arial"/>
      <family val="2"/>
    </font>
    <font>
      <sz val="8"/>
      <color indexed="8"/>
      <name val="Arial"/>
      <family val="2"/>
    </font>
    <font>
      <b/>
      <sz val="8"/>
      <color indexed="8"/>
      <name val="Arial"/>
      <family val="2"/>
    </font>
    <font>
      <b/>
      <sz val="10"/>
      <color indexed="8"/>
      <name val="Arial"/>
      <family val="2"/>
    </font>
    <font>
      <b/>
      <sz val="12"/>
      <color indexed="8"/>
      <name val="Arial"/>
      <family val="2"/>
    </font>
    <font>
      <sz val="8"/>
      <name val="Helv"/>
    </font>
    <font>
      <b/>
      <sz val="8"/>
      <color indexed="8"/>
      <name val="Helv"/>
    </font>
    <font>
      <sz val="8"/>
      <color indexed="12"/>
      <name val="Arial"/>
      <family val="2"/>
    </font>
    <font>
      <sz val="9"/>
      <color theme="1"/>
      <name val="Arial"/>
      <family val="2"/>
    </font>
    <font>
      <sz val="11"/>
      <color indexed="8"/>
      <name val="Calibri"/>
      <family val="2"/>
      <scheme val="minor"/>
    </font>
    <font>
      <sz val="10"/>
      <color theme="1"/>
      <name val="Arial"/>
      <family val="2"/>
    </font>
    <font>
      <sz val="11"/>
      <color theme="1"/>
      <name val="Times New Roman"/>
      <family val="2"/>
    </font>
    <font>
      <sz val="8"/>
      <name val="Times New Roman"/>
      <family val="1"/>
    </font>
    <font>
      <sz val="10"/>
      <color indexed="8"/>
      <name val="Times New Roman"/>
      <family val="2"/>
    </font>
    <font>
      <sz val="10"/>
      <color indexed="9"/>
      <name val="times new roman"/>
      <family val="2"/>
    </font>
    <font>
      <sz val="10"/>
      <color indexed="20"/>
      <name val="times new roman"/>
      <family val="2"/>
    </font>
    <font>
      <sz val="12"/>
      <name val="Times"/>
      <family val="1"/>
    </font>
    <font>
      <b/>
      <sz val="10"/>
      <color indexed="52"/>
      <name val="times new roman"/>
      <family val="2"/>
    </font>
    <font>
      <b/>
      <sz val="10"/>
      <color indexed="9"/>
      <name val="times new roman"/>
      <family val="2"/>
    </font>
    <font>
      <sz val="12"/>
      <color indexed="8"/>
      <name val="Courier"/>
      <family val="3"/>
    </font>
    <font>
      <i/>
      <sz val="10"/>
      <color indexed="23"/>
      <name val="times new roman"/>
      <family val="2"/>
    </font>
    <font>
      <sz val="18"/>
      <color indexed="8"/>
      <name val="Courier"/>
      <family val="3"/>
    </font>
    <font>
      <sz val="8"/>
      <color indexed="8"/>
      <name val="Courier"/>
      <family val="3"/>
    </font>
    <font>
      <i/>
      <sz val="12"/>
      <color indexed="8"/>
      <name val="Courier"/>
      <family val="3"/>
    </font>
    <font>
      <sz val="10"/>
      <name val="Helv"/>
    </font>
    <font>
      <sz val="10"/>
      <color indexed="17"/>
      <name val="times new roman"/>
      <family val="2"/>
    </font>
    <font>
      <u/>
      <sz val="12"/>
      <name val="Times"/>
      <family val="1"/>
    </font>
    <font>
      <b/>
      <sz val="11"/>
      <color indexed="56"/>
      <name val="times new roman"/>
      <family val="2"/>
    </font>
    <font>
      <b/>
      <sz val="18"/>
      <color indexed="8"/>
      <name val="Courier"/>
      <family val="3"/>
    </font>
    <font>
      <b/>
      <sz val="12"/>
      <color indexed="8"/>
      <name val="Courier"/>
      <family val="3"/>
    </font>
    <font>
      <sz val="10"/>
      <name val="SWISS"/>
    </font>
    <font>
      <sz val="10"/>
      <color indexed="62"/>
      <name val="times new roman"/>
      <family val="2"/>
    </font>
    <font>
      <sz val="10"/>
      <color indexed="52"/>
      <name val="times new roman"/>
      <family val="2"/>
    </font>
    <font>
      <sz val="10"/>
      <color indexed="60"/>
      <name val="times new roman"/>
      <family val="2"/>
    </font>
    <font>
      <b/>
      <i/>
      <sz val="16"/>
      <name val="Helv"/>
    </font>
    <font>
      <sz val="10"/>
      <color theme="1"/>
      <name val="times new roman"/>
      <family val="2"/>
    </font>
    <font>
      <b/>
      <sz val="10"/>
      <color indexed="63"/>
      <name val="times new roman"/>
      <family val="2"/>
    </font>
    <font>
      <b/>
      <sz val="18"/>
      <color indexed="56"/>
      <name val="Cambria"/>
      <family val="2"/>
    </font>
    <font>
      <sz val="10"/>
      <color indexed="10"/>
      <name val="times new roman"/>
      <family val="2"/>
    </font>
    <font>
      <sz val="9"/>
      <name val="Times New Roman"/>
      <family val="1"/>
    </font>
    <font>
      <sz val="10"/>
      <color theme="1"/>
      <name val="Comic Sans MS"/>
      <family val="2"/>
    </font>
    <font>
      <sz val="11"/>
      <color indexed="9"/>
      <name val="Calibri"/>
      <family val="2"/>
    </font>
    <font>
      <sz val="10"/>
      <color theme="0"/>
      <name val="Comic Sans MS"/>
      <family val="2"/>
    </font>
    <font>
      <sz val="11"/>
      <color indexed="20"/>
      <name val="Calibri"/>
      <family val="2"/>
    </font>
    <font>
      <sz val="10"/>
      <color rgb="FF9C0006"/>
      <name val="Comic Sans MS"/>
      <family val="2"/>
    </font>
    <font>
      <b/>
      <sz val="11"/>
      <color indexed="52"/>
      <name val="Calibri"/>
      <family val="2"/>
    </font>
    <font>
      <b/>
      <sz val="10"/>
      <color rgb="FFFA7D00"/>
      <name val="Comic Sans MS"/>
      <family val="2"/>
    </font>
    <font>
      <b/>
      <sz val="11"/>
      <color indexed="9"/>
      <name val="Calibri"/>
      <family val="2"/>
    </font>
    <font>
      <b/>
      <sz val="10"/>
      <color theme="0"/>
      <name val="Comic Sans MS"/>
      <family val="2"/>
    </font>
    <font>
      <b/>
      <sz val="10"/>
      <color indexed="12"/>
      <name val="Arial"/>
      <family val="2"/>
    </font>
    <font>
      <sz val="1"/>
      <color indexed="16"/>
      <name val="Courier"/>
      <family val="3"/>
    </font>
    <font>
      <sz val="11"/>
      <name val="??"/>
      <family val="3"/>
      <charset val="129"/>
    </font>
    <font>
      <i/>
      <sz val="11"/>
      <color indexed="23"/>
      <name val="Calibri"/>
      <family val="2"/>
    </font>
    <font>
      <i/>
      <sz val="10"/>
      <color rgb="FF7F7F7F"/>
      <name val="Comic Sans MS"/>
      <family val="2"/>
    </font>
    <font>
      <sz val="1"/>
      <color indexed="8"/>
      <name val="Courier"/>
      <family val="3"/>
    </font>
    <font>
      <sz val="11"/>
      <color indexed="17"/>
      <name val="Calibri"/>
      <family val="2"/>
    </font>
    <font>
      <sz val="10"/>
      <color rgb="FF006100"/>
      <name val="Comic Sans MS"/>
      <family val="2"/>
    </font>
    <font>
      <b/>
      <sz val="1"/>
      <color indexed="16"/>
      <name val="Courier"/>
      <family val="3"/>
    </font>
    <font>
      <b/>
      <sz val="15"/>
      <color theme="3"/>
      <name val="Comic Sans MS"/>
      <family val="2"/>
    </font>
    <font>
      <b/>
      <sz val="13"/>
      <color theme="3"/>
      <name val="Comic Sans MS"/>
      <family val="2"/>
    </font>
    <font>
      <b/>
      <sz val="11"/>
      <color indexed="56"/>
      <name val="Calibri"/>
      <family val="2"/>
    </font>
    <font>
      <b/>
      <sz val="11"/>
      <color theme="3"/>
      <name val="Comic Sans MS"/>
      <family val="2"/>
    </font>
    <font>
      <u/>
      <sz val="10"/>
      <color indexed="12"/>
      <name val="Arial"/>
      <family val="2"/>
    </font>
    <font>
      <sz val="11"/>
      <color indexed="62"/>
      <name val="Calibri"/>
      <family val="2"/>
    </font>
    <font>
      <sz val="10"/>
      <color rgb="FF3F3F76"/>
      <name val="Comic Sans MS"/>
      <family val="2"/>
    </font>
    <font>
      <sz val="11"/>
      <color indexed="52"/>
      <name val="Calibri"/>
      <family val="2"/>
    </font>
    <font>
      <sz val="10"/>
      <color rgb="FFFA7D00"/>
      <name val="Comic Sans MS"/>
      <family val="2"/>
    </font>
    <font>
      <sz val="11"/>
      <color indexed="60"/>
      <name val="Calibri"/>
      <family val="2"/>
    </font>
    <font>
      <sz val="10"/>
      <color rgb="FF9C6500"/>
      <name val="Comic Sans MS"/>
      <family val="2"/>
    </font>
    <font>
      <sz val="12"/>
      <name val="宋体"/>
      <charset val="134"/>
    </font>
    <font>
      <sz val="11"/>
      <color indexed="8"/>
      <name val="Times New Roman"/>
      <family val="2"/>
    </font>
    <font>
      <sz val="10"/>
      <color indexed="8"/>
      <name val="Comic Sans MS"/>
      <family val="2"/>
    </font>
    <font>
      <b/>
      <sz val="11"/>
      <color indexed="63"/>
      <name val="Calibri"/>
      <family val="2"/>
    </font>
    <font>
      <b/>
      <sz val="10"/>
      <color rgb="FF3F3F3F"/>
      <name val="Comic Sans MS"/>
      <family val="2"/>
    </font>
    <font>
      <b/>
      <sz val="14"/>
      <color indexed="8"/>
      <name val="Arial"/>
      <family val="2"/>
    </font>
    <font>
      <sz val="9"/>
      <name val="Arial"/>
      <family val="2"/>
    </font>
    <font>
      <b/>
      <i/>
      <sz val="10"/>
      <color indexed="10"/>
      <name val="Arial"/>
      <family val="2"/>
    </font>
    <font>
      <b/>
      <sz val="11"/>
      <color indexed="10"/>
      <name val="Arial"/>
      <family val="2"/>
    </font>
    <font>
      <b/>
      <sz val="10"/>
      <color theme="1"/>
      <name val="Comic Sans MS"/>
      <family val="2"/>
    </font>
    <font>
      <sz val="11"/>
      <color indexed="10"/>
      <name val="Calibri"/>
      <family val="2"/>
    </font>
    <font>
      <sz val="10"/>
      <color rgb="FFFF0000"/>
      <name val="Comic Sans MS"/>
      <family val="2"/>
    </font>
    <font>
      <sz val="10"/>
      <name val="Helv"/>
      <family val="2"/>
    </font>
    <font>
      <sz val="8"/>
      <name val="Helv"/>
      <family val="2"/>
    </font>
    <font>
      <sz val="12"/>
      <color indexed="24"/>
      <name val="Times New Roman"/>
      <family val="1"/>
    </font>
    <font>
      <b/>
      <sz val="1"/>
      <color indexed="8"/>
      <name val="Courier"/>
      <family val="3"/>
    </font>
    <font>
      <sz val="12"/>
      <name val="Tms Rmn"/>
    </font>
    <font>
      <b/>
      <sz val="12"/>
      <color indexed="9"/>
      <name val="Arial"/>
      <family val="2"/>
    </font>
    <font>
      <sz val="8"/>
      <name val="Helvetica"/>
      <family val="2"/>
    </font>
    <font>
      <sz val="10"/>
      <color rgb="FF000000"/>
      <name val="Arial"/>
      <family val="2"/>
    </font>
  </fonts>
  <fills count="104">
    <fill>
      <patternFill patternType="none"/>
    </fill>
    <fill>
      <patternFill patternType="gray125"/>
    </fill>
    <fill>
      <patternFill patternType="solid">
        <fgColor rgb="FFFFFF00"/>
        <bgColor indexed="64"/>
      </patternFill>
    </fill>
    <fill>
      <patternFill patternType="solid">
        <fgColor rgb="FFBFBFBF"/>
        <bgColor rgb="FF000000"/>
      </patternFill>
    </fill>
    <fill>
      <patternFill patternType="solid">
        <fgColor theme="0" tint="-0.249977111117893"/>
        <bgColor indexed="64"/>
      </patternFill>
    </fill>
    <fill>
      <patternFill patternType="solid">
        <fgColor rgb="FF99CCFF"/>
        <bgColor indexed="64"/>
      </patternFill>
    </fill>
    <fill>
      <patternFill patternType="solid">
        <fgColor rgb="FFBFBFBF"/>
        <bgColor indexed="64"/>
      </patternFill>
    </fill>
    <fill>
      <patternFill patternType="solid">
        <fgColor theme="9" tint="0.59999389629810485"/>
        <bgColor indexed="64"/>
      </patternFill>
    </fill>
    <fill>
      <patternFill patternType="solid">
        <fgColor rgb="FF99CCFF"/>
        <bgColor rgb="FF000000"/>
      </patternFill>
    </fill>
    <fill>
      <patternFill patternType="solid">
        <fgColor theme="0"/>
        <bgColor indexed="64"/>
      </patternFill>
    </fill>
    <fill>
      <patternFill patternType="solid">
        <fgColor rgb="FFFFFFFF"/>
        <bgColor rgb="FF000000"/>
      </patternFill>
    </fill>
    <fill>
      <patternFill patternType="solid">
        <fgColor rgb="FFDC0AFC"/>
        <bgColor indexed="64"/>
      </patternFill>
    </fill>
    <fill>
      <patternFill patternType="solid">
        <fgColor rgb="FF002060"/>
        <bgColor indexed="64"/>
      </patternFill>
    </fill>
    <fill>
      <patternFill patternType="solid">
        <fgColor rgb="FF00B0F0"/>
        <bgColor indexed="64"/>
      </patternFill>
    </fill>
    <fill>
      <patternFill patternType="solid">
        <fgColor rgb="FF92D050"/>
        <bgColor indexed="64"/>
      </patternFill>
    </fill>
    <fill>
      <patternFill patternType="solid">
        <fgColor rgb="FFFFFF00"/>
        <bgColor rgb="FF000000"/>
      </patternFill>
    </fill>
    <fill>
      <patternFill patternType="solid">
        <fgColor rgb="FF002060"/>
        <bgColor rgb="FF000000"/>
      </patternFill>
    </fill>
    <fill>
      <patternFill patternType="solid">
        <fgColor rgb="FF92D050"/>
        <bgColor rgb="FF000000"/>
      </patternFill>
    </fill>
    <fill>
      <patternFill patternType="solid">
        <fgColor theme="0" tint="-0.249977111117893"/>
        <bgColor rgb="FF000000"/>
      </patternFill>
    </fill>
    <fill>
      <patternFill patternType="solid">
        <fgColor theme="9"/>
        <bgColor indexed="64"/>
      </patternFill>
    </fill>
    <fill>
      <patternFill patternType="solid">
        <fgColor theme="1"/>
        <bgColor indexed="64"/>
      </patternFill>
    </fill>
    <fill>
      <patternFill patternType="solid">
        <fgColor rgb="FFE7E6E6"/>
        <bgColor indexed="64"/>
      </patternFill>
    </fill>
    <fill>
      <patternFill patternType="solid">
        <fgColor rgb="FFBDD6EE"/>
        <bgColor indexed="64"/>
      </patternFill>
    </fill>
    <fill>
      <patternFill patternType="solid">
        <fgColor rgb="FFF7CAAC"/>
        <bgColor indexed="64"/>
      </patternFill>
    </fill>
    <fill>
      <patternFill patternType="solid">
        <fgColor rgb="FFFFE599"/>
        <bgColor indexed="64"/>
      </patternFill>
    </fill>
    <fill>
      <patternFill patternType="solid">
        <fgColor rgb="FFC5E0B3"/>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22"/>
        <bgColor indexed="64"/>
      </patternFill>
    </fill>
    <fill>
      <patternFill patternType="solid">
        <fgColor indexed="26"/>
        <bgColor indexed="64"/>
      </patternFill>
    </fill>
    <fill>
      <patternFill patternType="solid">
        <fgColor indexed="22"/>
        <bgColor indexed="9"/>
      </patternFill>
    </fill>
    <fill>
      <patternFill patternType="solid">
        <fgColor indexed="44"/>
        <bgColor indexed="64"/>
      </patternFill>
    </fill>
    <fill>
      <patternFill patternType="solid">
        <fgColor indexed="57"/>
        <bgColor indexed="63"/>
      </patternFill>
    </fill>
    <fill>
      <patternFill patternType="solid">
        <fgColor indexed="59"/>
        <bgColor indexed="63"/>
      </patternFill>
    </fill>
    <fill>
      <patternFill patternType="solid">
        <fgColor indexed="62"/>
        <bgColor indexed="63"/>
      </patternFill>
    </fill>
    <fill>
      <patternFill patternType="solid">
        <fgColor indexed="61"/>
        <bgColor indexed="63"/>
      </patternFill>
    </fill>
    <fill>
      <patternFill patternType="solid">
        <fgColor indexed="60"/>
        <bgColor indexed="63"/>
      </patternFill>
    </fill>
    <fill>
      <patternFill patternType="mediumGray">
        <fgColor indexed="22"/>
      </patternFill>
    </fill>
    <fill>
      <patternFill patternType="solid">
        <fgColor indexed="57"/>
        <bgColor indexed="64"/>
      </patternFill>
    </fill>
    <fill>
      <patternFill patternType="solid">
        <fgColor indexed="60"/>
        <bgColor indexed="64"/>
      </patternFill>
    </fill>
    <fill>
      <patternFill patternType="solid">
        <fgColor indexed="61"/>
        <bgColor indexed="64"/>
      </patternFill>
    </fill>
    <fill>
      <patternFill patternType="solid">
        <fgColor indexed="59"/>
        <bgColor indexed="64"/>
      </patternFill>
    </fill>
    <fill>
      <patternFill patternType="solid">
        <fgColor indexed="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9"/>
      </patternFill>
    </fill>
    <fill>
      <patternFill patternType="solid">
        <fgColor indexed="22"/>
      </patternFill>
    </fill>
    <fill>
      <patternFill patternType="solid">
        <fgColor indexed="55"/>
      </patternFill>
    </fill>
    <fill>
      <patternFill patternType="solid">
        <fgColor indexed="9"/>
      </patternFill>
    </fill>
    <fill>
      <patternFill patternType="solid">
        <fgColor indexed="43"/>
      </patternFill>
    </fill>
    <fill>
      <patternFill patternType="solid">
        <fgColor indexed="26"/>
      </patternFill>
    </fill>
    <fill>
      <patternFill patternType="gray0625">
        <fgColor indexed="23"/>
      </patternFill>
    </fill>
    <fill>
      <patternFill patternType="solid">
        <fgColor indexed="9"/>
        <bgColor indexed="64"/>
      </patternFill>
    </fill>
    <fill>
      <patternFill patternType="solid">
        <fgColor indexed="40"/>
        <bgColor indexed="64"/>
      </patternFill>
    </fill>
    <fill>
      <patternFill patternType="solid">
        <fgColor indexed="41"/>
      </patternFill>
    </fill>
    <fill>
      <patternFill patternType="solid">
        <fgColor indexed="40"/>
      </patternFill>
    </fill>
    <fill>
      <patternFill patternType="solid">
        <fgColor indexed="8"/>
      </patternFill>
    </fill>
  </fills>
  <borders count="84">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indexed="64"/>
      </left>
      <right/>
      <top style="thin">
        <color indexed="64"/>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right style="thin">
        <color rgb="FF000000"/>
      </right>
      <top style="thin">
        <color rgb="FF000000"/>
      </top>
      <bottom style="thin">
        <color auto="1"/>
      </bottom>
      <diagonal/>
    </border>
    <border>
      <left style="thin">
        <color auto="1"/>
      </left>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rgb="FFBFBFBF"/>
      </right>
      <top/>
      <bottom style="thin">
        <color indexed="64"/>
      </bottom>
      <diagonal/>
    </border>
    <border>
      <left/>
      <right style="medium">
        <color indexed="64"/>
      </right>
      <top/>
      <bottom style="thin">
        <color indexed="64"/>
      </bottom>
      <diagonal/>
    </border>
    <border>
      <left style="medium">
        <color indexed="64"/>
      </left>
      <right style="thin">
        <color rgb="FFBFBFBF"/>
      </right>
      <top/>
      <bottom style="medium">
        <color indexed="64"/>
      </bottom>
      <diagonal/>
    </border>
    <border>
      <left/>
      <right style="medium">
        <color indexed="64"/>
      </right>
      <top/>
      <bottom style="medium">
        <color indexed="64"/>
      </bottom>
      <diagonal/>
    </border>
    <border>
      <left style="thin">
        <color auto="1"/>
      </left>
      <right style="medium">
        <color indexed="64"/>
      </right>
      <top style="thin">
        <color auto="1"/>
      </top>
      <bottom style="thin">
        <color auto="1"/>
      </bottom>
      <diagonal/>
    </border>
    <border>
      <left style="thin">
        <color auto="1"/>
      </left>
      <right/>
      <top style="thin">
        <color rgb="FF000000"/>
      </top>
      <bottom/>
      <diagonal/>
    </border>
    <border>
      <left/>
      <right/>
      <top style="thin">
        <color indexed="64"/>
      </top>
      <bottom style="thin">
        <color indexed="64"/>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auto="1"/>
      </right>
      <top style="thin">
        <color rgb="FF000000"/>
      </top>
      <bottom style="thin">
        <color rgb="FF000000"/>
      </bottom>
      <diagonal/>
    </border>
    <border>
      <left style="thin">
        <color auto="1"/>
      </left>
      <right style="thin">
        <color auto="1"/>
      </right>
      <top style="thin">
        <color rgb="FF000000"/>
      </top>
      <bottom style="thin">
        <color rgb="FF000000"/>
      </bottom>
      <diagonal/>
    </border>
    <border>
      <left style="thin">
        <color auto="1"/>
      </left>
      <right style="thin">
        <color rgb="FF000000"/>
      </right>
      <top style="thin">
        <color rgb="FF000000"/>
      </top>
      <bottom style="thin">
        <color rgb="FF000000"/>
      </bottom>
      <diagonal/>
    </border>
    <border>
      <left style="thin">
        <color auto="1"/>
      </left>
      <right style="thin">
        <color auto="1"/>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top/>
      <bottom style="thin">
        <color rgb="FF00000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thin">
        <color indexed="64"/>
      </top>
      <bottom/>
      <diagonal/>
    </border>
    <border>
      <left/>
      <right/>
      <top style="double">
        <color indexed="64"/>
      </top>
      <bottom style="thin">
        <color indexed="64"/>
      </bottom>
      <diagonal/>
    </border>
    <border>
      <left/>
      <right/>
      <top style="double">
        <color indexed="0"/>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8"/>
      </top>
      <bottom/>
      <diagonal/>
    </border>
    <border>
      <left style="thin">
        <color indexed="64"/>
      </left>
      <right/>
      <top style="thin">
        <color indexed="64"/>
      </top>
      <bottom/>
      <diagonal/>
    </border>
    <border>
      <left/>
      <right/>
      <top style="thin">
        <color indexed="64"/>
      </top>
      <bottom style="double">
        <color indexed="64"/>
      </bottom>
      <diagonal/>
    </border>
    <border>
      <left/>
      <right/>
      <top style="double">
        <color indexed="64"/>
      </top>
      <bottom/>
      <diagonal/>
    </border>
    <border>
      <left/>
      <right/>
      <top style="double">
        <color indexed="64"/>
      </top>
      <bottom style="double">
        <color indexed="64"/>
      </bottom>
      <diagonal/>
    </border>
    <border>
      <left style="hair">
        <color indexed="64"/>
      </left>
      <right style="hair">
        <color indexed="64"/>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auto="1"/>
      </top>
      <bottom/>
      <diagonal/>
    </border>
    <border>
      <left style="thin">
        <color indexed="64"/>
      </left>
      <right style="thin">
        <color indexed="64"/>
      </right>
      <top style="thin">
        <color auto="1"/>
      </top>
      <bottom/>
      <diagonal/>
    </border>
    <border>
      <left/>
      <right/>
      <top style="thin">
        <color indexed="64"/>
      </top>
      <bottom/>
      <diagonal/>
    </border>
    <border>
      <left style="thin">
        <color auto="1"/>
      </left>
      <right style="thin">
        <color auto="1"/>
      </right>
      <top style="thin">
        <color auto="1"/>
      </top>
      <bottom style="thin">
        <color auto="1"/>
      </bottom>
      <diagonal/>
    </border>
  </borders>
  <cellStyleXfs count="45832">
    <xf numFmtId="0" fontId="0" fillId="0" borderId="0"/>
    <xf numFmtId="44" fontId="3" fillId="0" borderId="0" applyFont="0" applyFill="0" applyBorder="0" applyAlignment="0" applyProtection="0"/>
    <xf numFmtId="0" fontId="42" fillId="0" borderId="0" applyNumberFormat="0" applyFill="0" applyBorder="0" applyAlignment="0" applyProtection="0"/>
    <xf numFmtId="0" fontId="43" fillId="0" borderId="0"/>
    <xf numFmtId="0" fontId="44" fillId="0" borderId="0"/>
    <xf numFmtId="0" fontId="3" fillId="0" borderId="0"/>
    <xf numFmtId="0" fontId="43" fillId="0" borderId="0"/>
    <xf numFmtId="0" fontId="43" fillId="0" borderId="0"/>
    <xf numFmtId="0" fontId="3" fillId="0" borderId="0"/>
    <xf numFmtId="0" fontId="43" fillId="0" borderId="0"/>
    <xf numFmtId="0" fontId="3" fillId="0" borderId="0"/>
    <xf numFmtId="0" fontId="43" fillId="0" borderId="0"/>
    <xf numFmtId="0" fontId="3" fillId="0" borderId="0"/>
    <xf numFmtId="0" fontId="43" fillId="0" borderId="0"/>
    <xf numFmtId="0" fontId="43" fillId="0" borderId="0"/>
    <xf numFmtId="0" fontId="4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7" fillId="0" borderId="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65" fontId="53" fillId="0" borderId="0" applyFont="0" applyFill="0" applyBorder="0" applyAlignment="0" applyProtection="0"/>
    <xf numFmtId="10" fontId="53" fillId="0" borderId="0" applyFont="0" applyFill="0" applyBorder="0" applyAlignment="0" applyProtection="0"/>
    <xf numFmtId="6" fontId="54" fillId="0" borderId="0" applyFont="0" applyFill="0" applyBorder="0" applyAlignment="0" applyProtection="0"/>
    <xf numFmtId="8" fontId="54" fillId="0" borderId="0" applyFont="0" applyFill="0" applyBorder="0" applyAlignment="0" applyProtection="0"/>
    <xf numFmtId="167" fontId="48" fillId="0" borderId="57"/>
    <xf numFmtId="0" fontId="55" fillId="0" borderId="7" applyBorder="0" applyProtection="0">
      <alignment horizontal="left"/>
    </xf>
    <xf numFmtId="0" fontId="55" fillId="0" borderId="7" applyBorder="0" applyProtection="0">
      <alignment horizontal="left"/>
    </xf>
    <xf numFmtId="0" fontId="55" fillId="0" borderId="7" applyBorder="0" applyProtection="0">
      <alignment horizontal="left"/>
    </xf>
    <xf numFmtId="0" fontId="55" fillId="0" borderId="7" applyBorder="0" applyProtection="0">
      <alignment horizontal="left"/>
    </xf>
    <xf numFmtId="0" fontId="56" fillId="0" borderId="3" applyNumberFormat="0" applyFill="0" applyProtection="0">
      <alignment horizontal="center"/>
    </xf>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3" fillId="0" borderId="0" applyFont="0" applyFill="0" applyBorder="0" applyAlignment="0" applyProtection="0"/>
    <xf numFmtId="43" fontId="47" fillId="0" borderId="0" applyFont="0" applyFill="0" applyBorder="0" applyAlignment="0" applyProtection="0"/>
    <xf numFmtId="40" fontId="57" fillId="0" borderId="0" applyFont="0" applyFill="0" applyBorder="0" applyAlignment="0" applyProtection="0"/>
    <xf numFmtId="37" fontId="53" fillId="0" borderId="0" applyFont="0" applyFill="0" applyBorder="0" applyAlignment="0" applyProtection="0"/>
    <xf numFmtId="168" fontId="53" fillId="0" borderId="0" applyFont="0" applyFill="0" applyBorder="0" applyAlignment="0" applyProtection="0"/>
    <xf numFmtId="39" fontId="53" fillId="0" borderId="0" applyFont="0" applyFill="0" applyBorder="0" applyAlignment="0" applyProtection="0"/>
    <xf numFmtId="3" fontId="43" fillId="0" borderId="0" applyFont="0" applyFill="0" applyBorder="0" applyAlignment="0" applyProtection="0">
      <alignment vertical="top"/>
    </xf>
    <xf numFmtId="3" fontId="43" fillId="0" borderId="0" applyFont="0" applyFill="0" applyBorder="0" applyAlignment="0" applyProtection="0">
      <alignment vertical="top"/>
    </xf>
    <xf numFmtId="3" fontId="43" fillId="0" borderId="0" applyFont="0" applyFill="0" applyBorder="0" applyAlignment="0" applyProtection="0">
      <alignment vertical="top"/>
    </xf>
    <xf numFmtId="3" fontId="43" fillId="0" borderId="0" applyFont="0" applyFill="0" applyBorder="0" applyAlignment="0" applyProtection="0">
      <alignment vertical="top"/>
    </xf>
    <xf numFmtId="0" fontId="50" fillId="58" borderId="3" applyNumberFormat="0" applyFont="0" applyBorder="0" applyAlignment="0" applyProtection="0">
      <alignment wrapText="1"/>
    </xf>
    <xf numFmtId="44" fontId="45" fillId="0" borderId="0" applyFont="0" applyFill="0" applyBorder="0" applyAlignment="0" applyProtection="0"/>
    <xf numFmtId="5" fontId="53" fillId="0" borderId="0" applyFont="0" applyFill="0" applyBorder="0" applyAlignment="0" applyProtection="0"/>
    <xf numFmtId="7" fontId="53" fillId="0" borderId="0" applyFont="0" applyFill="0" applyBorder="0" applyAlignment="0" applyProtection="0"/>
    <xf numFmtId="5" fontId="43" fillId="0" borderId="0" applyFont="0" applyFill="0" applyBorder="0" applyAlignment="0" applyProtection="0">
      <alignment vertical="top"/>
    </xf>
    <xf numFmtId="5" fontId="43" fillId="0" borderId="0" applyFont="0" applyFill="0" applyBorder="0" applyAlignment="0" applyProtection="0">
      <alignment vertical="top"/>
    </xf>
    <xf numFmtId="5" fontId="43" fillId="0" borderId="0" applyFont="0" applyFill="0" applyBorder="0" applyAlignment="0" applyProtection="0">
      <alignment vertical="top"/>
    </xf>
    <xf numFmtId="5" fontId="43" fillId="0" borderId="0" applyFont="0" applyFill="0" applyBorder="0" applyAlignment="0" applyProtection="0">
      <alignment vertical="top"/>
    </xf>
    <xf numFmtId="14" fontId="43" fillId="0" borderId="0" applyFont="0" applyFill="0" applyBorder="0" applyAlignment="0" applyProtection="0"/>
    <xf numFmtId="14" fontId="43" fillId="0" borderId="0" applyFont="0" applyFill="0" applyBorder="0" applyAlignment="0" applyProtection="0"/>
    <xf numFmtId="14" fontId="43" fillId="0" borderId="0" applyFont="0" applyFill="0" applyBorder="0" applyAlignment="0" applyProtection="0"/>
    <xf numFmtId="14" fontId="43" fillId="0" borderId="0" applyFont="0" applyFill="0" applyBorder="0" applyAlignment="0" applyProtection="0"/>
    <xf numFmtId="171" fontId="58"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38" fontId="45" fillId="59" borderId="0" applyNumberFormat="0" applyBorder="0" applyAlignment="0" applyProtection="0"/>
    <xf numFmtId="38" fontId="45" fillId="59" borderId="0" applyNumberFormat="0" applyBorder="0" applyAlignment="0" applyProtection="0"/>
    <xf numFmtId="38" fontId="45" fillId="59" borderId="0" applyNumberFormat="0" applyBorder="0" applyAlignment="0" applyProtection="0"/>
    <xf numFmtId="38" fontId="45" fillId="59" borderId="0" applyNumberFormat="0" applyBorder="0" applyAlignment="0" applyProtection="0"/>
    <xf numFmtId="0" fontId="52" fillId="0" borderId="54" applyNumberFormat="0" applyAlignment="0" applyProtection="0">
      <alignment horizontal="left" vertical="center"/>
    </xf>
    <xf numFmtId="0" fontId="52" fillId="0" borderId="54" applyNumberFormat="0" applyAlignment="0" applyProtection="0">
      <alignment horizontal="left" vertical="center"/>
    </xf>
    <xf numFmtId="0" fontId="52" fillId="0" borderId="31">
      <alignment horizontal="left" vertical="center"/>
    </xf>
    <xf numFmtId="0" fontId="52" fillId="0" borderId="31">
      <alignment horizontal="left" vertical="center"/>
    </xf>
    <xf numFmtId="0" fontId="51" fillId="0" borderId="0" applyNumberFormat="0" applyFont="0" applyFill="0" applyAlignment="0" applyProtection="0"/>
    <xf numFmtId="0" fontId="52" fillId="0" borderId="0" applyNumberFormat="0" applyFont="0" applyFill="0" applyAlignment="0" applyProtection="0"/>
    <xf numFmtId="0" fontId="52" fillId="0" borderId="0" applyNumberFormat="0" applyFont="0" applyFill="0" applyAlignment="0" applyProtection="0"/>
    <xf numFmtId="0" fontId="52" fillId="0" borderId="0" applyNumberFormat="0" applyFont="0" applyFill="0" applyAlignment="0" applyProtection="0"/>
    <xf numFmtId="0" fontId="52" fillId="0" borderId="0" applyNumberFormat="0" applyFont="0" applyFill="0" applyAlignment="0" applyProtection="0"/>
    <xf numFmtId="10" fontId="45" fillId="60" borderId="1" applyNumberFormat="0" applyBorder="0" applyAlignment="0" applyProtection="0"/>
    <xf numFmtId="10" fontId="45" fillId="60" borderId="1" applyNumberFormat="0" applyBorder="0" applyAlignment="0" applyProtection="0"/>
    <xf numFmtId="10" fontId="45" fillId="60" borderId="1" applyNumberFormat="0" applyBorder="0" applyAlignment="0" applyProtection="0"/>
    <xf numFmtId="10" fontId="45" fillId="60" borderId="1" applyNumberFormat="0" applyBorder="0" applyAlignment="0" applyProtection="0"/>
    <xf numFmtId="0" fontId="49" fillId="0" borderId="58">
      <protection locked="0"/>
    </xf>
    <xf numFmtId="169" fontId="43" fillId="0" borderId="0"/>
    <xf numFmtId="169" fontId="43" fillId="0" borderId="0"/>
    <xf numFmtId="169" fontId="43" fillId="0" borderId="0"/>
    <xf numFmtId="169" fontId="43" fillId="0" borderId="0"/>
    <xf numFmtId="0" fontId="43" fillId="0" borderId="0"/>
    <xf numFmtId="0" fontId="43" fillId="0" borderId="0"/>
    <xf numFmtId="0" fontId="43" fillId="0" borderId="0"/>
    <xf numFmtId="0" fontId="43" fillId="0" borderId="0"/>
    <xf numFmtId="0" fontId="47" fillId="0" borderId="0"/>
    <xf numFmtId="0" fontId="43" fillId="0" borderId="0"/>
    <xf numFmtId="0" fontId="43" fillId="0" borderId="0"/>
    <xf numFmtId="0" fontId="43" fillId="0" borderId="0"/>
    <xf numFmtId="0" fontId="43" fillId="0" borderId="0"/>
    <xf numFmtId="0" fontId="3" fillId="0" borderId="0"/>
    <xf numFmtId="0" fontId="47" fillId="0" borderId="0"/>
    <xf numFmtId="0" fontId="43" fillId="0" borderId="0"/>
    <xf numFmtId="0" fontId="4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5" fillId="0" borderId="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61" borderId="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9" fillId="0" borderId="0" applyFont="0" applyFill="0" applyBorder="0" applyAlignment="0" applyProtection="0"/>
    <xf numFmtId="43" fontId="43" fillId="0" borderId="0" applyFont="0" applyFill="0" applyBorder="0" applyAlignment="0" applyProtection="0"/>
    <xf numFmtId="43" fontId="4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9" fillId="0" borderId="0" applyFont="0" applyFill="0" applyBorder="0" applyAlignment="0" applyProtection="0"/>
    <xf numFmtId="43" fontId="43" fillId="0" borderId="0" applyFont="0" applyFill="0" applyBorder="0" applyAlignment="0" applyProtection="0"/>
    <xf numFmtId="3" fontId="43" fillId="0" borderId="0" applyFont="0" applyFill="0" applyBorder="0" applyAlignment="0" applyProtection="0">
      <alignment vertical="top"/>
    </xf>
    <xf numFmtId="3" fontId="43" fillId="0" borderId="0" applyFont="0" applyFill="0" applyBorder="0" applyAlignment="0" applyProtection="0">
      <alignment vertical="top"/>
    </xf>
    <xf numFmtId="3" fontId="43" fillId="0" borderId="0" applyFont="0" applyFill="0" applyBorder="0" applyAlignment="0" applyProtection="0">
      <alignment vertical="top"/>
    </xf>
    <xf numFmtId="3" fontId="43" fillId="0" borderId="0" applyFont="0" applyFill="0" applyBorder="0" applyAlignment="0" applyProtection="0">
      <alignment vertical="top"/>
    </xf>
    <xf numFmtId="44" fontId="47" fillId="0" borderId="0" applyFont="0" applyFill="0" applyBorder="0" applyAlignment="0" applyProtection="0"/>
    <xf numFmtId="5" fontId="43" fillId="0" borderId="0" applyFont="0" applyFill="0" applyBorder="0" applyAlignment="0" applyProtection="0">
      <alignment vertical="top"/>
    </xf>
    <xf numFmtId="5" fontId="43" fillId="0" borderId="0" applyFont="0" applyFill="0" applyBorder="0" applyAlignment="0" applyProtection="0">
      <alignment vertical="top"/>
    </xf>
    <xf numFmtId="5" fontId="43" fillId="0" borderId="0" applyFont="0" applyFill="0" applyBorder="0" applyAlignment="0" applyProtection="0">
      <alignment vertical="top"/>
    </xf>
    <xf numFmtId="5" fontId="43" fillId="0" borderId="0" applyFont="0" applyFill="0" applyBorder="0" applyAlignment="0" applyProtection="0">
      <alignment vertical="top"/>
    </xf>
    <xf numFmtId="14" fontId="43" fillId="0" borderId="0" applyFont="0" applyFill="0" applyBorder="0" applyAlignment="0" applyProtection="0"/>
    <xf numFmtId="14" fontId="43" fillId="0" borderId="0" applyFont="0" applyFill="0" applyBorder="0" applyAlignment="0" applyProtection="0"/>
    <xf numFmtId="14" fontId="43" fillId="0" borderId="0" applyFont="0" applyFill="0" applyBorder="0" applyAlignment="0" applyProtection="0"/>
    <xf numFmtId="14"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38" fontId="45" fillId="59" borderId="0" applyNumberFormat="0" applyBorder="0" applyAlignment="0" applyProtection="0"/>
    <xf numFmtId="38" fontId="45" fillId="59" borderId="0" applyNumberFormat="0" applyBorder="0" applyAlignment="0" applyProtection="0"/>
    <xf numFmtId="38" fontId="45" fillId="59" borderId="0" applyNumberFormat="0" applyBorder="0" applyAlignment="0" applyProtection="0"/>
    <xf numFmtId="38" fontId="45" fillId="59" borderId="0" applyNumberFormat="0" applyBorder="0" applyAlignment="0" applyProtection="0"/>
    <xf numFmtId="0" fontId="51" fillId="0" borderId="0" applyNumberFormat="0" applyFont="0" applyFill="0" applyAlignment="0" applyProtection="0"/>
    <xf numFmtId="0" fontId="51" fillId="0" borderId="0" applyNumberFormat="0" applyFont="0" applyFill="0" applyAlignment="0" applyProtection="0"/>
    <xf numFmtId="0" fontId="51" fillId="0" borderId="0" applyNumberFormat="0" applyFont="0" applyFill="0" applyAlignment="0" applyProtection="0"/>
    <xf numFmtId="0" fontId="51" fillId="0" borderId="0" applyNumberFormat="0" applyFont="0" applyFill="0" applyAlignment="0" applyProtection="0"/>
    <xf numFmtId="0" fontId="51" fillId="0" borderId="0" applyNumberFormat="0" applyFont="0" applyFill="0" applyAlignment="0" applyProtection="0"/>
    <xf numFmtId="0" fontId="51" fillId="0" borderId="0" applyNumberFormat="0" applyFont="0" applyFill="0" applyAlignment="0" applyProtection="0"/>
    <xf numFmtId="0" fontId="51" fillId="0" borderId="0" applyNumberFormat="0" applyFont="0" applyFill="0" applyAlignment="0" applyProtection="0"/>
    <xf numFmtId="0" fontId="52" fillId="0" borderId="0" applyNumberFormat="0" applyFont="0" applyFill="0" applyAlignment="0" applyProtection="0"/>
    <xf numFmtId="0" fontId="52" fillId="0" borderId="0" applyNumberFormat="0" applyFont="0" applyFill="0" applyAlignment="0" applyProtection="0"/>
    <xf numFmtId="0" fontId="52" fillId="0" borderId="0" applyNumberFormat="0" applyFont="0" applyFill="0" applyAlignment="0" applyProtection="0"/>
    <xf numFmtId="0" fontId="52" fillId="0" borderId="0" applyNumberFormat="0" applyFont="0" applyFill="0" applyAlignment="0" applyProtection="0"/>
    <xf numFmtId="0" fontId="52" fillId="0" borderId="0" applyNumberFormat="0" applyFont="0" applyFill="0" applyAlignment="0" applyProtection="0"/>
    <xf numFmtId="0" fontId="52" fillId="0" borderId="0" applyNumberFormat="0" applyFont="0" applyFill="0" applyAlignment="0" applyProtection="0"/>
    <xf numFmtId="0" fontId="52" fillId="0" borderId="0" applyNumberFormat="0" applyFont="0" applyFill="0" applyAlignment="0" applyProtection="0"/>
    <xf numFmtId="0" fontId="52" fillId="0" borderId="0" applyNumberFormat="0" applyFont="0" applyFill="0" applyAlignment="0" applyProtection="0"/>
    <xf numFmtId="0" fontId="52" fillId="0" borderId="0" applyNumberFormat="0" applyFont="0" applyFill="0" applyAlignment="0" applyProtection="0"/>
    <xf numFmtId="0" fontId="52" fillId="0" borderId="0" applyNumberFormat="0" applyFont="0" applyFill="0" applyAlignment="0" applyProtection="0"/>
    <xf numFmtId="10" fontId="45" fillId="60" borderId="1" applyNumberFormat="0" applyBorder="0" applyAlignment="0" applyProtection="0"/>
    <xf numFmtId="10" fontId="45" fillId="60" borderId="1" applyNumberFormat="0" applyBorder="0" applyAlignment="0" applyProtection="0"/>
    <xf numFmtId="10" fontId="45" fillId="60" borderId="1" applyNumberFormat="0" applyBorder="0" applyAlignment="0" applyProtection="0"/>
    <xf numFmtId="10" fontId="45" fillId="60" borderId="1" applyNumberFormat="0" applyBorder="0" applyAlignment="0" applyProtection="0"/>
    <xf numFmtId="169" fontId="43" fillId="0" borderId="0"/>
    <xf numFmtId="169" fontId="43" fillId="0" borderId="0"/>
    <xf numFmtId="169" fontId="43" fillId="0" borderId="0"/>
    <xf numFmtId="169"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 fillId="0" borderId="0"/>
    <xf numFmtId="0" fontId="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 fillId="0" borderId="0"/>
    <xf numFmtId="0" fontId="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7" fillId="0" borderId="0"/>
    <xf numFmtId="0" fontId="47" fillId="0" borderId="0"/>
    <xf numFmtId="0" fontId="47" fillId="0" borderId="0"/>
    <xf numFmtId="0" fontId="47" fillId="0" borderId="0"/>
    <xf numFmtId="0" fontId="47" fillId="0" borderId="0"/>
    <xf numFmtId="0" fontId="43"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3"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 fillId="0" borderId="0"/>
    <xf numFmtId="0" fontId="43"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3"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3"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3" fillId="0" borderId="0"/>
    <xf numFmtId="0" fontId="47" fillId="0" borderId="0"/>
    <xf numFmtId="0" fontId="3" fillId="0" borderId="0"/>
    <xf numFmtId="0" fontId="3" fillId="0" borderId="0"/>
    <xf numFmtId="0" fontId="43" fillId="0" borderId="0"/>
    <xf numFmtId="0" fontId="43" fillId="0" borderId="0"/>
    <xf numFmtId="0" fontId="43" fillId="0" borderId="0"/>
    <xf numFmtId="0" fontId="45" fillId="0" borderId="0"/>
    <xf numFmtId="0" fontId="45" fillId="0" borderId="0"/>
    <xf numFmtId="0" fontId="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7" fillId="0" borderId="0"/>
    <xf numFmtId="0" fontId="47" fillId="0" borderId="0"/>
    <xf numFmtId="0" fontId="47" fillId="0" borderId="0"/>
    <xf numFmtId="0" fontId="47" fillId="0" borderId="0"/>
    <xf numFmtId="0" fontId="43"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3" fillId="0" borderId="0"/>
    <xf numFmtId="0" fontId="47"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0" fillId="0" borderId="0"/>
    <xf numFmtId="0" fontId="43" fillId="0" borderId="0"/>
    <xf numFmtId="0" fontId="43" fillId="0" borderId="0"/>
    <xf numFmtId="0" fontId="43" fillId="0" borderId="0"/>
    <xf numFmtId="0" fontId="43" fillId="0" borderId="0"/>
    <xf numFmtId="0" fontId="43" fillId="0" borderId="0"/>
    <xf numFmtId="0" fontId="43" fillId="0" borderId="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172" fontId="43" fillId="0" borderId="1" applyFont="0" applyFill="0" applyProtection="0">
      <alignment horizontal="righ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1" fontId="43" fillId="0" borderId="1" applyFont="0" applyFill="0" applyProtection="0">
      <alignment horizontal="righ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1" fontId="47" fillId="0" borderId="1" applyFont="0" applyFill="0" applyProtection="0">
      <alignment horizontal="right" wrapText="1"/>
    </xf>
    <xf numFmtId="0" fontId="47" fillId="0" borderId="1" applyNumberFormat="0" applyFont="0" applyFill="0" applyProtection="0">
      <alignment horizontal="left" wrapText="1"/>
    </xf>
    <xf numFmtId="172" fontId="43" fillId="0" borderId="1" applyFont="0" applyFill="0" applyProtection="0">
      <alignment horizontal="right" wrapText="1"/>
    </xf>
    <xf numFmtId="0" fontId="43" fillId="0" borderId="1" applyNumberFormat="0" applyFont="0" applyFill="0" applyProtection="0">
      <alignment horizontal="left" wrapText="1"/>
    </xf>
    <xf numFmtId="0" fontId="46" fillId="0" borderId="55" applyNumberFormat="0" applyFill="0" applyProtection="0">
      <alignment horizontal="center"/>
    </xf>
    <xf numFmtId="172" fontId="47" fillId="0" borderId="1" applyFont="0" applyFill="0" applyProtection="0">
      <alignment horizontal="right" wrapText="1"/>
    </xf>
    <xf numFmtId="173" fontId="47" fillId="0" borderId="1" applyFont="0" applyFill="0" applyProtection="0">
      <alignment horizontal="right" wrapText="1"/>
    </xf>
    <xf numFmtId="172" fontId="47" fillId="0" borderId="1" applyFont="0" applyFill="0" applyProtection="0">
      <alignment horizontal="right" wrapText="1"/>
    </xf>
    <xf numFmtId="172" fontId="47" fillId="0" borderId="1" applyFont="0" applyFill="0" applyProtection="0">
      <alignment horizontal="right" wrapText="1"/>
    </xf>
    <xf numFmtId="172" fontId="47" fillId="0" borderId="1" applyFont="0" applyFill="0" applyProtection="0">
      <alignment horizontal="right" wrapText="1"/>
    </xf>
    <xf numFmtId="172" fontId="47" fillId="0" borderId="1" applyFont="0" applyFill="0" applyProtection="0">
      <alignment horizontal="right" wrapText="1"/>
    </xf>
    <xf numFmtId="172" fontId="47" fillId="0" borderId="1" applyFont="0" applyFill="0" applyProtection="0">
      <alignment horizontal="right" wrapText="1"/>
    </xf>
    <xf numFmtId="172" fontId="47" fillId="0" borderId="1" applyFont="0" applyFill="0" applyProtection="0">
      <alignment horizontal="right" wrapText="1"/>
    </xf>
    <xf numFmtId="172" fontId="47" fillId="0" borderId="1" applyFont="0" applyFill="0" applyProtection="0">
      <alignment horizontal="right" wrapText="1"/>
    </xf>
    <xf numFmtId="172" fontId="43" fillId="0" borderId="1" applyFont="0" applyFill="0" applyProtection="0">
      <alignment horizontal="right" vertical="top" wrapText="1"/>
    </xf>
    <xf numFmtId="0" fontId="46" fillId="0" borderId="0" applyNumberFormat="0" applyFill="0" applyBorder="0" applyProtection="0">
      <alignment horizontal="left"/>
    </xf>
    <xf numFmtId="1" fontId="43" fillId="0" borderId="1" applyFont="0" applyFill="0" applyProtection="0">
      <alignment horizontal="right" vertical="top" wrapText="1"/>
    </xf>
    <xf numFmtId="1" fontId="43" fillId="0" borderId="1" applyFont="0" applyFill="0" applyProtection="0">
      <alignment horizontal="right" vertical="top" wrapText="1"/>
    </xf>
    <xf numFmtId="1" fontId="43" fillId="0" borderId="1" applyFont="0" applyFill="0" applyProtection="0">
      <alignment horizontal="right" vertical="top" wrapText="1"/>
    </xf>
    <xf numFmtId="1" fontId="43" fillId="0" borderId="1" applyFont="0" applyFill="0" applyProtection="0">
      <alignment horizontal="right" vertical="top" wrapText="1"/>
    </xf>
    <xf numFmtId="1" fontId="43" fillId="0" borderId="1" applyFont="0" applyFill="0" applyProtection="0">
      <alignment horizontal="right" vertical="top" wrapText="1"/>
    </xf>
    <xf numFmtId="1" fontId="43" fillId="0" borderId="1" applyFont="0" applyFill="0" applyProtection="0">
      <alignment horizontal="right" vertical="top" wrapText="1"/>
    </xf>
    <xf numFmtId="1" fontId="43" fillId="0" borderId="1" applyFont="0" applyFill="0" applyProtection="0">
      <alignment horizontal="right" vertical="top" wrapText="1"/>
    </xf>
    <xf numFmtId="1" fontId="43" fillId="0" borderId="1" applyFont="0" applyFill="0" applyProtection="0">
      <alignment horizontal="right" vertical="top" wrapText="1"/>
    </xf>
    <xf numFmtId="1" fontId="43" fillId="0" borderId="1" applyFont="0" applyFill="0" applyProtection="0">
      <alignment horizontal="right" vertical="top" wrapText="1"/>
    </xf>
    <xf numFmtId="0" fontId="46" fillId="0" borderId="0" applyNumberFormat="0" applyFill="0" applyBorder="0" applyProtection="0">
      <alignment horizontal="left"/>
    </xf>
    <xf numFmtId="0" fontId="43" fillId="0" borderId="1" applyNumberFormat="0" applyFont="0" applyFill="0" applyProtection="0">
      <alignment horizontal="right"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right" wrapText="1"/>
    </xf>
    <xf numFmtId="0" fontId="43" fillId="0" borderId="1" applyNumberFormat="0" applyFont="0" applyFill="0" applyProtection="0">
      <alignment horizontal="left" vertical="top" wrapText="1"/>
    </xf>
    <xf numFmtId="0" fontId="47" fillId="0" borderId="1" applyNumberFormat="0" applyFont="0" applyFill="0" applyProtection="0">
      <alignment horizontal="left" wrapText="1"/>
    </xf>
    <xf numFmtId="0" fontId="47" fillId="0" borderId="1" applyNumberFormat="0" applyFont="0" applyFill="0" applyProtection="0">
      <alignment horizontal="left" wrapText="1"/>
    </xf>
    <xf numFmtId="0" fontId="47" fillId="0" borderId="1" applyNumberFormat="0" applyFont="0" applyFill="0" applyProtection="0">
      <alignment horizontal="left" wrapText="1"/>
    </xf>
    <xf numFmtId="0" fontId="47" fillId="0" borderId="1" applyNumberFormat="0" applyFont="0" applyFill="0" applyProtection="0">
      <alignment horizontal="left" wrapText="1"/>
    </xf>
    <xf numFmtId="0" fontId="47" fillId="0" borderId="1" applyNumberFormat="0" applyFont="0" applyFill="0" applyProtection="0">
      <alignment horizontal="left" wrapText="1"/>
    </xf>
    <xf numFmtId="0" fontId="47" fillId="0" borderId="1" applyNumberFormat="0" applyFont="0" applyFill="0" applyProtection="0">
      <alignment horizontal="left" wrapText="1"/>
    </xf>
    <xf numFmtId="0" fontId="47" fillId="0" borderId="1" applyNumberFormat="0" applyFont="0" applyFill="0" applyProtection="0">
      <alignment horizontal="left" wrapText="1"/>
    </xf>
    <xf numFmtId="0" fontId="47" fillId="0" borderId="1" applyNumberFormat="0" applyFont="0" applyFill="0" applyProtection="0">
      <alignment horizontal="left" wrapText="1"/>
    </xf>
    <xf numFmtId="0" fontId="47" fillId="0" borderId="1" applyNumberFormat="0" applyFont="0" applyFill="0" applyProtection="0">
      <alignment horizontal="left" wrapText="1"/>
    </xf>
    <xf numFmtId="0" fontId="43" fillId="0" borderId="1" applyNumberFormat="0" applyFont="0" applyFill="0" applyProtection="0">
      <alignment horizontal="left" vertical="top" wrapText="1"/>
    </xf>
    <xf numFmtId="174" fontId="43" fillId="0" borderId="1"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5" fillId="0" borderId="0" applyNumberFormat="0" applyFill="0" applyBorder="0" applyProtection="0">
      <alignment horizontal="left"/>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172" fontId="43" fillId="0" borderId="1" applyFont="0" applyFill="0" applyProtection="0">
      <alignment horizontal="righ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172" fontId="43" fillId="0" borderId="1" applyFont="0" applyFill="0" applyProtection="0">
      <alignment horizontal="right" vertical="top" wrapText="1"/>
    </xf>
    <xf numFmtId="1" fontId="43" fillId="0" borderId="1" applyFont="0" applyFill="0" applyProtection="0">
      <alignment horizontal="righ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1" fontId="43" fillId="0" borderId="1" applyFont="0" applyFill="0" applyProtection="0">
      <alignment horizontal="righ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172" fontId="43" fillId="0" borderId="1" applyFont="0" applyFill="0" applyProtection="0">
      <alignment horizontal="right" vertical="top" wrapText="1"/>
    </xf>
    <xf numFmtId="1" fontId="43" fillId="0" borderId="1" applyFont="0" applyFill="0" applyProtection="0">
      <alignment horizontal="righ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3" fillId="0" borderId="0"/>
    <xf numFmtId="0" fontId="3" fillId="0" borderId="0"/>
    <xf numFmtId="0" fontId="3" fillId="0" borderId="0"/>
    <xf numFmtId="0" fontId="47" fillId="0" borderId="0"/>
    <xf numFmtId="0" fontId="3" fillId="0" borderId="0"/>
    <xf numFmtId="0" fontId="3" fillId="0" borderId="0"/>
    <xf numFmtId="0" fontId="3" fillId="0" borderId="0"/>
    <xf numFmtId="0" fontId="47" fillId="0" borderId="0"/>
    <xf numFmtId="0" fontId="3" fillId="0" borderId="0"/>
    <xf numFmtId="0" fontId="3" fillId="0" borderId="0"/>
    <xf numFmtId="0" fontId="3" fillId="0" borderId="0"/>
    <xf numFmtId="0" fontId="3"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5" fontId="43" fillId="62" borderId="60">
      <alignment horizontal="center" vertical="center"/>
    </xf>
    <xf numFmtId="0" fontId="61" fillId="0" borderId="0" applyFont="0" applyFill="0" applyBorder="0" applyAlignment="0" applyProtection="0">
      <alignment horizontal="right"/>
    </xf>
    <xf numFmtId="0" fontId="43" fillId="0" borderId="0" applyNumberFormat="0" applyFont="0" applyFill="0" applyAlignment="0" applyProtection="0"/>
    <xf numFmtId="0" fontId="43" fillId="0" borderId="0" applyNumberFormat="0" applyFont="0" applyFill="0" applyAlignment="0" applyProtection="0"/>
    <xf numFmtId="0" fontId="43" fillId="0" borderId="0" applyNumberFormat="0" applyFont="0" applyFill="0" applyAlignment="0" applyProtection="0"/>
    <xf numFmtId="0" fontId="43" fillId="0" borderId="0" applyNumberFormat="0" applyFont="0" applyFill="0" applyAlignment="0" applyProtection="0"/>
    <xf numFmtId="0" fontId="43" fillId="0" borderId="0" applyNumberFormat="0" applyFont="0" applyFill="0" applyAlignment="0" applyProtection="0"/>
    <xf numFmtId="0" fontId="62" fillId="0" borderId="0" applyFill="0" applyBorder="0" applyAlignment="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9" fillId="0" borderId="0" applyFont="0" applyFill="0" applyBorder="0" applyAlignment="0" applyProtection="0"/>
    <xf numFmtId="43" fontId="4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9" fillId="0" borderId="0" applyFont="0" applyFill="0" applyBorder="0" applyAlignment="0" applyProtection="0"/>
    <xf numFmtId="43" fontId="43" fillId="0" borderId="0" applyFont="0" applyFill="0" applyBorder="0" applyAlignment="0" applyProtection="0"/>
    <xf numFmtId="43" fontId="47" fillId="0" borderId="0" applyFont="0" applyFill="0" applyBorder="0" applyAlignment="0" applyProtection="0"/>
    <xf numFmtId="3" fontId="43" fillId="0" borderId="0" applyFont="0" applyFill="0" applyBorder="0" applyAlignment="0" applyProtection="0">
      <alignment vertical="top"/>
    </xf>
    <xf numFmtId="3" fontId="43" fillId="0" borderId="0" applyFont="0" applyFill="0" applyBorder="0" applyAlignment="0" applyProtection="0">
      <alignment vertical="top"/>
    </xf>
    <xf numFmtId="3" fontId="43" fillId="0" borderId="0" applyFont="0" applyFill="0" applyBorder="0" applyAlignment="0" applyProtection="0">
      <alignment vertical="top"/>
    </xf>
    <xf numFmtId="3" fontId="43" fillId="0" borderId="0" applyFont="0" applyFill="0" applyBorder="0" applyAlignment="0" applyProtection="0">
      <alignment vertical="top"/>
    </xf>
    <xf numFmtId="3" fontId="43" fillId="0" borderId="0" applyFont="0" applyFill="0" applyBorder="0" applyAlignment="0" applyProtection="0">
      <alignment vertical="top"/>
    </xf>
    <xf numFmtId="3" fontId="43" fillId="0" borderId="0" applyFont="0" applyFill="0" applyBorder="0" applyAlignment="0" applyProtection="0">
      <alignment vertical="top"/>
    </xf>
    <xf numFmtId="3" fontId="43" fillId="0" borderId="0" applyFont="0" applyFill="0" applyBorder="0" applyAlignment="0" applyProtection="0">
      <alignment vertical="top"/>
    </xf>
    <xf numFmtId="3" fontId="43" fillId="0" borderId="0" applyFont="0" applyFill="0" applyBorder="0" applyAlignment="0" applyProtection="0">
      <alignment vertical="top"/>
    </xf>
    <xf numFmtId="0" fontId="63" fillId="0" borderId="0" applyNumberFormat="0" applyAlignment="0">
      <alignment horizontal="left"/>
    </xf>
    <xf numFmtId="44" fontId="43" fillId="0" borderId="0" applyFont="0" applyFill="0" applyBorder="0" applyAlignment="0" applyProtection="0"/>
    <xf numFmtId="44" fontId="43" fillId="0" borderId="0" applyFont="0" applyFill="0" applyBorder="0" applyAlignment="0" applyProtection="0"/>
    <xf numFmtId="5" fontId="43" fillId="0" borderId="0" applyFont="0" applyFill="0" applyBorder="0" applyAlignment="0" applyProtection="0">
      <alignment vertical="top"/>
    </xf>
    <xf numFmtId="5" fontId="43" fillId="0" borderId="0" applyFont="0" applyFill="0" applyBorder="0" applyAlignment="0" applyProtection="0">
      <alignment vertical="top"/>
    </xf>
    <xf numFmtId="5" fontId="43" fillId="0" borderId="0" applyFont="0" applyFill="0" applyBorder="0" applyAlignment="0" applyProtection="0">
      <alignment vertical="top"/>
    </xf>
    <xf numFmtId="5" fontId="43" fillId="0" borderId="0" applyFont="0" applyFill="0" applyBorder="0" applyAlignment="0" applyProtection="0">
      <alignment vertical="top"/>
    </xf>
    <xf numFmtId="5" fontId="43" fillId="0" borderId="0" applyFont="0" applyFill="0" applyBorder="0" applyAlignment="0" applyProtection="0">
      <alignment vertical="top"/>
    </xf>
    <xf numFmtId="5" fontId="43" fillId="0" borderId="0" applyFont="0" applyFill="0" applyBorder="0" applyAlignment="0" applyProtection="0">
      <alignment vertical="top"/>
    </xf>
    <xf numFmtId="5" fontId="43" fillId="0" borderId="0" applyFont="0" applyFill="0" applyBorder="0" applyAlignment="0" applyProtection="0">
      <alignment vertical="top"/>
    </xf>
    <xf numFmtId="5" fontId="43" fillId="0" borderId="0" applyFont="0" applyFill="0" applyBorder="0" applyAlignment="0" applyProtection="0">
      <alignment vertical="top"/>
    </xf>
    <xf numFmtId="14" fontId="43" fillId="0" borderId="0" applyFont="0" applyFill="0" applyBorder="0" applyAlignment="0" applyProtection="0"/>
    <xf numFmtId="14" fontId="43" fillId="0" borderId="0" applyFont="0" applyFill="0" applyBorder="0" applyAlignment="0" applyProtection="0"/>
    <xf numFmtId="14" fontId="43" fillId="0" borderId="0" applyFont="0" applyFill="0" applyBorder="0" applyAlignment="0" applyProtection="0"/>
    <xf numFmtId="14" fontId="43" fillId="0" borderId="0" applyFont="0" applyFill="0" applyBorder="0" applyAlignment="0" applyProtection="0"/>
    <xf numFmtId="14" fontId="43" fillId="0" borderId="0" applyFont="0" applyFill="0" applyBorder="0" applyAlignment="0" applyProtection="0"/>
    <xf numFmtId="14" fontId="43" fillId="0" borderId="0" applyFont="0" applyFill="0" applyBorder="0" applyAlignment="0" applyProtection="0"/>
    <xf numFmtId="14" fontId="43" fillId="0" borderId="0" applyFont="0" applyFill="0" applyBorder="0" applyAlignment="0" applyProtection="0"/>
    <xf numFmtId="0" fontId="64" fillId="0" borderId="0" applyNumberFormat="0" applyAlignment="0">
      <alignment horizontal="left"/>
    </xf>
    <xf numFmtId="0" fontId="45" fillId="0" borderId="0">
      <alignment horizontal="left" vertical="center"/>
    </xf>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0" fontId="65" fillId="0" borderId="0" applyNumberFormat="0" applyFill="0" applyBorder="0" applyAlignment="0" applyProtection="0">
      <alignment horizontal="left"/>
    </xf>
    <xf numFmtId="0" fontId="66" fillId="0" borderId="0" applyNumberFormat="0" applyFill="0" applyBorder="0" applyAlignment="0" applyProtection="0"/>
    <xf numFmtId="0" fontId="51" fillId="0" borderId="0" applyNumberFormat="0" applyFont="0" applyFill="0" applyAlignment="0" applyProtection="0"/>
    <xf numFmtId="0" fontId="51" fillId="0" borderId="0" applyNumberFormat="0" applyFont="0" applyFill="0" applyAlignment="0" applyProtection="0"/>
    <xf numFmtId="0" fontId="51" fillId="0" borderId="0" applyNumberFormat="0" applyFont="0" applyFill="0" applyAlignment="0" applyProtection="0"/>
    <xf numFmtId="0" fontId="52" fillId="0" borderId="0" applyNumberFormat="0" applyFont="0" applyFill="0" applyAlignment="0" applyProtection="0"/>
    <xf numFmtId="0" fontId="52" fillId="0" borderId="0" applyNumberFormat="0" applyFont="0" applyFill="0" applyAlignment="0" applyProtection="0"/>
    <xf numFmtId="0" fontId="52" fillId="0" borderId="0" applyNumberFormat="0" applyFont="0" applyFill="0" applyAlignment="0" applyProtection="0"/>
    <xf numFmtId="176" fontId="43" fillId="0" borderId="0">
      <protection locked="0"/>
    </xf>
    <xf numFmtId="176" fontId="43" fillId="0" borderId="0">
      <protection locked="0"/>
    </xf>
    <xf numFmtId="0" fontId="67" fillId="0" borderId="61" applyNumberFormat="0" applyFill="0" applyAlignment="0" applyProtection="0"/>
    <xf numFmtId="37" fontId="68" fillId="0" borderId="0"/>
    <xf numFmtId="169" fontId="43" fillId="0" borderId="0"/>
    <xf numFmtId="169" fontId="43" fillId="0" borderId="0"/>
    <xf numFmtId="169" fontId="43" fillId="0" borderId="0"/>
    <xf numFmtId="169" fontId="43" fillId="0" borderId="0"/>
    <xf numFmtId="169" fontId="43" fillId="0" borderId="0"/>
    <xf numFmtId="169" fontId="43" fillId="0" borderId="0"/>
    <xf numFmtId="169"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3" fillId="0" borderId="0"/>
    <xf numFmtId="0" fontId="43" fillId="0" borderId="0"/>
    <xf numFmtId="0" fontId="43" fillId="0" borderId="0"/>
    <xf numFmtId="0" fontId="45" fillId="0" borderId="0"/>
    <xf numFmtId="0" fontId="43" fillId="0" borderId="0"/>
    <xf numFmtId="0" fontId="3" fillId="0" borderId="0"/>
    <xf numFmtId="0" fontId="43" fillId="0" borderId="0"/>
    <xf numFmtId="0" fontId="4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 fillId="0" borderId="0"/>
    <xf numFmtId="0" fontId="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 fillId="0" borderId="0"/>
    <xf numFmtId="0" fontId="43" fillId="0" borderId="0"/>
    <xf numFmtId="0" fontId="43" fillId="0" borderId="0"/>
    <xf numFmtId="0" fontId="43" fillId="0" borderId="0"/>
    <xf numFmtId="0" fontId="3" fillId="0" borderId="0"/>
    <xf numFmtId="0" fontId="3" fillId="0" borderId="0"/>
    <xf numFmtId="0" fontId="43" fillId="0" borderId="0"/>
    <xf numFmtId="0" fontId="43" fillId="0" borderId="0"/>
    <xf numFmtId="0" fontId="43" fillId="0" borderId="0"/>
    <xf numFmtId="0" fontId="43" fillId="0" borderId="0"/>
    <xf numFmtId="0" fontId="4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5" fillId="0" borderId="0"/>
    <xf numFmtId="0" fontId="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9"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3" fillId="0" borderId="0"/>
    <xf numFmtId="0" fontId="43" fillId="0" borderId="0"/>
    <xf numFmtId="0" fontId="43" fillId="0" borderId="0"/>
    <xf numFmtId="0" fontId="43" fillId="0" borderId="0"/>
    <xf numFmtId="0" fontId="43" fillId="0" borderId="0"/>
    <xf numFmtId="0" fontId="43" fillId="0" borderId="0"/>
    <xf numFmtId="165"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70" fillId="63" borderId="0">
      <alignment horizontal="center"/>
    </xf>
    <xf numFmtId="0" fontId="71" fillId="64" borderId="0">
      <alignment horizontal="center"/>
    </xf>
    <xf numFmtId="0" fontId="72" fillId="64" borderId="0">
      <alignment horizontal="center"/>
    </xf>
    <xf numFmtId="0" fontId="71" fillId="65" borderId="0">
      <alignment horizontal="center"/>
    </xf>
    <xf numFmtId="0" fontId="73" fillId="65" borderId="0">
      <alignment horizontal="center"/>
    </xf>
    <xf numFmtId="0" fontId="72" fillId="65" borderId="0">
      <alignment horizontal="center"/>
    </xf>
    <xf numFmtId="0" fontId="70" fillId="65" borderId="0">
      <alignment horizontal="center"/>
    </xf>
    <xf numFmtId="0" fontId="71" fillId="0" borderId="0">
      <alignment horizontal="center"/>
    </xf>
    <xf numFmtId="0" fontId="70" fillId="0" borderId="0">
      <alignment horizontal="center"/>
    </xf>
    <xf numFmtId="0" fontId="71" fillId="66" borderId="0">
      <alignment horizontal="center"/>
    </xf>
    <xf numFmtId="0" fontId="72" fillId="66" borderId="0">
      <alignment horizontal="center"/>
    </xf>
    <xf numFmtId="0" fontId="71" fillId="67" borderId="0">
      <alignment horizontal="center"/>
    </xf>
    <xf numFmtId="0" fontId="72" fillId="67" borderId="0">
      <alignment horizontal="center"/>
    </xf>
    <xf numFmtId="0" fontId="70" fillId="67" borderId="0">
      <alignment horizontal="center"/>
    </xf>
    <xf numFmtId="0" fontId="57" fillId="0" borderId="0" applyNumberFormat="0" applyFont="0" applyFill="0" applyBorder="0" applyAlignment="0" applyProtection="0">
      <alignment horizontal="left"/>
    </xf>
    <xf numFmtId="15" fontId="57" fillId="0" borderId="0" applyFont="0" applyFill="0" applyBorder="0" applyAlignment="0" applyProtection="0"/>
    <xf numFmtId="4" fontId="57" fillId="0" borderId="0" applyFont="0" applyFill="0" applyBorder="0" applyAlignment="0" applyProtection="0"/>
    <xf numFmtId="0" fontId="50" fillId="0" borderId="56">
      <alignment horizontal="center"/>
    </xf>
    <xf numFmtId="3" fontId="57" fillId="0" borderId="0" applyFont="0" applyFill="0" applyBorder="0" applyAlignment="0" applyProtection="0"/>
    <xf numFmtId="0" fontId="57" fillId="68" borderId="0" applyNumberFormat="0" applyFont="0" applyBorder="0" applyAlignment="0" applyProtection="0"/>
    <xf numFmtId="14" fontId="74" fillId="0" borderId="0" applyNumberFormat="0" applyFill="0" applyBorder="0" applyAlignment="0" applyProtection="0">
      <alignment horizontal="left"/>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172" fontId="43" fillId="0" borderId="1" applyFont="0" applyFill="0" applyProtection="0">
      <alignment horizontal="righ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1" fontId="43" fillId="0" borderId="1" applyFont="0" applyFill="0" applyProtection="0">
      <alignment horizontal="righ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172" fontId="43" fillId="0" borderId="1" applyFont="0" applyFill="0" applyProtection="0">
      <alignment horizontal="right" wrapText="1"/>
    </xf>
    <xf numFmtId="0" fontId="43" fillId="0" borderId="1" applyNumberFormat="0" applyFont="0" applyFill="0" applyProtection="0">
      <alignment horizontal="left" wrapText="1"/>
    </xf>
    <xf numFmtId="1" fontId="43" fillId="0" borderId="1" applyFont="0" applyFill="0" applyProtection="0">
      <alignment horizontal="right" vertical="top" wrapText="1"/>
    </xf>
    <xf numFmtId="1" fontId="43" fillId="0" borderId="1" applyFont="0" applyFill="0" applyProtection="0">
      <alignment horizontal="right" vertical="top" wrapText="1"/>
    </xf>
    <xf numFmtId="1" fontId="43" fillId="0" borderId="1" applyFont="0" applyFill="0" applyProtection="0">
      <alignment horizontal="right" vertical="top" wrapText="1"/>
    </xf>
    <xf numFmtId="1" fontId="43" fillId="0" borderId="1" applyFont="0" applyFill="0" applyProtection="0">
      <alignment horizontal="right" vertical="top" wrapText="1"/>
    </xf>
    <xf numFmtId="1" fontId="43" fillId="0" borderId="1" applyFont="0" applyFill="0" applyProtection="0">
      <alignment horizontal="right" vertical="top" wrapText="1"/>
    </xf>
    <xf numFmtId="1" fontId="43" fillId="0" borderId="1" applyFont="0" applyFill="0" applyProtection="0">
      <alignment horizontal="right" vertical="top" wrapText="1"/>
    </xf>
    <xf numFmtId="1" fontId="43" fillId="0" borderId="1" applyFont="0" applyFill="0" applyProtection="0">
      <alignment horizontal="right" vertical="top" wrapText="1"/>
    </xf>
    <xf numFmtId="1" fontId="43" fillId="0" borderId="1" applyFont="0" applyFill="0" applyProtection="0">
      <alignment horizontal="right" vertical="top" wrapText="1"/>
    </xf>
    <xf numFmtId="1" fontId="43" fillId="0" borderId="1" applyFont="0" applyFill="0" applyProtection="0">
      <alignment horizontal="right" vertical="top" wrapText="1"/>
    </xf>
    <xf numFmtId="0" fontId="43" fillId="0" borderId="1" applyNumberFormat="0" applyFont="0" applyFill="0" applyProtection="0">
      <alignment horizontal="right"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174" fontId="43" fillId="0" borderId="1"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172" fontId="43" fillId="0" borderId="1" applyFont="0" applyFill="0" applyProtection="0">
      <alignment horizontal="righ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172" fontId="43" fillId="0" borderId="1" applyFont="0" applyFill="0" applyProtection="0">
      <alignment horizontal="right" vertical="top" wrapText="1"/>
    </xf>
    <xf numFmtId="1" fontId="43" fillId="0" borderId="1" applyFont="0" applyFill="0" applyProtection="0">
      <alignment horizontal="righ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1" fontId="43" fillId="0" borderId="1" applyFont="0" applyFill="0" applyProtection="0">
      <alignment horizontal="righ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172" fontId="43" fillId="0" borderId="1" applyFont="0" applyFill="0" applyProtection="0">
      <alignment horizontal="right" vertical="top" wrapText="1"/>
    </xf>
    <xf numFmtId="1" fontId="43" fillId="0" borderId="1" applyFont="0" applyFill="0" applyProtection="0">
      <alignment horizontal="right" vertical="top" wrapText="1"/>
    </xf>
    <xf numFmtId="0" fontId="43" fillId="0" borderId="1" applyNumberFormat="0" applyFont="0" applyFill="0" applyProtection="0">
      <alignment horizontal="left" vertical="top" wrapText="1"/>
    </xf>
    <xf numFmtId="0" fontId="43" fillId="0" borderId="1" applyNumberFormat="0" applyFont="0" applyFill="0" applyProtection="0">
      <alignment horizontal="left" vertical="top" wrapText="1"/>
    </xf>
    <xf numFmtId="40" fontId="75" fillId="0" borderId="0" applyBorder="0">
      <alignment horizontal="right"/>
    </xf>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0" fontId="43" fillId="0" borderId="59" applyNumberFormat="0" applyFont="0" applyBorder="0" applyAlignment="0" applyProtection="0"/>
    <xf numFmtId="37" fontId="45" fillId="58" borderId="0" applyNumberFormat="0" applyBorder="0" applyAlignment="0" applyProtection="0"/>
    <xf numFmtId="37" fontId="45" fillId="0" borderId="0"/>
    <xf numFmtId="37" fontId="45" fillId="59" borderId="0" applyNumberFormat="0" applyBorder="0" applyAlignment="0" applyProtection="0"/>
    <xf numFmtId="3" fontId="76" fillId="0" borderId="61" applyProtection="0"/>
    <xf numFmtId="9" fontId="47" fillId="0" borderId="0" applyFont="0" applyFill="0" applyBorder="0" applyAlignment="0" applyProtection="0"/>
    <xf numFmtId="0" fontId="3" fillId="0" borderId="0"/>
    <xf numFmtId="0" fontId="77" fillId="0" borderId="0"/>
    <xf numFmtId="0" fontId="47" fillId="0" borderId="0"/>
    <xf numFmtId="9" fontId="47" fillId="0" borderId="0" applyFont="0" applyFill="0" applyBorder="0" applyAlignment="0" applyProtection="0"/>
    <xf numFmtId="0" fontId="3" fillId="0" borderId="0"/>
    <xf numFmtId="0" fontId="47" fillId="0" borderId="0"/>
    <xf numFmtId="0" fontId="3" fillId="0" borderId="0"/>
    <xf numFmtId="43" fontId="43" fillId="0" borderId="0" applyFont="0" applyFill="0" applyBorder="0" applyAlignment="0" applyProtection="0"/>
    <xf numFmtId="43"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3" fillId="0" borderId="0"/>
    <xf numFmtId="178" fontId="43" fillId="0" borderId="0"/>
    <xf numFmtId="177"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47" fillId="0" borderId="0" applyFont="0" applyFill="0" applyBorder="0" applyAlignment="0" applyProtection="0"/>
    <xf numFmtId="0" fontId="3" fillId="0" borderId="0"/>
    <xf numFmtId="0" fontId="3" fillId="0" borderId="0"/>
    <xf numFmtId="0" fontId="3" fillId="0" borderId="0"/>
    <xf numFmtId="0" fontId="3" fillId="0" borderId="0"/>
    <xf numFmtId="43" fontId="47"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47" fillId="0" borderId="0"/>
    <xf numFmtId="0" fontId="3" fillId="0" borderId="0"/>
    <xf numFmtId="0" fontId="4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applyNumberFormat="0" applyBorder="0" applyAlignment="0" applyProtection="0"/>
    <xf numFmtId="49" fontId="70" fillId="69" borderId="0" applyNumberFormat="0" applyBorder="0" applyAlignment="0" applyProtection="0">
      <alignment horizontal="center"/>
    </xf>
    <xf numFmtId="49" fontId="70" fillId="70" borderId="0" applyNumberFormat="0" applyBorder="0" applyAlignment="0" applyProtection="0">
      <alignment horizontal="center"/>
    </xf>
    <xf numFmtId="49" fontId="71" fillId="70" borderId="0" applyNumberFormat="0" applyBorder="0" applyAlignment="0" applyProtection="0">
      <alignment horizontal="center"/>
    </xf>
    <xf numFmtId="49" fontId="72" fillId="70" borderId="0" applyNumberFormat="0" applyBorder="0" applyAlignment="0" applyProtection="0">
      <alignment horizontal="center"/>
    </xf>
    <xf numFmtId="49" fontId="71" fillId="71" borderId="0" applyNumberFormat="0" applyBorder="0" applyAlignment="0" applyProtection="0">
      <alignment horizontal="center"/>
    </xf>
    <xf numFmtId="49" fontId="72" fillId="71" borderId="0" applyNumberFormat="0" applyBorder="0" applyAlignment="0" applyProtection="0">
      <alignment horizontal="center"/>
    </xf>
    <xf numFmtId="49" fontId="71" fillId="72" borderId="0" applyNumberFormat="0" applyBorder="0" applyAlignment="0" applyProtection="0">
      <alignment horizontal="center"/>
    </xf>
    <xf numFmtId="49" fontId="72" fillId="72" borderId="0" applyNumberFormat="0" applyBorder="0" applyAlignment="0" applyProtection="0">
      <alignment horizontal="center"/>
    </xf>
    <xf numFmtId="0" fontId="70" fillId="0" borderId="0" applyNumberFormat="0" applyBorder="0" applyAlignment="0" applyProtection="0">
      <alignment horizontal="center"/>
    </xf>
    <xf numFmtId="0" fontId="71" fillId="0" borderId="0" applyNumberFormat="0" applyBorder="0" applyAlignment="0" applyProtection="0">
      <alignment horizontal="center"/>
    </xf>
    <xf numFmtId="0" fontId="70" fillId="73" borderId="0" applyNumberFormat="0" applyBorder="0" applyAlignment="0" applyProtection="0">
      <alignment horizontal="center"/>
    </xf>
    <xf numFmtId="0" fontId="71" fillId="73" borderId="0" applyNumberFormat="0" applyBorder="0" applyAlignment="0" applyProtection="0">
      <alignment horizontal="center"/>
    </xf>
    <xf numFmtId="49" fontId="72" fillId="73" borderId="0" applyNumberFormat="0" applyBorder="0" applyAlignment="0" applyProtection="0">
      <alignment horizontal="center"/>
    </xf>
    <xf numFmtId="49" fontId="73" fillId="73" borderId="0" applyNumberFormat="0" applyBorder="0" applyAlignment="0" applyProtection="0">
      <alignment horizontal="center"/>
    </xf>
    <xf numFmtId="0" fontId="78" fillId="0" borderId="0" applyNumberFormat="0" applyBorder="0" applyAlignment="0" applyProtection="0"/>
    <xf numFmtId="0" fontId="4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4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4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4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43" fillId="0" borderId="0"/>
    <xf numFmtId="0" fontId="3" fillId="0" borderId="0"/>
    <xf numFmtId="0" fontId="4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applyNumberFormat="0" applyBorder="0" applyAlignment="0" applyProtection="0"/>
    <xf numFmtId="0" fontId="3" fillId="0" borderId="0" applyNumberFormat="0" applyBorder="0" applyAlignment="0" applyProtection="0"/>
    <xf numFmtId="0" fontId="3" fillId="0" borderId="0"/>
    <xf numFmtId="0" fontId="4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applyNumberFormat="0" applyBorder="0" applyAlignment="0" applyProtection="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Border="0" applyAlignment="0" applyProtection="0"/>
    <xf numFmtId="0" fontId="3" fillId="0" borderId="0"/>
    <xf numFmtId="0" fontId="3" fillId="0" borderId="0"/>
    <xf numFmtId="0" fontId="3" fillId="0" borderId="0" applyNumberFormat="0" applyBorder="0" applyAlignment="0" applyProtection="0"/>
    <xf numFmtId="0" fontId="3" fillId="0" borderId="0" applyNumberFormat="0" applyBorder="0" applyAlignment="0" applyProtection="0"/>
    <xf numFmtId="0" fontId="3" fillId="0" borderId="0"/>
    <xf numFmtId="0" fontId="43" fillId="0" borderId="0"/>
    <xf numFmtId="0" fontId="43" fillId="0" borderId="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6" borderId="0" applyNumberFormat="0" applyBorder="0" applyAlignment="0" applyProtection="0"/>
    <xf numFmtId="0" fontId="82" fillId="77" borderId="0" applyNumberFormat="0" applyBorder="0" applyAlignment="0" applyProtection="0"/>
    <xf numFmtId="0" fontId="82" fillId="77" borderId="0" applyNumberFormat="0" applyBorder="0" applyAlignment="0" applyProtection="0"/>
    <xf numFmtId="0" fontId="82" fillId="77" borderId="0" applyNumberFormat="0" applyBorder="0" applyAlignment="0" applyProtection="0"/>
    <xf numFmtId="0" fontId="82" fillId="78" borderId="0" applyNumberFormat="0" applyBorder="0" applyAlignment="0" applyProtection="0"/>
    <xf numFmtId="0" fontId="82" fillId="78" borderId="0" applyNumberFormat="0" applyBorder="0" applyAlignment="0" applyProtection="0"/>
    <xf numFmtId="0" fontId="82" fillId="78"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79" borderId="0" applyNumberFormat="0" applyBorder="0" applyAlignment="0" applyProtection="0"/>
    <xf numFmtId="0" fontId="82" fillId="80" borderId="0" applyNumberFormat="0" applyBorder="0" applyAlignment="0" applyProtection="0"/>
    <xf numFmtId="0" fontId="82" fillId="80" borderId="0" applyNumberFormat="0" applyBorder="0" applyAlignment="0" applyProtection="0"/>
    <xf numFmtId="0" fontId="82" fillId="80" borderId="0" applyNumberFormat="0" applyBorder="0" applyAlignment="0" applyProtection="0"/>
    <xf numFmtId="0" fontId="82" fillId="81" borderId="0" applyNumberFormat="0" applyBorder="0" applyAlignment="0" applyProtection="0"/>
    <xf numFmtId="0" fontId="82" fillId="81" borderId="0" applyNumberFormat="0" applyBorder="0" applyAlignment="0" applyProtection="0"/>
    <xf numFmtId="0" fontId="82" fillId="81"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82" borderId="0" applyNumberFormat="0" applyBorder="0" applyAlignment="0" applyProtection="0"/>
    <xf numFmtId="0" fontId="82" fillId="77" borderId="0" applyNumberFormat="0" applyBorder="0" applyAlignment="0" applyProtection="0"/>
    <xf numFmtId="0" fontId="82" fillId="77" borderId="0" applyNumberFormat="0" applyBorder="0" applyAlignment="0" applyProtection="0"/>
    <xf numFmtId="0" fontId="82" fillId="77" borderId="0" applyNumberFormat="0" applyBorder="0" applyAlignment="0" applyProtection="0"/>
    <xf numFmtId="0" fontId="82" fillId="80" borderId="0" applyNumberFormat="0" applyBorder="0" applyAlignment="0" applyProtection="0"/>
    <xf numFmtId="0" fontId="82" fillId="80" borderId="0" applyNumberFormat="0" applyBorder="0" applyAlignment="0" applyProtection="0"/>
    <xf numFmtId="0" fontId="82" fillId="80" borderId="0" applyNumberFormat="0" applyBorder="0" applyAlignment="0" applyProtection="0"/>
    <xf numFmtId="0" fontId="82" fillId="83" borderId="0" applyNumberFormat="0" applyBorder="0" applyAlignment="0" applyProtection="0"/>
    <xf numFmtId="0" fontId="82" fillId="83" borderId="0" applyNumberFormat="0" applyBorder="0" applyAlignment="0" applyProtection="0"/>
    <xf numFmtId="0" fontId="82" fillId="83"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4"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1"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2"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7" borderId="0" applyNumberFormat="0" applyBorder="0" applyAlignment="0" applyProtection="0"/>
    <xf numFmtId="0" fontId="83" fillId="87" borderId="0" applyNumberFormat="0" applyBorder="0" applyAlignment="0" applyProtection="0"/>
    <xf numFmtId="0" fontId="83" fillId="87" borderId="0" applyNumberFormat="0" applyBorder="0" applyAlignment="0" applyProtection="0"/>
    <xf numFmtId="0" fontId="83" fillId="88" borderId="0" applyNumberFormat="0" applyBorder="0" applyAlignment="0" applyProtection="0"/>
    <xf numFmtId="0" fontId="83" fillId="88" borderId="0" applyNumberFormat="0" applyBorder="0" applyAlignment="0" applyProtection="0"/>
    <xf numFmtId="0" fontId="83" fillId="88" borderId="0" applyNumberFormat="0" applyBorder="0" applyAlignment="0" applyProtection="0"/>
    <xf numFmtId="0" fontId="83" fillId="89" borderId="0" applyNumberFormat="0" applyBorder="0" applyAlignment="0" applyProtection="0"/>
    <xf numFmtId="0" fontId="83" fillId="89" borderId="0" applyNumberFormat="0" applyBorder="0" applyAlignment="0" applyProtection="0"/>
    <xf numFmtId="0" fontId="83" fillId="89" borderId="0" applyNumberFormat="0" applyBorder="0" applyAlignment="0" applyProtection="0"/>
    <xf numFmtId="0" fontId="83" fillId="90" borderId="0" applyNumberFormat="0" applyBorder="0" applyAlignment="0" applyProtection="0"/>
    <xf numFmtId="0" fontId="83" fillId="90" borderId="0" applyNumberFormat="0" applyBorder="0" applyAlignment="0" applyProtection="0"/>
    <xf numFmtId="0" fontId="83" fillId="90"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5"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86" borderId="0" applyNumberFormat="0" applyBorder="0" applyAlignment="0" applyProtection="0"/>
    <xf numFmtId="0" fontId="83" fillId="91" borderId="0" applyNumberFormat="0" applyBorder="0" applyAlignment="0" applyProtection="0"/>
    <xf numFmtId="0" fontId="83" fillId="91" borderId="0" applyNumberFormat="0" applyBorder="0" applyAlignment="0" applyProtection="0"/>
    <xf numFmtId="0" fontId="83" fillId="91" borderId="0" applyNumberFormat="0" applyBorder="0" applyAlignment="0" applyProtection="0"/>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84" fillId="75"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6" fillId="93" borderId="63" applyNumberFormat="0" applyAlignment="0" applyProtection="0"/>
    <xf numFmtId="0" fontId="86" fillId="93" borderId="63" applyNumberFormat="0" applyAlignment="0" applyProtection="0"/>
    <xf numFmtId="0" fontId="86" fillId="93" borderId="63" applyNumberFormat="0" applyAlignment="0" applyProtection="0"/>
    <xf numFmtId="0" fontId="87" fillId="94" borderId="64" applyNumberFormat="0" applyAlignment="0" applyProtection="0"/>
    <xf numFmtId="0" fontId="87" fillId="94" borderId="64" applyNumberFormat="0" applyAlignment="0" applyProtection="0"/>
    <xf numFmtId="0" fontId="87" fillId="94" borderId="64" applyNumberFormat="0" applyAlignment="0" applyProtection="0"/>
    <xf numFmtId="182" fontId="45" fillId="0" borderId="0"/>
    <xf numFmtId="183" fontId="47" fillId="0" borderId="0" applyFill="0" applyBorder="0" applyAlignment="0" applyProtection="0"/>
    <xf numFmtId="39" fontId="47" fillId="0" borderId="38" applyFill="0" applyBorder="0" applyAlignment="0" applyProtection="0">
      <alignment horizontal="right"/>
    </xf>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3" fontId="43" fillId="0" borderId="0" applyFont="0" applyFill="0" applyBorder="0" applyAlignment="0" applyProtection="0"/>
    <xf numFmtId="0" fontId="85" fillId="0" borderId="0"/>
    <xf numFmtId="0" fontId="85"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182" fontId="45" fillId="0" borderId="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0" fontId="88" fillId="0" borderId="0">
      <protection locked="0"/>
    </xf>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71" fontId="47" fillId="0" borderId="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0" borderId="0">
      <protection locked="0"/>
    </xf>
    <xf numFmtId="0" fontId="91" fillId="0" borderId="0">
      <protection locked="0"/>
    </xf>
    <xf numFmtId="0" fontId="92" fillId="0" borderId="0">
      <protection locked="0"/>
    </xf>
    <xf numFmtId="0" fontId="88" fillId="0" borderId="0">
      <protection locked="0"/>
    </xf>
    <xf numFmtId="0" fontId="90" fillId="0" borderId="0">
      <protection locked="0"/>
    </xf>
    <xf numFmtId="0" fontId="91" fillId="0" borderId="0">
      <protection locked="0"/>
    </xf>
    <xf numFmtId="0" fontId="92" fillId="0" borderId="0">
      <protection locked="0"/>
    </xf>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9" fontId="88" fillId="0" borderId="0">
      <protection locked="0"/>
    </xf>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87" fontId="43" fillId="0" borderId="0" applyFont="0" applyFill="0" applyBorder="0" applyAlignment="0" applyProtection="0"/>
    <xf numFmtId="0" fontId="85" fillId="0" borderId="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ill="0" applyBorder="0" applyAlignment="0" applyProtection="0"/>
    <xf numFmtId="2" fontId="43" fillId="0" borderId="0" applyFont="0" applyFill="0" applyBorder="0" applyAlignment="0" applyProtection="0"/>
    <xf numFmtId="0" fontId="93" fillId="0" borderId="0"/>
    <xf numFmtId="0" fontId="85" fillId="0" borderId="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92" borderId="0"/>
    <xf numFmtId="166" fontId="43" fillId="0" borderId="0" applyFont="0" applyFill="0" applyBorder="0" applyAlignment="0" applyProtection="0"/>
    <xf numFmtId="0" fontId="93" fillId="0" borderId="0"/>
    <xf numFmtId="0" fontId="85" fillId="0" borderId="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ill="0" applyBorder="0" applyAlignment="0" applyProtection="0"/>
    <xf numFmtId="188" fontId="43" fillId="0" borderId="0" applyFont="0" applyFill="0" applyBorder="0" applyAlignment="0" applyProtection="0"/>
    <xf numFmtId="0" fontId="85" fillId="0" borderId="0"/>
    <xf numFmtId="0" fontId="85" fillId="0" borderId="0"/>
    <xf numFmtId="0" fontId="85" fillId="0" borderId="0"/>
    <xf numFmtId="0" fontId="93" fillId="0" borderId="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0" fontId="94" fillId="76" borderId="0" applyNumberFormat="0" applyBorder="0" applyAlignment="0" applyProtection="0"/>
    <xf numFmtId="0" fontId="94" fillId="76" borderId="0" applyNumberFormat="0" applyBorder="0" applyAlignment="0" applyProtection="0"/>
    <xf numFmtId="0" fontId="94" fillId="76" borderId="0" applyNumberFormat="0" applyBorder="0" applyAlignment="0" applyProtection="0"/>
    <xf numFmtId="38" fontId="45" fillId="59" borderId="0" applyNumberFormat="0" applyBorder="0" applyAlignment="0" applyProtection="0"/>
    <xf numFmtId="38" fontId="45" fillId="59" borderId="0" applyNumberFormat="0" applyBorder="0" applyAlignment="0" applyProtection="0"/>
    <xf numFmtId="38" fontId="45" fillId="59" borderId="0" applyNumberFormat="0" applyBorder="0" applyAlignment="0" applyProtection="0"/>
    <xf numFmtId="38" fontId="45" fillId="59" borderId="0" applyNumberFormat="0" applyBorder="0" applyAlignment="0" applyProtection="0"/>
    <xf numFmtId="38" fontId="45" fillId="59" borderId="0" applyNumberFormat="0" applyBorder="0" applyAlignment="0" applyProtection="0"/>
    <xf numFmtId="38" fontId="45" fillId="59" borderId="0" applyNumberFormat="0" applyBorder="0" applyAlignment="0" applyProtection="0"/>
    <xf numFmtId="38" fontId="45" fillId="59" borderId="0" applyNumberFormat="0" applyBorder="0" applyAlignment="0" applyProtection="0"/>
    <xf numFmtId="38" fontId="45" fillId="59" borderId="0" applyNumberFormat="0" applyBorder="0" applyAlignment="0" applyProtection="0"/>
    <xf numFmtId="0" fontId="95" fillId="0" borderId="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96" fillId="0" borderId="65" applyNumberFormat="0" applyFill="0" applyAlignment="0" applyProtection="0"/>
    <xf numFmtId="0" fontId="96" fillId="0" borderId="65" applyNumberFormat="0" applyFill="0" applyAlignment="0" applyProtection="0"/>
    <xf numFmtId="0" fontId="96" fillId="0" borderId="65"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protection locked="0"/>
    </xf>
    <xf numFmtId="0" fontId="98" fillId="0" borderId="0">
      <protection locked="0"/>
    </xf>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67" fillId="0" borderId="61" applyNumberFormat="0" applyFill="0" applyAlignment="0" applyProtection="0"/>
    <xf numFmtId="0" fontId="99" fillId="95" borderId="0"/>
    <xf numFmtId="10" fontId="45" fillId="60" borderId="1" applyNumberFormat="0" applyBorder="0" applyAlignment="0" applyProtection="0"/>
    <xf numFmtId="10" fontId="45" fillId="60" borderId="1" applyNumberFormat="0" applyBorder="0" applyAlignment="0" applyProtection="0"/>
    <xf numFmtId="10" fontId="45" fillId="60" borderId="1" applyNumberFormat="0" applyBorder="0" applyAlignment="0" applyProtection="0"/>
    <xf numFmtId="10" fontId="45" fillId="60" borderId="1" applyNumberFormat="0" applyBorder="0" applyAlignment="0" applyProtection="0"/>
    <xf numFmtId="10" fontId="45" fillId="60" borderId="1" applyNumberFormat="0" applyBorder="0" applyAlignment="0" applyProtection="0"/>
    <xf numFmtId="10" fontId="45" fillId="60" borderId="1" applyNumberFormat="0" applyBorder="0" applyAlignment="0" applyProtection="0"/>
    <xf numFmtId="10" fontId="45" fillId="60" borderId="1" applyNumberFormat="0" applyBorder="0" applyAlignment="0" applyProtection="0"/>
    <xf numFmtId="10" fontId="45" fillId="60" borderId="1" applyNumberFormat="0" applyBorder="0" applyAlignment="0" applyProtection="0"/>
    <xf numFmtId="0" fontId="100" fillId="79" borderId="63" applyNumberFormat="0" applyAlignment="0" applyProtection="0"/>
    <xf numFmtId="0" fontId="100" fillId="79" borderId="63" applyNumberFormat="0" applyAlignment="0" applyProtection="0"/>
    <xf numFmtId="0" fontId="100" fillId="79" borderId="63" applyNumberFormat="0" applyAlignment="0" applyProtection="0"/>
    <xf numFmtId="0" fontId="99" fillId="95" borderId="0"/>
    <xf numFmtId="0" fontId="101" fillId="0" borderId="66" applyNumberFormat="0" applyFill="0" applyAlignment="0" applyProtection="0"/>
    <xf numFmtId="0" fontId="101" fillId="0" borderId="66" applyNumberFormat="0" applyFill="0" applyAlignment="0" applyProtection="0"/>
    <xf numFmtId="0" fontId="101" fillId="0" borderId="66" applyNumberFormat="0" applyFill="0" applyAlignment="0" applyProtection="0"/>
    <xf numFmtId="0" fontId="102" fillId="96" borderId="0" applyNumberFormat="0" applyBorder="0" applyAlignment="0" applyProtection="0"/>
    <xf numFmtId="0" fontId="102" fillId="96" borderId="0" applyNumberFormat="0" applyBorder="0" applyAlignment="0" applyProtection="0"/>
    <xf numFmtId="0" fontId="102" fillId="96" borderId="0" applyNumberFormat="0" applyBorder="0" applyAlignment="0" applyProtection="0"/>
    <xf numFmtId="190" fontId="103" fillId="0" borderId="0"/>
    <xf numFmtId="0" fontId="104" fillId="0" borderId="0"/>
    <xf numFmtId="0" fontId="47" fillId="0" borderId="0"/>
    <xf numFmtId="0" fontId="47" fillId="0" borderId="0"/>
    <xf numFmtId="0" fontId="47" fillId="0" borderId="0"/>
    <xf numFmtId="0" fontId="82" fillId="0" borderId="0"/>
    <xf numFmtId="0" fontId="43" fillId="0" borderId="0"/>
    <xf numFmtId="0" fontId="82" fillId="0" borderId="0"/>
    <xf numFmtId="0" fontId="82" fillId="0" borderId="0"/>
    <xf numFmtId="0" fontId="82" fillId="0" borderId="0"/>
    <xf numFmtId="0" fontId="82" fillId="97" borderId="67" applyNumberFormat="0" applyFont="0" applyAlignment="0" applyProtection="0"/>
    <xf numFmtId="0" fontId="82" fillId="97" borderId="67" applyNumberFormat="0" applyFont="0" applyAlignment="0" applyProtection="0"/>
    <xf numFmtId="0" fontId="82" fillId="97" borderId="67" applyNumberFormat="0" applyFont="0" applyAlignment="0" applyProtection="0"/>
    <xf numFmtId="0" fontId="105" fillId="93" borderId="68" applyNumberFormat="0" applyAlignment="0" applyProtection="0"/>
    <xf numFmtId="0" fontId="105" fillId="93" borderId="68" applyNumberFormat="0" applyAlignment="0" applyProtection="0"/>
    <xf numFmtId="0" fontId="105" fillId="93" borderId="68" applyNumberFormat="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0" fontId="99" fillId="95" borderId="0"/>
    <xf numFmtId="0" fontId="93" fillId="0" borderId="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60" fillId="0" borderId="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3" fillId="0" borderId="69"/>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37" fontId="45" fillId="58" borderId="0" applyNumberFormat="0" applyBorder="0" applyAlignment="0" applyProtection="0"/>
    <xf numFmtId="37" fontId="45" fillId="58" borderId="0" applyNumberFormat="0" applyBorder="0" applyAlignment="0" applyProtection="0"/>
    <xf numFmtId="37" fontId="45" fillId="58" borderId="0" applyNumberFormat="0" applyBorder="0" applyAlignment="0" applyProtection="0"/>
    <xf numFmtId="37" fontId="45" fillId="58" borderId="0" applyNumberFormat="0" applyBorder="0" applyAlignment="0" applyProtection="0"/>
    <xf numFmtId="37" fontId="45" fillId="58" borderId="0" applyNumberFormat="0" applyBorder="0" applyAlignment="0" applyProtection="0"/>
    <xf numFmtId="37" fontId="45" fillId="58" borderId="0" applyNumberFormat="0" applyBorder="0" applyAlignment="0" applyProtection="0"/>
    <xf numFmtId="37" fontId="45" fillId="58" borderId="0" applyNumberFormat="0" applyBorder="0" applyAlignment="0" applyProtection="0"/>
    <xf numFmtId="37" fontId="45" fillId="58" borderId="0" applyNumberFormat="0" applyBorder="0" applyAlignment="0" applyProtection="0"/>
    <xf numFmtId="37" fontId="45" fillId="58" borderId="0" applyNumberFormat="0" applyBorder="0" applyAlignment="0" applyProtection="0"/>
    <xf numFmtId="37" fontId="45" fillId="58" borderId="0" applyNumberFormat="0" applyBorder="0" applyAlignment="0" applyProtection="0"/>
    <xf numFmtId="37" fontId="45" fillId="58" borderId="0" applyNumberFormat="0" applyBorder="0" applyAlignment="0" applyProtection="0"/>
    <xf numFmtId="37" fontId="45" fillId="58" borderId="0" applyNumberFormat="0" applyBorder="0" applyAlignment="0" applyProtection="0"/>
    <xf numFmtId="37" fontId="45" fillId="58" borderId="0" applyNumberFormat="0" applyBorder="0" applyAlignment="0" applyProtection="0"/>
    <xf numFmtId="37" fontId="45" fillId="58" borderId="0" applyNumberFormat="0" applyBorder="0" applyAlignment="0" applyProtection="0"/>
    <xf numFmtId="37" fontId="45" fillId="58" borderId="0" applyNumberFormat="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7" fillId="0" borderId="70" applyNumberFormat="0" applyFill="0" applyBorder="0" applyAlignment="0"/>
    <xf numFmtId="42" fontId="43" fillId="0" borderId="0" applyFont="0" applyFill="0" applyBorder="0" applyAlignment="0" applyProtection="0"/>
    <xf numFmtId="44"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09" fillId="35" borderId="0" applyNumberFormat="0" applyBorder="0" applyAlignment="0" applyProtection="0"/>
    <xf numFmtId="0" fontId="59" fillId="74" borderId="0" applyNumberFormat="0" applyBorder="0" applyAlignment="0" applyProtection="0"/>
    <xf numFmtId="0" fontId="109" fillId="35" borderId="0" applyNumberFormat="0" applyBorder="0" applyAlignment="0" applyProtection="0"/>
    <xf numFmtId="0" fontId="59" fillId="74" borderId="0" applyNumberFormat="0" applyBorder="0" applyAlignment="0" applyProtection="0"/>
    <xf numFmtId="0" fontId="109" fillId="35"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109" fillId="35" borderId="0" applyNumberFormat="0" applyBorder="0" applyAlignment="0" applyProtection="0"/>
    <xf numFmtId="0" fontId="59" fillId="74" borderId="0" applyNumberFormat="0" applyBorder="0" applyAlignment="0" applyProtection="0"/>
    <xf numFmtId="0" fontId="109" fillId="35"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109" fillId="39" borderId="0" applyNumberFormat="0" applyBorder="0" applyAlignment="0" applyProtection="0"/>
    <xf numFmtId="0" fontId="59" fillId="75" borderId="0" applyNumberFormat="0" applyBorder="0" applyAlignment="0" applyProtection="0"/>
    <xf numFmtId="0" fontId="109" fillId="39" borderId="0" applyNumberFormat="0" applyBorder="0" applyAlignment="0" applyProtection="0"/>
    <xf numFmtId="0" fontId="59" fillId="75" borderId="0" applyNumberFormat="0" applyBorder="0" applyAlignment="0" applyProtection="0"/>
    <xf numFmtId="0" fontId="109" fillId="39"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109" fillId="39" borderId="0" applyNumberFormat="0" applyBorder="0" applyAlignment="0" applyProtection="0"/>
    <xf numFmtId="0" fontId="59" fillId="75" borderId="0" applyNumberFormat="0" applyBorder="0" applyAlignment="0" applyProtection="0"/>
    <xf numFmtId="0" fontId="109" fillId="39"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109" fillId="43" borderId="0" applyNumberFormat="0" applyBorder="0" applyAlignment="0" applyProtection="0"/>
    <xf numFmtId="0" fontId="59" fillId="76" borderId="0" applyNumberFormat="0" applyBorder="0" applyAlignment="0" applyProtection="0"/>
    <xf numFmtId="0" fontId="109" fillId="43" borderId="0" applyNumberFormat="0" applyBorder="0" applyAlignment="0" applyProtection="0"/>
    <xf numFmtId="0" fontId="59" fillId="76" borderId="0" applyNumberFormat="0" applyBorder="0" applyAlignment="0" applyProtection="0"/>
    <xf numFmtId="0" fontId="109" fillId="43"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109" fillId="43" borderId="0" applyNumberFormat="0" applyBorder="0" applyAlignment="0" applyProtection="0"/>
    <xf numFmtId="0" fontId="59" fillId="76" borderId="0" applyNumberFormat="0" applyBorder="0" applyAlignment="0" applyProtection="0"/>
    <xf numFmtId="0" fontId="109" fillId="43"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109" fillId="47" borderId="0" applyNumberFormat="0" applyBorder="0" applyAlignment="0" applyProtection="0"/>
    <xf numFmtId="0" fontId="59" fillId="77" borderId="0" applyNumberFormat="0" applyBorder="0" applyAlignment="0" applyProtection="0"/>
    <xf numFmtId="0" fontId="109" fillId="47" borderId="0" applyNumberFormat="0" applyBorder="0" applyAlignment="0" applyProtection="0"/>
    <xf numFmtId="0" fontId="59" fillId="77" borderId="0" applyNumberFormat="0" applyBorder="0" applyAlignment="0" applyProtection="0"/>
    <xf numFmtId="0" fontId="109" fillId="4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109" fillId="47" borderId="0" applyNumberFormat="0" applyBorder="0" applyAlignment="0" applyProtection="0"/>
    <xf numFmtId="0" fontId="59" fillId="77" borderId="0" applyNumberFormat="0" applyBorder="0" applyAlignment="0" applyProtection="0"/>
    <xf numFmtId="0" fontId="109" fillId="4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109" fillId="51" borderId="0" applyNumberFormat="0" applyBorder="0" applyAlignment="0" applyProtection="0"/>
    <xf numFmtId="0" fontId="59" fillId="78" borderId="0" applyNumberFormat="0" applyBorder="0" applyAlignment="0" applyProtection="0"/>
    <xf numFmtId="0" fontId="109" fillId="51" borderId="0" applyNumberFormat="0" applyBorder="0" applyAlignment="0" applyProtection="0"/>
    <xf numFmtId="0" fontId="59" fillId="78" borderId="0" applyNumberFormat="0" applyBorder="0" applyAlignment="0" applyProtection="0"/>
    <xf numFmtId="0" fontId="109" fillId="51"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109" fillId="51" borderId="0" applyNumberFormat="0" applyBorder="0" applyAlignment="0" applyProtection="0"/>
    <xf numFmtId="0" fontId="59" fillId="78" borderId="0" applyNumberFormat="0" applyBorder="0" applyAlignment="0" applyProtection="0"/>
    <xf numFmtId="0" fontId="109" fillId="51"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109" fillId="55" borderId="0" applyNumberFormat="0" applyBorder="0" applyAlignment="0" applyProtection="0"/>
    <xf numFmtId="0" fontId="59" fillId="79" borderId="0" applyNumberFormat="0" applyBorder="0" applyAlignment="0" applyProtection="0"/>
    <xf numFmtId="0" fontId="109" fillId="55" borderId="0" applyNumberFormat="0" applyBorder="0" applyAlignment="0" applyProtection="0"/>
    <xf numFmtId="0" fontId="59" fillId="79" borderId="0" applyNumberFormat="0" applyBorder="0" applyAlignment="0" applyProtection="0"/>
    <xf numFmtId="0" fontId="109" fillId="55"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109" fillId="55" borderId="0" applyNumberFormat="0" applyBorder="0" applyAlignment="0" applyProtection="0"/>
    <xf numFmtId="0" fontId="59" fillId="79" borderId="0" applyNumberFormat="0" applyBorder="0" applyAlignment="0" applyProtection="0"/>
    <xf numFmtId="0" fontId="109" fillId="55"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109" fillId="36" borderId="0" applyNumberFormat="0" applyBorder="0" applyAlignment="0" applyProtection="0"/>
    <xf numFmtId="0" fontId="59" fillId="80" borderId="0" applyNumberFormat="0" applyBorder="0" applyAlignment="0" applyProtection="0"/>
    <xf numFmtId="0" fontId="109" fillId="36" borderId="0" applyNumberFormat="0" applyBorder="0" applyAlignment="0" applyProtection="0"/>
    <xf numFmtId="0" fontId="59" fillId="80" borderId="0" applyNumberFormat="0" applyBorder="0" applyAlignment="0" applyProtection="0"/>
    <xf numFmtId="0" fontId="109" fillId="36"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109" fillId="36" borderId="0" applyNumberFormat="0" applyBorder="0" applyAlignment="0" applyProtection="0"/>
    <xf numFmtId="0" fontId="59" fillId="80" borderId="0" applyNumberFormat="0" applyBorder="0" applyAlignment="0" applyProtection="0"/>
    <xf numFmtId="0" fontId="109" fillId="36"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109" fillId="40" borderId="0" applyNumberFormat="0" applyBorder="0" applyAlignment="0" applyProtection="0"/>
    <xf numFmtId="0" fontId="59" fillId="81" borderId="0" applyNumberFormat="0" applyBorder="0" applyAlignment="0" applyProtection="0"/>
    <xf numFmtId="0" fontId="109" fillId="40" borderId="0" applyNumberFormat="0" applyBorder="0" applyAlignment="0" applyProtection="0"/>
    <xf numFmtId="0" fontId="59" fillId="81" borderId="0" applyNumberFormat="0" applyBorder="0" applyAlignment="0" applyProtection="0"/>
    <xf numFmtId="0" fontId="109" fillId="40"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109" fillId="40" borderId="0" applyNumberFormat="0" applyBorder="0" applyAlignment="0" applyProtection="0"/>
    <xf numFmtId="0" fontId="59" fillId="81" borderId="0" applyNumberFormat="0" applyBorder="0" applyAlignment="0" applyProtection="0"/>
    <xf numFmtId="0" fontId="109" fillId="40"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09" fillId="44" borderId="0" applyNumberFormat="0" applyBorder="0" applyAlignment="0" applyProtection="0"/>
    <xf numFmtId="0" fontId="59" fillId="82" borderId="0" applyNumberFormat="0" applyBorder="0" applyAlignment="0" applyProtection="0"/>
    <xf numFmtId="0" fontId="109" fillId="44" borderId="0" applyNumberFormat="0" applyBorder="0" applyAlignment="0" applyProtection="0"/>
    <xf numFmtId="0" fontId="59" fillId="82" borderId="0" applyNumberFormat="0" applyBorder="0" applyAlignment="0" applyProtection="0"/>
    <xf numFmtId="0" fontId="109" fillId="44"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109" fillId="44" borderId="0" applyNumberFormat="0" applyBorder="0" applyAlignment="0" applyProtection="0"/>
    <xf numFmtId="0" fontId="59" fillId="82" borderId="0" applyNumberFormat="0" applyBorder="0" applyAlignment="0" applyProtection="0"/>
    <xf numFmtId="0" fontId="109" fillId="44"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109" fillId="48" borderId="0" applyNumberFormat="0" applyBorder="0" applyAlignment="0" applyProtection="0"/>
    <xf numFmtId="0" fontId="59" fillId="77" borderId="0" applyNumberFormat="0" applyBorder="0" applyAlignment="0" applyProtection="0"/>
    <xf numFmtId="0" fontId="109" fillId="48" borderId="0" applyNumberFormat="0" applyBorder="0" applyAlignment="0" applyProtection="0"/>
    <xf numFmtId="0" fontId="59" fillId="77" borderId="0" applyNumberFormat="0" applyBorder="0" applyAlignment="0" applyProtection="0"/>
    <xf numFmtId="0" fontId="109" fillId="48"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109" fillId="48" borderId="0" applyNumberFormat="0" applyBorder="0" applyAlignment="0" applyProtection="0"/>
    <xf numFmtId="0" fontId="59" fillId="77" borderId="0" applyNumberFormat="0" applyBorder="0" applyAlignment="0" applyProtection="0"/>
    <xf numFmtId="0" fontId="109" fillId="48"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109" fillId="52" borderId="0" applyNumberFormat="0" applyBorder="0" applyAlignment="0" applyProtection="0"/>
    <xf numFmtId="0" fontId="59" fillId="80" borderId="0" applyNumberFormat="0" applyBorder="0" applyAlignment="0" applyProtection="0"/>
    <xf numFmtId="0" fontId="109" fillId="52" borderId="0" applyNumberFormat="0" applyBorder="0" applyAlignment="0" applyProtection="0"/>
    <xf numFmtId="0" fontId="59" fillId="80" borderId="0" applyNumberFormat="0" applyBorder="0" applyAlignment="0" applyProtection="0"/>
    <xf numFmtId="0" fontId="109" fillId="52"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109" fillId="52" borderId="0" applyNumberFormat="0" applyBorder="0" applyAlignment="0" applyProtection="0"/>
    <xf numFmtId="0" fontId="59" fillId="80" borderId="0" applyNumberFormat="0" applyBorder="0" applyAlignment="0" applyProtection="0"/>
    <xf numFmtId="0" fontId="109" fillId="52"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109" fillId="56" borderId="0" applyNumberFormat="0" applyBorder="0" applyAlignment="0" applyProtection="0"/>
    <xf numFmtId="0" fontId="59" fillId="83" borderId="0" applyNumberFormat="0" applyBorder="0" applyAlignment="0" applyProtection="0"/>
    <xf numFmtId="0" fontId="109" fillId="56" borderId="0" applyNumberFormat="0" applyBorder="0" applyAlignment="0" applyProtection="0"/>
    <xf numFmtId="0" fontId="59" fillId="83" borderId="0" applyNumberFormat="0" applyBorder="0" applyAlignment="0" applyProtection="0"/>
    <xf numFmtId="0" fontId="109" fillId="56"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109" fillId="56" borderId="0" applyNumberFormat="0" applyBorder="0" applyAlignment="0" applyProtection="0"/>
    <xf numFmtId="0" fontId="59" fillId="83" borderId="0" applyNumberFormat="0" applyBorder="0" applyAlignment="0" applyProtection="0"/>
    <xf numFmtId="0" fontId="109" fillId="56"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1" fillId="37" borderId="0" applyNumberFormat="0" applyBorder="0" applyAlignment="0" applyProtection="0"/>
    <xf numFmtId="0" fontId="110" fillId="84" borderId="0" applyNumberFormat="0" applyBorder="0" applyAlignment="0" applyProtection="0"/>
    <xf numFmtId="0" fontId="111" fillId="37" borderId="0" applyNumberFormat="0" applyBorder="0" applyAlignment="0" applyProtection="0"/>
    <xf numFmtId="0" fontId="110" fillId="84" borderId="0" applyNumberFormat="0" applyBorder="0" applyAlignment="0" applyProtection="0"/>
    <xf numFmtId="0" fontId="111" fillId="37"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1" fillId="37" borderId="0" applyNumberFormat="0" applyBorder="0" applyAlignment="0" applyProtection="0"/>
    <xf numFmtId="0" fontId="110" fillId="84" borderId="0" applyNumberFormat="0" applyBorder="0" applyAlignment="0" applyProtection="0"/>
    <xf numFmtId="0" fontId="111" fillId="37"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1" borderId="0" applyNumberFormat="0" applyBorder="0" applyAlignment="0" applyProtection="0"/>
    <xf numFmtId="0" fontId="110" fillId="81" borderId="0" applyNumberFormat="0" applyBorder="0" applyAlignment="0" applyProtection="0"/>
    <xf numFmtId="0" fontId="110" fillId="81" borderId="0" applyNumberFormat="0" applyBorder="0" applyAlignment="0" applyProtection="0"/>
    <xf numFmtId="0" fontId="110" fillId="81" borderId="0" applyNumberFormat="0" applyBorder="0" applyAlignment="0" applyProtection="0"/>
    <xf numFmtId="0" fontId="110" fillId="81" borderId="0" applyNumberFormat="0" applyBorder="0" applyAlignment="0" applyProtection="0"/>
    <xf numFmtId="0" fontId="110" fillId="81" borderId="0" applyNumberFormat="0" applyBorder="0" applyAlignment="0" applyProtection="0"/>
    <xf numFmtId="0" fontId="111" fillId="41" borderId="0" applyNumberFormat="0" applyBorder="0" applyAlignment="0" applyProtection="0"/>
    <xf numFmtId="0" fontId="110" fillId="81" borderId="0" applyNumberFormat="0" applyBorder="0" applyAlignment="0" applyProtection="0"/>
    <xf numFmtId="0" fontId="111" fillId="41" borderId="0" applyNumberFormat="0" applyBorder="0" applyAlignment="0" applyProtection="0"/>
    <xf numFmtId="0" fontId="110" fillId="81" borderId="0" applyNumberFormat="0" applyBorder="0" applyAlignment="0" applyProtection="0"/>
    <xf numFmtId="0" fontId="111" fillId="41" borderId="0" applyNumberFormat="0" applyBorder="0" applyAlignment="0" applyProtection="0"/>
    <xf numFmtId="0" fontId="110" fillId="81" borderId="0" applyNumberFormat="0" applyBorder="0" applyAlignment="0" applyProtection="0"/>
    <xf numFmtId="0" fontId="110" fillId="81" borderId="0" applyNumberFormat="0" applyBorder="0" applyAlignment="0" applyProtection="0"/>
    <xf numFmtId="0" fontId="111" fillId="41" borderId="0" applyNumberFormat="0" applyBorder="0" applyAlignment="0" applyProtection="0"/>
    <xf numFmtId="0" fontId="110" fillId="81" borderId="0" applyNumberFormat="0" applyBorder="0" applyAlignment="0" applyProtection="0"/>
    <xf numFmtId="0" fontId="111" fillId="41" borderId="0" applyNumberFormat="0" applyBorder="0" applyAlignment="0" applyProtection="0"/>
    <xf numFmtId="0" fontId="110" fillId="81" borderId="0" applyNumberFormat="0" applyBorder="0" applyAlignment="0" applyProtection="0"/>
    <xf numFmtId="0" fontId="110" fillId="81" borderId="0" applyNumberFormat="0" applyBorder="0" applyAlignment="0" applyProtection="0"/>
    <xf numFmtId="0" fontId="110" fillId="81" borderId="0" applyNumberFormat="0" applyBorder="0" applyAlignment="0" applyProtection="0"/>
    <xf numFmtId="0" fontId="110" fillId="82" borderId="0" applyNumberFormat="0" applyBorder="0" applyAlignment="0" applyProtection="0"/>
    <xf numFmtId="0" fontId="110" fillId="82" borderId="0" applyNumberFormat="0" applyBorder="0" applyAlignment="0" applyProtection="0"/>
    <xf numFmtId="0" fontId="110" fillId="82" borderId="0" applyNumberFormat="0" applyBorder="0" applyAlignment="0" applyProtection="0"/>
    <xf numFmtId="0" fontId="110" fillId="82" borderId="0" applyNumberFormat="0" applyBorder="0" applyAlignment="0" applyProtection="0"/>
    <xf numFmtId="0" fontId="110" fillId="82" borderId="0" applyNumberFormat="0" applyBorder="0" applyAlignment="0" applyProtection="0"/>
    <xf numFmtId="0" fontId="110" fillId="82" borderId="0" applyNumberFormat="0" applyBorder="0" applyAlignment="0" applyProtection="0"/>
    <xf numFmtId="0" fontId="111" fillId="45" borderId="0" applyNumberFormat="0" applyBorder="0" applyAlignment="0" applyProtection="0"/>
    <xf numFmtId="0" fontId="110" fillId="82" borderId="0" applyNumberFormat="0" applyBorder="0" applyAlignment="0" applyProtection="0"/>
    <xf numFmtId="0" fontId="111" fillId="45" borderId="0" applyNumberFormat="0" applyBorder="0" applyAlignment="0" applyProtection="0"/>
    <xf numFmtId="0" fontId="110" fillId="82" borderId="0" applyNumberFormat="0" applyBorder="0" applyAlignment="0" applyProtection="0"/>
    <xf numFmtId="0" fontId="111" fillId="45" borderId="0" applyNumberFormat="0" applyBorder="0" applyAlignment="0" applyProtection="0"/>
    <xf numFmtId="0" fontId="110" fillId="82" borderId="0" applyNumberFormat="0" applyBorder="0" applyAlignment="0" applyProtection="0"/>
    <xf numFmtId="0" fontId="110" fillId="82" borderId="0" applyNumberFormat="0" applyBorder="0" applyAlignment="0" applyProtection="0"/>
    <xf numFmtId="0" fontId="111" fillId="45" borderId="0" applyNumberFormat="0" applyBorder="0" applyAlignment="0" applyProtection="0"/>
    <xf numFmtId="0" fontId="110" fillId="82" borderId="0" applyNumberFormat="0" applyBorder="0" applyAlignment="0" applyProtection="0"/>
    <xf numFmtId="0" fontId="111" fillId="45" borderId="0" applyNumberFormat="0" applyBorder="0" applyAlignment="0" applyProtection="0"/>
    <xf numFmtId="0" fontId="110" fillId="82" borderId="0" applyNumberFormat="0" applyBorder="0" applyAlignment="0" applyProtection="0"/>
    <xf numFmtId="0" fontId="110" fillId="82" borderId="0" applyNumberFormat="0" applyBorder="0" applyAlignment="0" applyProtection="0"/>
    <xf numFmtId="0" fontId="110" fillId="82"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1" fillId="49" borderId="0" applyNumberFormat="0" applyBorder="0" applyAlignment="0" applyProtection="0"/>
    <xf numFmtId="0" fontId="110" fillId="85" borderId="0" applyNumberFormat="0" applyBorder="0" applyAlignment="0" applyProtection="0"/>
    <xf numFmtId="0" fontId="111" fillId="49" borderId="0" applyNumberFormat="0" applyBorder="0" applyAlignment="0" applyProtection="0"/>
    <xf numFmtId="0" fontId="110" fillId="85" borderId="0" applyNumberFormat="0" applyBorder="0" applyAlignment="0" applyProtection="0"/>
    <xf numFmtId="0" fontId="111" fillId="49"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1" fillId="49" borderId="0" applyNumberFormat="0" applyBorder="0" applyAlignment="0" applyProtection="0"/>
    <xf numFmtId="0" fontId="110" fillId="85" borderId="0" applyNumberFormat="0" applyBorder="0" applyAlignment="0" applyProtection="0"/>
    <xf numFmtId="0" fontId="111" fillId="49"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1" fillId="53" borderId="0" applyNumberFormat="0" applyBorder="0" applyAlignment="0" applyProtection="0"/>
    <xf numFmtId="0" fontId="110" fillId="86" borderId="0" applyNumberFormat="0" applyBorder="0" applyAlignment="0" applyProtection="0"/>
    <xf numFmtId="0" fontId="111" fillId="53" borderId="0" applyNumberFormat="0" applyBorder="0" applyAlignment="0" applyProtection="0"/>
    <xf numFmtId="0" fontId="110" fillId="86" borderId="0" applyNumberFormat="0" applyBorder="0" applyAlignment="0" applyProtection="0"/>
    <xf numFmtId="0" fontId="111" fillId="53"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1" fillId="53" borderId="0" applyNumberFormat="0" applyBorder="0" applyAlignment="0" applyProtection="0"/>
    <xf numFmtId="0" fontId="110" fillId="86" borderId="0" applyNumberFormat="0" applyBorder="0" applyAlignment="0" applyProtection="0"/>
    <xf numFmtId="0" fontId="111" fillId="53"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87" borderId="0" applyNumberFormat="0" applyBorder="0" applyAlignment="0" applyProtection="0"/>
    <xf numFmtId="0" fontId="110" fillId="87" borderId="0" applyNumberFormat="0" applyBorder="0" applyAlignment="0" applyProtection="0"/>
    <xf numFmtId="0" fontId="110" fillId="87" borderId="0" applyNumberFormat="0" applyBorder="0" applyAlignment="0" applyProtection="0"/>
    <xf numFmtId="0" fontId="110" fillId="87" borderId="0" applyNumberFormat="0" applyBorder="0" applyAlignment="0" applyProtection="0"/>
    <xf numFmtId="0" fontId="110" fillId="87" borderId="0" applyNumberFormat="0" applyBorder="0" applyAlignment="0" applyProtection="0"/>
    <xf numFmtId="0" fontId="110" fillId="87" borderId="0" applyNumberFormat="0" applyBorder="0" applyAlignment="0" applyProtection="0"/>
    <xf numFmtId="0" fontId="111" fillId="57" borderId="0" applyNumberFormat="0" applyBorder="0" applyAlignment="0" applyProtection="0"/>
    <xf numFmtId="0" fontId="110" fillId="87" borderId="0" applyNumberFormat="0" applyBorder="0" applyAlignment="0" applyProtection="0"/>
    <xf numFmtId="0" fontId="111" fillId="57" borderId="0" applyNumberFormat="0" applyBorder="0" applyAlignment="0" applyProtection="0"/>
    <xf numFmtId="0" fontId="110" fillId="87" borderId="0" applyNumberFormat="0" applyBorder="0" applyAlignment="0" applyProtection="0"/>
    <xf numFmtId="0" fontId="111" fillId="57" borderId="0" applyNumberFormat="0" applyBorder="0" applyAlignment="0" applyProtection="0"/>
    <xf numFmtId="0" fontId="110" fillId="87" borderId="0" applyNumberFormat="0" applyBorder="0" applyAlignment="0" applyProtection="0"/>
    <xf numFmtId="0" fontId="110" fillId="87" borderId="0" applyNumberFormat="0" applyBorder="0" applyAlignment="0" applyProtection="0"/>
    <xf numFmtId="0" fontId="111" fillId="57" borderId="0" applyNumberFormat="0" applyBorder="0" applyAlignment="0" applyProtection="0"/>
    <xf numFmtId="0" fontId="110" fillId="87" borderId="0" applyNumberFormat="0" applyBorder="0" applyAlignment="0" applyProtection="0"/>
    <xf numFmtId="0" fontId="111" fillId="57" borderId="0" applyNumberFormat="0" applyBorder="0" applyAlignment="0" applyProtection="0"/>
    <xf numFmtId="0" fontId="110" fillId="87" borderId="0" applyNumberFormat="0" applyBorder="0" applyAlignment="0" applyProtection="0"/>
    <xf numFmtId="0" fontId="110" fillId="87" borderId="0" applyNumberFormat="0" applyBorder="0" applyAlignment="0" applyProtection="0"/>
    <xf numFmtId="0" fontId="110" fillId="87" borderId="0" applyNumberFormat="0" applyBorder="0" applyAlignment="0" applyProtection="0"/>
    <xf numFmtId="0" fontId="110" fillId="88" borderId="0" applyNumberFormat="0" applyBorder="0" applyAlignment="0" applyProtection="0"/>
    <xf numFmtId="0" fontId="110" fillId="88" borderId="0" applyNumberFormat="0" applyBorder="0" applyAlignment="0" applyProtection="0"/>
    <xf numFmtId="0" fontId="110" fillId="88" borderId="0" applyNumberFormat="0" applyBorder="0" applyAlignment="0" applyProtection="0"/>
    <xf numFmtId="0" fontId="110" fillId="88" borderId="0" applyNumberFormat="0" applyBorder="0" applyAlignment="0" applyProtection="0"/>
    <xf numFmtId="0" fontId="110" fillId="88" borderId="0" applyNumberFormat="0" applyBorder="0" applyAlignment="0" applyProtection="0"/>
    <xf numFmtId="0" fontId="110" fillId="88" borderId="0" applyNumberFormat="0" applyBorder="0" applyAlignment="0" applyProtection="0"/>
    <xf numFmtId="0" fontId="111" fillId="34" borderId="0" applyNumberFormat="0" applyBorder="0" applyAlignment="0" applyProtection="0"/>
    <xf numFmtId="0" fontId="110" fillId="88" borderId="0" applyNumberFormat="0" applyBorder="0" applyAlignment="0" applyProtection="0"/>
    <xf numFmtId="0" fontId="111" fillId="34" borderId="0" applyNumberFormat="0" applyBorder="0" applyAlignment="0" applyProtection="0"/>
    <xf numFmtId="0" fontId="110" fillId="88" borderId="0" applyNumberFormat="0" applyBorder="0" applyAlignment="0" applyProtection="0"/>
    <xf numFmtId="0" fontId="111" fillId="34" borderId="0" applyNumberFormat="0" applyBorder="0" applyAlignment="0" applyProtection="0"/>
    <xf numFmtId="0" fontId="110" fillId="88" borderId="0" applyNumberFormat="0" applyBorder="0" applyAlignment="0" applyProtection="0"/>
    <xf numFmtId="0" fontId="110" fillId="88" borderId="0" applyNumberFormat="0" applyBorder="0" applyAlignment="0" applyProtection="0"/>
    <xf numFmtId="0" fontId="111" fillId="34" borderId="0" applyNumberFormat="0" applyBorder="0" applyAlignment="0" applyProtection="0"/>
    <xf numFmtId="0" fontId="110" fillId="88" borderId="0" applyNumberFormat="0" applyBorder="0" applyAlignment="0" applyProtection="0"/>
    <xf numFmtId="0" fontId="111" fillId="34" borderId="0" applyNumberFormat="0" applyBorder="0" applyAlignment="0" applyProtection="0"/>
    <xf numFmtId="0" fontId="110" fillId="88" borderId="0" applyNumberFormat="0" applyBorder="0" applyAlignment="0" applyProtection="0"/>
    <xf numFmtId="0" fontId="110" fillId="88" borderId="0" applyNumberFormat="0" applyBorder="0" applyAlignment="0" applyProtection="0"/>
    <xf numFmtId="0" fontId="110" fillId="88" borderId="0" applyNumberFormat="0" applyBorder="0" applyAlignment="0" applyProtection="0"/>
    <xf numFmtId="0" fontId="110" fillId="89" borderId="0" applyNumberFormat="0" applyBorder="0" applyAlignment="0" applyProtection="0"/>
    <xf numFmtId="0" fontId="110" fillId="89" borderId="0" applyNumberFormat="0" applyBorder="0" applyAlignment="0" applyProtection="0"/>
    <xf numFmtId="0" fontId="110" fillId="89" borderId="0" applyNumberFormat="0" applyBorder="0" applyAlignment="0" applyProtection="0"/>
    <xf numFmtId="0" fontId="110" fillId="89" borderId="0" applyNumberFormat="0" applyBorder="0" applyAlignment="0" applyProtection="0"/>
    <xf numFmtId="0" fontId="110" fillId="89" borderId="0" applyNumberFormat="0" applyBorder="0" applyAlignment="0" applyProtection="0"/>
    <xf numFmtId="0" fontId="110" fillId="89" borderId="0" applyNumberFormat="0" applyBorder="0" applyAlignment="0" applyProtection="0"/>
    <xf numFmtId="0" fontId="111" fillId="38" borderId="0" applyNumberFormat="0" applyBorder="0" applyAlignment="0" applyProtection="0"/>
    <xf numFmtId="0" fontId="110" fillId="89" borderId="0" applyNumberFormat="0" applyBorder="0" applyAlignment="0" applyProtection="0"/>
    <xf numFmtId="0" fontId="111" fillId="38" borderId="0" applyNumberFormat="0" applyBorder="0" applyAlignment="0" applyProtection="0"/>
    <xf numFmtId="0" fontId="110" fillId="89" borderId="0" applyNumberFormat="0" applyBorder="0" applyAlignment="0" applyProtection="0"/>
    <xf numFmtId="0" fontId="111" fillId="38" borderId="0" applyNumberFormat="0" applyBorder="0" applyAlignment="0" applyProtection="0"/>
    <xf numFmtId="0" fontId="110" fillId="89" borderId="0" applyNumberFormat="0" applyBorder="0" applyAlignment="0" applyProtection="0"/>
    <xf numFmtId="0" fontId="110" fillId="89" borderId="0" applyNumberFormat="0" applyBorder="0" applyAlignment="0" applyProtection="0"/>
    <xf numFmtId="0" fontId="111" fillId="38" borderId="0" applyNumberFormat="0" applyBorder="0" applyAlignment="0" applyProtection="0"/>
    <xf numFmtId="0" fontId="110" fillId="89" borderId="0" applyNumberFormat="0" applyBorder="0" applyAlignment="0" applyProtection="0"/>
    <xf numFmtId="0" fontId="111" fillId="38" borderId="0" applyNumberFormat="0" applyBorder="0" applyAlignment="0" applyProtection="0"/>
    <xf numFmtId="0" fontId="110" fillId="89" borderId="0" applyNumberFormat="0" applyBorder="0" applyAlignment="0" applyProtection="0"/>
    <xf numFmtId="0" fontId="110" fillId="89" borderId="0" applyNumberFormat="0" applyBorder="0" applyAlignment="0" applyProtection="0"/>
    <xf numFmtId="0" fontId="110" fillId="89"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0" fontId="111" fillId="42" borderId="0" applyNumberFormat="0" applyBorder="0" applyAlignment="0" applyProtection="0"/>
    <xf numFmtId="0" fontId="110" fillId="90" borderId="0" applyNumberFormat="0" applyBorder="0" applyAlignment="0" applyProtection="0"/>
    <xf numFmtId="0" fontId="111" fillId="42" borderId="0" applyNumberFormat="0" applyBorder="0" applyAlignment="0" applyProtection="0"/>
    <xf numFmtId="0" fontId="110" fillId="90" borderId="0" applyNumberFormat="0" applyBorder="0" applyAlignment="0" applyProtection="0"/>
    <xf numFmtId="0" fontId="111" fillId="42"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0" fontId="111" fillId="42" borderId="0" applyNumberFormat="0" applyBorder="0" applyAlignment="0" applyProtection="0"/>
    <xf numFmtId="0" fontId="110" fillId="90" borderId="0" applyNumberFormat="0" applyBorder="0" applyAlignment="0" applyProtection="0"/>
    <xf numFmtId="0" fontId="111" fillId="42"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1" fillId="46" borderId="0" applyNumberFormat="0" applyBorder="0" applyAlignment="0" applyProtection="0"/>
    <xf numFmtId="0" fontId="110" fillId="85" borderId="0" applyNumberFormat="0" applyBorder="0" applyAlignment="0" applyProtection="0"/>
    <xf numFmtId="0" fontId="111" fillId="46" borderId="0" applyNumberFormat="0" applyBorder="0" applyAlignment="0" applyProtection="0"/>
    <xf numFmtId="0" fontId="110" fillId="85" borderId="0" applyNumberFormat="0" applyBorder="0" applyAlignment="0" applyProtection="0"/>
    <xf numFmtId="0" fontId="111" fillId="46"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1" fillId="46" borderId="0" applyNumberFormat="0" applyBorder="0" applyAlignment="0" applyProtection="0"/>
    <xf numFmtId="0" fontId="110" fillId="85" borderId="0" applyNumberFormat="0" applyBorder="0" applyAlignment="0" applyProtection="0"/>
    <xf numFmtId="0" fontId="111" fillId="46"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1" fillId="50" borderId="0" applyNumberFormat="0" applyBorder="0" applyAlignment="0" applyProtection="0"/>
    <xf numFmtId="0" fontId="110" fillId="86" borderId="0" applyNumberFormat="0" applyBorder="0" applyAlignment="0" applyProtection="0"/>
    <xf numFmtId="0" fontId="111" fillId="50" borderId="0" applyNumberFormat="0" applyBorder="0" applyAlignment="0" applyProtection="0"/>
    <xf numFmtId="0" fontId="110" fillId="86" borderId="0" applyNumberFormat="0" applyBorder="0" applyAlignment="0" applyProtection="0"/>
    <xf numFmtId="0" fontId="111" fillId="50"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1" fillId="50" borderId="0" applyNumberFormat="0" applyBorder="0" applyAlignment="0" applyProtection="0"/>
    <xf numFmtId="0" fontId="110" fillId="86" borderId="0" applyNumberFormat="0" applyBorder="0" applyAlignment="0" applyProtection="0"/>
    <xf numFmtId="0" fontId="111" fillId="50"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91" borderId="0" applyNumberFormat="0" applyBorder="0" applyAlignment="0" applyProtection="0"/>
    <xf numFmtId="0" fontId="110" fillId="91" borderId="0" applyNumberFormat="0" applyBorder="0" applyAlignment="0" applyProtection="0"/>
    <xf numFmtId="0" fontId="110" fillId="91" borderId="0" applyNumberFormat="0" applyBorder="0" applyAlignment="0" applyProtection="0"/>
    <xf numFmtId="0" fontId="110" fillId="91" borderId="0" applyNumberFormat="0" applyBorder="0" applyAlignment="0" applyProtection="0"/>
    <xf numFmtId="0" fontId="110" fillId="91" borderId="0" applyNumberFormat="0" applyBorder="0" applyAlignment="0" applyProtection="0"/>
    <xf numFmtId="0" fontId="110" fillId="91" borderId="0" applyNumberFormat="0" applyBorder="0" applyAlignment="0" applyProtection="0"/>
    <xf numFmtId="0" fontId="111" fillId="54" borderId="0" applyNumberFormat="0" applyBorder="0" applyAlignment="0" applyProtection="0"/>
    <xf numFmtId="0" fontId="110" fillId="91" borderId="0" applyNumberFormat="0" applyBorder="0" applyAlignment="0" applyProtection="0"/>
    <xf numFmtId="0" fontId="111" fillId="54" borderId="0" applyNumberFormat="0" applyBorder="0" applyAlignment="0" applyProtection="0"/>
    <xf numFmtId="0" fontId="110" fillId="91" borderId="0" applyNumberFormat="0" applyBorder="0" applyAlignment="0" applyProtection="0"/>
    <xf numFmtId="0" fontId="111" fillId="54" borderId="0" applyNumberFormat="0" applyBorder="0" applyAlignment="0" applyProtection="0"/>
    <xf numFmtId="0" fontId="110" fillId="91" borderId="0" applyNumberFormat="0" applyBorder="0" applyAlignment="0" applyProtection="0"/>
    <xf numFmtId="0" fontId="110" fillId="91" borderId="0" applyNumberFormat="0" applyBorder="0" applyAlignment="0" applyProtection="0"/>
    <xf numFmtId="0" fontId="111" fillId="54" borderId="0" applyNumberFormat="0" applyBorder="0" applyAlignment="0" applyProtection="0"/>
    <xf numFmtId="0" fontId="110" fillId="91" borderId="0" applyNumberFormat="0" applyBorder="0" applyAlignment="0" applyProtection="0"/>
    <xf numFmtId="0" fontId="111" fillId="54" borderId="0" applyNumberFormat="0" applyBorder="0" applyAlignment="0" applyProtection="0"/>
    <xf numFmtId="0" fontId="110" fillId="91" borderId="0" applyNumberFormat="0" applyBorder="0" applyAlignment="0" applyProtection="0"/>
    <xf numFmtId="0" fontId="110" fillId="91" borderId="0" applyNumberFormat="0" applyBorder="0" applyAlignment="0" applyProtection="0"/>
    <xf numFmtId="0" fontId="110" fillId="91" borderId="0" applyNumberFormat="0" applyBorder="0" applyAlignment="0" applyProtection="0"/>
    <xf numFmtId="192" fontId="74" fillId="0" borderId="0" applyFill="0" applyBorder="0" applyProtection="0">
      <alignment horizontal="center" vertical="top" wrapText="1"/>
    </xf>
    <xf numFmtId="175" fontId="43" fillId="62" borderId="60">
      <alignment horizontal="center" vertical="center"/>
    </xf>
    <xf numFmtId="193" fontId="43" fillId="62" borderId="60">
      <alignment horizontal="center" vertical="center"/>
    </xf>
    <xf numFmtId="175" fontId="43" fillId="62" borderId="60">
      <alignment horizontal="center" vertical="center"/>
    </xf>
    <xf numFmtId="193" fontId="43" fillId="62" borderId="60">
      <alignment horizontal="center" vertical="center"/>
    </xf>
    <xf numFmtId="175" fontId="43" fillId="62" borderId="60">
      <alignment horizontal="center" vertical="center"/>
    </xf>
    <xf numFmtId="193" fontId="43" fillId="62" borderId="60">
      <alignment horizontal="center" vertical="center"/>
    </xf>
    <xf numFmtId="175" fontId="43" fillId="62" borderId="60">
      <alignment horizontal="center" vertical="center"/>
    </xf>
    <xf numFmtId="193" fontId="43" fillId="62" borderId="60">
      <alignment horizontal="center" vertical="center"/>
    </xf>
    <xf numFmtId="175" fontId="43" fillId="62" borderId="60">
      <alignment horizontal="center" vertical="center"/>
    </xf>
    <xf numFmtId="193" fontId="43" fillId="62" borderId="60">
      <alignment horizontal="center" vertical="center"/>
    </xf>
    <xf numFmtId="175" fontId="43" fillId="62" borderId="60">
      <alignment horizontal="center" vertical="center"/>
    </xf>
    <xf numFmtId="193" fontId="43" fillId="62" borderId="60">
      <alignment horizontal="center" vertical="center"/>
    </xf>
    <xf numFmtId="175" fontId="43" fillId="62" borderId="60">
      <alignment horizontal="center" vertical="center"/>
    </xf>
    <xf numFmtId="193"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93"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93" fontId="43" fillId="62" borderId="60">
      <alignment horizontal="center" vertical="center"/>
    </xf>
    <xf numFmtId="175" fontId="43" fillId="62" borderId="60">
      <alignment horizontal="center" vertical="center"/>
    </xf>
    <xf numFmtId="193" fontId="43" fillId="62" borderId="60">
      <alignment horizontal="center" vertical="center"/>
    </xf>
    <xf numFmtId="175" fontId="43" fillId="62" borderId="60">
      <alignment horizontal="center" vertical="center"/>
    </xf>
    <xf numFmtId="193" fontId="43" fillId="62" borderId="60">
      <alignment horizontal="center" vertical="center"/>
    </xf>
    <xf numFmtId="175" fontId="43" fillId="62" borderId="60">
      <alignment horizontal="center" vertical="center"/>
    </xf>
    <xf numFmtId="193" fontId="43" fillId="62" borderId="60">
      <alignment horizontal="center" vertical="center"/>
    </xf>
    <xf numFmtId="175" fontId="43" fillId="62" borderId="60">
      <alignment horizontal="center" vertical="center"/>
    </xf>
    <xf numFmtId="193" fontId="43" fillId="62" borderId="60">
      <alignment horizontal="center" vertical="center"/>
    </xf>
    <xf numFmtId="175" fontId="43" fillId="62" borderId="60">
      <alignment horizontal="center" vertical="center"/>
    </xf>
    <xf numFmtId="193" fontId="43" fillId="62" borderId="60">
      <alignment horizontal="center" vertical="center"/>
    </xf>
    <xf numFmtId="175" fontId="43" fillId="62" borderId="60">
      <alignment horizontal="center" vertical="center"/>
    </xf>
    <xf numFmtId="193" fontId="43" fillId="62" borderId="60">
      <alignment horizontal="center" vertical="center"/>
    </xf>
    <xf numFmtId="0" fontId="67" fillId="0" borderId="0" applyNumberFormat="0" applyFill="0" applyBorder="0" applyAlignment="0">
      <protection locked="0"/>
    </xf>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112" fillId="75" borderId="0" applyNumberFormat="0" applyBorder="0" applyAlignment="0" applyProtection="0"/>
    <xf numFmtId="0" fontId="112" fillId="75" borderId="0" applyNumberFormat="0" applyBorder="0" applyAlignment="0" applyProtection="0"/>
    <xf numFmtId="0" fontId="112" fillId="75" borderId="0" applyNumberFormat="0" applyBorder="0" applyAlignment="0" applyProtection="0"/>
    <xf numFmtId="0" fontId="112" fillId="75" borderId="0" applyNumberFormat="0" applyBorder="0" applyAlignment="0" applyProtection="0"/>
    <xf numFmtId="0" fontId="112" fillId="75" borderId="0" applyNumberFormat="0" applyBorder="0" applyAlignment="0" applyProtection="0"/>
    <xf numFmtId="0" fontId="112" fillId="75" borderId="0" applyNumberFormat="0" applyBorder="0" applyAlignment="0" applyProtection="0"/>
    <xf numFmtId="0" fontId="113" fillId="28" borderId="0" applyNumberFormat="0" applyBorder="0" applyAlignment="0" applyProtection="0"/>
    <xf numFmtId="0" fontId="112" fillId="75" borderId="0" applyNumberFormat="0" applyBorder="0" applyAlignment="0" applyProtection="0"/>
    <xf numFmtId="0" fontId="113" fillId="28" borderId="0" applyNumberFormat="0" applyBorder="0" applyAlignment="0" applyProtection="0"/>
    <xf numFmtId="0" fontId="112" fillId="75" borderId="0" applyNumberFormat="0" applyBorder="0" applyAlignment="0" applyProtection="0"/>
    <xf numFmtId="0" fontId="113" fillId="28" borderId="0" applyNumberFormat="0" applyBorder="0" applyAlignment="0" applyProtection="0"/>
    <xf numFmtId="0" fontId="112" fillId="75" borderId="0" applyNumberFormat="0" applyBorder="0" applyAlignment="0" applyProtection="0"/>
    <xf numFmtId="0" fontId="112" fillId="75" borderId="0" applyNumberFormat="0" applyBorder="0" applyAlignment="0" applyProtection="0"/>
    <xf numFmtId="0" fontId="113" fillId="28" borderId="0" applyNumberFormat="0" applyBorder="0" applyAlignment="0" applyProtection="0"/>
    <xf numFmtId="0" fontId="112" fillId="75" borderId="0" applyNumberFormat="0" applyBorder="0" applyAlignment="0" applyProtection="0"/>
    <xf numFmtId="0" fontId="113" fillId="28" borderId="0" applyNumberFormat="0" applyBorder="0" applyAlignment="0" applyProtection="0"/>
    <xf numFmtId="0" fontId="112" fillId="75" borderId="0" applyNumberFormat="0" applyBorder="0" applyAlignment="0" applyProtection="0"/>
    <xf numFmtId="0" fontId="112" fillId="75" borderId="0" applyNumberFormat="0" applyBorder="0" applyAlignment="0" applyProtection="0"/>
    <xf numFmtId="0" fontId="112" fillId="75" borderId="0" applyNumberFormat="0" applyBorder="0" applyAlignment="0" applyProtection="0"/>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194" fontId="108" fillId="0" borderId="0" applyFill="0" applyBorder="0" applyAlignment="0"/>
    <xf numFmtId="167" fontId="108" fillId="0" borderId="0" applyFill="0" applyBorder="0" applyAlignment="0"/>
    <xf numFmtId="166" fontId="108" fillId="0" borderId="0" applyFill="0" applyBorder="0" applyAlignment="0"/>
    <xf numFmtId="195" fontId="108" fillId="0" borderId="0" applyFill="0" applyBorder="0" applyAlignment="0"/>
    <xf numFmtId="196" fontId="108" fillId="0" borderId="0" applyFill="0" applyBorder="0" applyAlignment="0"/>
    <xf numFmtId="194" fontId="108" fillId="0" borderId="0" applyFill="0" applyBorder="0" applyAlignment="0"/>
    <xf numFmtId="197" fontId="108" fillId="0" borderId="0" applyFill="0" applyBorder="0" applyAlignment="0"/>
    <xf numFmtId="167" fontId="108" fillId="0" borderId="0" applyFill="0" applyBorder="0" applyAlignment="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5" fillId="31" borderId="47" applyNumberFormat="0" applyAlignment="0" applyProtection="0"/>
    <xf numFmtId="0" fontId="114" fillId="93" borderId="63" applyNumberFormat="0" applyAlignment="0" applyProtection="0"/>
    <xf numFmtId="0" fontId="115" fillId="31" borderId="47" applyNumberFormat="0" applyAlignment="0" applyProtection="0"/>
    <xf numFmtId="0" fontId="114" fillId="93" borderId="63" applyNumberFormat="0" applyAlignment="0" applyProtection="0"/>
    <xf numFmtId="0" fontId="115" fillId="31" borderId="47" applyNumberFormat="0" applyAlignment="0" applyProtection="0"/>
    <xf numFmtId="0" fontId="114" fillId="93" borderId="63" applyNumberFormat="0" applyAlignment="0" applyProtection="0"/>
    <xf numFmtId="0" fontId="114" fillId="93" borderId="63" applyNumberFormat="0" applyAlignment="0" applyProtection="0"/>
    <xf numFmtId="0" fontId="115" fillId="31" borderId="47" applyNumberFormat="0" applyAlignment="0" applyProtection="0"/>
    <xf numFmtId="0" fontId="114" fillId="93" borderId="63" applyNumberFormat="0" applyAlignment="0" applyProtection="0"/>
    <xf numFmtId="0" fontId="115" fillId="31" borderId="47"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6" fillId="94" borderId="64" applyNumberFormat="0" applyAlignment="0" applyProtection="0"/>
    <xf numFmtId="0" fontId="116" fillId="94" borderId="64" applyNumberFormat="0" applyAlignment="0" applyProtection="0"/>
    <xf numFmtId="0" fontId="116" fillId="94" borderId="64" applyNumberFormat="0" applyAlignment="0" applyProtection="0"/>
    <xf numFmtId="0" fontId="116" fillId="94" borderId="64" applyNumberFormat="0" applyAlignment="0" applyProtection="0"/>
    <xf numFmtId="0" fontId="116" fillId="94" borderId="64" applyNumberFormat="0" applyAlignment="0" applyProtection="0"/>
    <xf numFmtId="0" fontId="116" fillId="94" borderId="64" applyNumberFormat="0" applyAlignment="0" applyProtection="0"/>
    <xf numFmtId="0" fontId="117" fillId="32" borderId="50" applyNumberFormat="0" applyAlignment="0" applyProtection="0"/>
    <xf numFmtId="0" fontId="116" fillId="94" borderId="64" applyNumberFormat="0" applyAlignment="0" applyProtection="0"/>
    <xf numFmtId="0" fontId="117" fillId="32" borderId="50" applyNumberFormat="0" applyAlignment="0" applyProtection="0"/>
    <xf numFmtId="0" fontId="116" fillId="94" borderId="64" applyNumberFormat="0" applyAlignment="0" applyProtection="0"/>
    <xf numFmtId="0" fontId="117" fillId="32" borderId="50" applyNumberFormat="0" applyAlignment="0" applyProtection="0"/>
    <xf numFmtId="0" fontId="116" fillId="94" borderId="64" applyNumberFormat="0" applyAlignment="0" applyProtection="0"/>
    <xf numFmtId="0" fontId="116" fillId="94" borderId="64" applyNumberFormat="0" applyAlignment="0" applyProtection="0"/>
    <xf numFmtId="0" fontId="117" fillId="32" borderId="50" applyNumberFormat="0" applyAlignment="0" applyProtection="0"/>
    <xf numFmtId="0" fontId="116" fillId="94" borderId="64" applyNumberFormat="0" applyAlignment="0" applyProtection="0"/>
    <xf numFmtId="0" fontId="117" fillId="32" borderId="50" applyNumberFormat="0" applyAlignment="0" applyProtection="0"/>
    <xf numFmtId="0" fontId="116" fillId="94" borderId="64" applyNumberFormat="0" applyAlignment="0" applyProtection="0"/>
    <xf numFmtId="0" fontId="116" fillId="94" borderId="64" applyNumberFormat="0" applyAlignment="0" applyProtection="0"/>
    <xf numFmtId="0" fontId="116" fillId="94" borderId="64" applyNumberFormat="0" applyAlignment="0" applyProtection="0"/>
    <xf numFmtId="0" fontId="118" fillId="0" borderId="0">
      <alignment horizontal="center" vertical="center" wrapText="1"/>
    </xf>
    <xf numFmtId="194" fontId="108"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0" fontId="85" fillId="0" borderId="0"/>
    <xf numFmtId="0" fontId="85"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167" fontId="108"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185" fontId="43" fillId="0" borderId="0" applyFont="0" applyFill="0" applyBorder="0" applyAlignment="0" applyProtection="0"/>
    <xf numFmtId="0" fontId="45" fillId="60" borderId="0"/>
    <xf numFmtId="0" fontId="45" fillId="60" borderId="0"/>
    <xf numFmtId="0" fontId="45" fillId="60" borderId="0"/>
    <xf numFmtId="0" fontId="45" fillId="60" borderId="0"/>
    <xf numFmtId="198" fontId="119" fillId="0" borderId="0">
      <protection locked="0"/>
    </xf>
    <xf numFmtId="198" fontId="119" fillId="0" borderId="0">
      <protection locked="0"/>
    </xf>
    <xf numFmtId="198" fontId="119" fillId="0" borderId="0">
      <protection locked="0"/>
    </xf>
    <xf numFmtId="198" fontId="119" fillId="0" borderId="0">
      <protection locked="0"/>
    </xf>
    <xf numFmtId="198" fontId="119" fillId="0" borderId="0">
      <protection locked="0"/>
    </xf>
    <xf numFmtId="198" fontId="119" fillId="0" borderId="0">
      <protection locked="0"/>
    </xf>
    <xf numFmtId="0" fontId="88" fillId="0" borderId="0">
      <protection locked="0"/>
    </xf>
    <xf numFmtId="198" fontId="119" fillId="0" borderId="0">
      <protection locked="0"/>
    </xf>
    <xf numFmtId="198" fontId="119" fillId="0" borderId="0">
      <protection locked="0"/>
    </xf>
    <xf numFmtId="198" fontId="119" fillId="0" borderId="0">
      <protection locked="0"/>
    </xf>
    <xf numFmtId="198" fontId="119" fillId="0" borderId="0">
      <protection locked="0"/>
    </xf>
    <xf numFmtId="198" fontId="119" fillId="0" borderId="0">
      <protection locked="0"/>
    </xf>
    <xf numFmtId="198" fontId="119" fillId="0" borderId="0">
      <protection locked="0"/>
    </xf>
    <xf numFmtId="198" fontId="119" fillId="0" borderId="0">
      <protection locked="0"/>
    </xf>
    <xf numFmtId="198" fontId="119" fillId="0" borderId="0">
      <protection locked="0"/>
    </xf>
    <xf numFmtId="14" fontId="60" fillId="0" borderId="0" applyFill="0" applyBorder="0" applyAlignment="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38" fontId="57" fillId="0" borderId="73">
      <alignment vertical="center"/>
    </xf>
    <xf numFmtId="194" fontId="108" fillId="0" borderId="0" applyFill="0" applyBorder="0" applyAlignment="0"/>
    <xf numFmtId="167" fontId="108" fillId="0" borderId="0" applyFill="0" applyBorder="0" applyAlignment="0"/>
    <xf numFmtId="194" fontId="108" fillId="0" borderId="0" applyFill="0" applyBorder="0" applyAlignment="0"/>
    <xf numFmtId="197" fontId="108" fillId="0" borderId="0" applyFill="0" applyBorder="0" applyAlignment="0"/>
    <xf numFmtId="167" fontId="108" fillId="0" borderId="0" applyFill="0" applyBorder="0" applyAlignment="0"/>
    <xf numFmtId="171" fontId="47" fillId="0" borderId="0" applyFont="0" applyFill="0" applyBorder="0" applyAlignment="0" applyProtection="0"/>
    <xf numFmtId="199" fontId="43" fillId="0" borderId="0" applyFont="0" applyFill="0" applyBorder="0" applyAlignment="0" applyProtection="0"/>
    <xf numFmtId="171" fontId="47"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0" fontId="123" fillId="0" borderId="0">
      <protection locked="0"/>
    </xf>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98" fontId="119" fillId="0" borderId="0">
      <protection locked="0"/>
    </xf>
    <xf numFmtId="198" fontId="119" fillId="0" borderId="0">
      <protection locked="0"/>
    </xf>
    <xf numFmtId="198" fontId="119" fillId="0" borderId="0">
      <protection locked="0"/>
    </xf>
    <xf numFmtId="198" fontId="119" fillId="0" borderId="0">
      <protection locked="0"/>
    </xf>
    <xf numFmtId="198" fontId="119" fillId="0" borderId="0">
      <protection locked="0"/>
    </xf>
    <xf numFmtId="198" fontId="119" fillId="0" borderId="0">
      <protection locked="0"/>
    </xf>
    <xf numFmtId="189" fontId="88" fillId="0" borderId="0">
      <protection locked="0"/>
    </xf>
    <xf numFmtId="198" fontId="119" fillId="0" borderId="0">
      <protection locked="0"/>
    </xf>
    <xf numFmtId="198" fontId="119" fillId="0" borderId="0">
      <protection locked="0"/>
    </xf>
    <xf numFmtId="198" fontId="119" fillId="0" borderId="0">
      <protection locked="0"/>
    </xf>
    <xf numFmtId="198" fontId="119" fillId="0" borderId="0">
      <protection locked="0"/>
    </xf>
    <xf numFmtId="198" fontId="119" fillId="0" borderId="0">
      <protection locked="0"/>
    </xf>
    <xf numFmtId="198" fontId="119" fillId="0" borderId="0">
      <protection locked="0"/>
    </xf>
    <xf numFmtId="198" fontId="119" fillId="0" borderId="0">
      <protection locked="0"/>
    </xf>
    <xf numFmtId="198" fontId="119" fillId="0" borderId="0">
      <protection locked="0"/>
    </xf>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0" fontId="85" fillId="0" borderId="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0" fontId="85" fillId="0" borderId="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0" fontId="85" fillId="0" borderId="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0" fontId="85" fillId="0" borderId="0"/>
    <xf numFmtId="0" fontId="85" fillId="0" borderId="0"/>
    <xf numFmtId="0" fontId="85" fillId="0" borderId="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125" fillId="27" borderId="0" applyNumberFormat="0" applyBorder="0" applyAlignment="0" applyProtection="0"/>
    <xf numFmtId="0" fontId="124" fillId="76" borderId="0" applyNumberFormat="0" applyBorder="0" applyAlignment="0" applyProtection="0"/>
    <xf numFmtId="0" fontId="125" fillId="27" borderId="0" applyNumberFormat="0" applyBorder="0" applyAlignment="0" applyProtection="0"/>
    <xf numFmtId="0" fontId="124" fillId="76" borderId="0" applyNumberFormat="0" applyBorder="0" applyAlignment="0" applyProtection="0"/>
    <xf numFmtId="0" fontId="125" fillId="27"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125" fillId="27" borderId="0" applyNumberFormat="0" applyBorder="0" applyAlignment="0" applyProtection="0"/>
    <xf numFmtId="0" fontId="124" fillId="76" borderId="0" applyNumberFormat="0" applyBorder="0" applyAlignment="0" applyProtection="0"/>
    <xf numFmtId="0" fontId="125" fillId="27"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38" fontId="45" fillId="59" borderId="0" applyNumberFormat="0" applyBorder="0" applyAlignment="0" applyProtection="0"/>
    <xf numFmtId="200" fontId="61" fillId="0" borderId="0" applyNumberFormat="0" applyFill="0" applyBorder="0" applyProtection="0">
      <alignment horizontal="right"/>
    </xf>
    <xf numFmtId="200" fontId="61" fillId="0" borderId="0" applyNumberFormat="0" applyFill="0" applyBorder="0" applyProtection="0">
      <alignment horizontal="right"/>
    </xf>
    <xf numFmtId="200" fontId="61" fillId="0" borderId="0" applyNumberFormat="0" applyFill="0" applyBorder="0" applyProtection="0">
      <alignment horizontal="right"/>
    </xf>
    <xf numFmtId="200" fontId="61" fillId="0" borderId="0" applyNumberFormat="0" applyFill="0" applyBorder="0" applyProtection="0">
      <alignment horizontal="right"/>
    </xf>
    <xf numFmtId="200" fontId="61" fillId="0" borderId="0" applyNumberFormat="0" applyFill="0" applyBorder="0" applyProtection="0">
      <alignment horizontal="right"/>
    </xf>
    <xf numFmtId="200" fontId="61" fillId="0" borderId="0" applyNumberFormat="0" applyFill="0" applyBorder="0" applyProtection="0">
      <alignment horizontal="right"/>
    </xf>
    <xf numFmtId="0" fontId="66" fillId="0" borderId="0" applyNumberFormat="0" applyFill="0" applyBorder="0" applyAlignment="0" applyProtection="0"/>
    <xf numFmtId="200" fontId="61" fillId="0" borderId="0" applyNumberFormat="0" applyFill="0" applyBorder="0" applyProtection="0">
      <alignment horizontal="right"/>
    </xf>
    <xf numFmtId="200" fontId="61" fillId="0" borderId="0" applyNumberFormat="0" applyFill="0" applyBorder="0" applyProtection="0">
      <alignment horizontal="right"/>
    </xf>
    <xf numFmtId="200" fontId="61" fillId="0" borderId="0" applyNumberFormat="0" applyFill="0" applyBorder="0" applyProtection="0">
      <alignment horizontal="right"/>
    </xf>
    <xf numFmtId="200" fontId="61" fillId="0" borderId="0" applyNumberFormat="0" applyFill="0" applyBorder="0" applyProtection="0">
      <alignment horizontal="right"/>
    </xf>
    <xf numFmtId="200" fontId="61" fillId="0" borderId="0" applyNumberFormat="0" applyFill="0" applyBorder="0" applyProtection="0">
      <alignment horizontal="right"/>
    </xf>
    <xf numFmtId="200" fontId="61" fillId="0" borderId="0" applyNumberFormat="0" applyFill="0" applyBorder="0" applyProtection="0">
      <alignment horizontal="right"/>
    </xf>
    <xf numFmtId="200" fontId="61" fillId="0" borderId="0" applyNumberFormat="0" applyFill="0" applyBorder="0" applyProtection="0">
      <alignment horizontal="right"/>
    </xf>
    <xf numFmtId="200" fontId="61" fillId="0" borderId="0" applyNumberFormat="0" applyFill="0" applyBorder="0" applyProtection="0">
      <alignment horizontal="right"/>
    </xf>
    <xf numFmtId="0" fontId="95" fillId="0" borderId="0"/>
    <xf numFmtId="198" fontId="126" fillId="0" borderId="0">
      <protection locked="0"/>
    </xf>
    <xf numFmtId="198" fontId="126" fillId="0" borderId="0">
      <protection locked="0"/>
    </xf>
    <xf numFmtId="198" fontId="126" fillId="0" borderId="0">
      <protection locked="0"/>
    </xf>
    <xf numFmtId="198" fontId="126" fillId="0" borderId="0">
      <protection locked="0"/>
    </xf>
    <xf numFmtId="198" fontId="126" fillId="0" borderId="0">
      <protection locked="0"/>
    </xf>
    <xf numFmtId="198" fontId="126" fillId="0" borderId="0">
      <protection locked="0"/>
    </xf>
    <xf numFmtId="0" fontId="51" fillId="0" borderId="0" applyNumberFormat="0" applyFill="0" applyBorder="0" applyAlignment="0" applyProtection="0"/>
    <xf numFmtId="0" fontId="127" fillId="0" borderId="44" applyNumberFormat="0" applyFill="0" applyAlignment="0" applyProtection="0"/>
    <xf numFmtId="198" fontId="126" fillId="0" borderId="0">
      <protection locked="0"/>
    </xf>
    <xf numFmtId="198" fontId="126" fillId="0" borderId="0">
      <protection locked="0"/>
    </xf>
    <xf numFmtId="0" fontId="127" fillId="0" borderId="44" applyNumberFormat="0" applyFill="0" applyAlignment="0" applyProtection="0"/>
    <xf numFmtId="198" fontId="126" fillId="0" borderId="0">
      <protection locked="0"/>
    </xf>
    <xf numFmtId="0" fontId="127" fillId="0" borderId="44" applyNumberFormat="0" applyFill="0" applyAlignment="0" applyProtection="0"/>
    <xf numFmtId="198" fontId="126" fillId="0" borderId="0">
      <protection locked="0"/>
    </xf>
    <xf numFmtId="0" fontId="127" fillId="0" borderId="44" applyNumberFormat="0" applyFill="0" applyAlignment="0" applyProtection="0"/>
    <xf numFmtId="198" fontId="126" fillId="0" borderId="0">
      <protection locked="0"/>
    </xf>
    <xf numFmtId="0" fontId="127" fillId="0" borderId="44" applyNumberFormat="0" applyFill="0" applyAlignment="0" applyProtection="0"/>
    <xf numFmtId="198" fontId="126" fillId="0" borderId="0">
      <protection locked="0"/>
    </xf>
    <xf numFmtId="198" fontId="126" fillId="0" borderId="0">
      <protection locked="0"/>
    </xf>
    <xf numFmtId="198" fontId="126" fillId="0" borderId="0">
      <protection locked="0"/>
    </xf>
    <xf numFmtId="0" fontId="52" fillId="0" borderId="0" applyNumberFormat="0" applyFill="0" applyBorder="0" applyAlignment="0" applyProtection="0"/>
    <xf numFmtId="198" fontId="126" fillId="0" borderId="0">
      <protection locked="0"/>
    </xf>
    <xf numFmtId="0" fontId="52" fillId="0" borderId="0" applyNumberFormat="0" applyFill="0" applyBorder="0" applyAlignment="0" applyProtection="0"/>
    <xf numFmtId="198" fontId="126" fillId="0" borderId="0">
      <protection locked="0"/>
    </xf>
    <xf numFmtId="0" fontId="52" fillId="0" borderId="0" applyNumberFormat="0" applyFill="0" applyBorder="0" applyAlignment="0" applyProtection="0"/>
    <xf numFmtId="198" fontId="126" fillId="0" borderId="0">
      <protection locked="0"/>
    </xf>
    <xf numFmtId="0" fontId="52" fillId="0" borderId="0" applyNumberFormat="0" applyFill="0" applyBorder="0" applyAlignment="0" applyProtection="0"/>
    <xf numFmtId="198" fontId="126" fillId="0" borderId="0">
      <protection locked="0"/>
    </xf>
    <xf numFmtId="198" fontId="126" fillId="0" borderId="0">
      <protection locked="0"/>
    </xf>
    <xf numFmtId="198" fontId="126" fillId="0" borderId="0">
      <protection locked="0"/>
    </xf>
    <xf numFmtId="0" fontId="128" fillId="0" borderId="45" applyNumberFormat="0" applyFill="0" applyAlignment="0" applyProtection="0"/>
    <xf numFmtId="198" fontId="126" fillId="0" borderId="0">
      <protection locked="0"/>
    </xf>
    <xf numFmtId="0" fontId="128" fillId="0" borderId="45" applyNumberFormat="0" applyFill="0" applyAlignment="0" applyProtection="0"/>
    <xf numFmtId="198" fontId="126" fillId="0" borderId="0">
      <protection locked="0"/>
    </xf>
    <xf numFmtId="0" fontId="128" fillId="0" borderId="45" applyNumberFormat="0" applyFill="0" applyAlignment="0" applyProtection="0"/>
    <xf numFmtId="198" fontId="126" fillId="0" borderId="0">
      <protection locked="0"/>
    </xf>
    <xf numFmtId="0" fontId="52" fillId="0" borderId="0" applyNumberFormat="0" applyFill="0" applyBorder="0" applyAlignment="0" applyProtection="0"/>
    <xf numFmtId="0" fontId="128" fillId="0" borderId="45" applyNumberFormat="0" applyFill="0" applyAlignment="0" applyProtection="0"/>
    <xf numFmtId="198" fontId="126" fillId="0" borderId="0">
      <protection locked="0"/>
    </xf>
    <xf numFmtId="0" fontId="52" fillId="0" borderId="0" applyNumberFormat="0" applyFill="0" applyBorder="0" applyAlignment="0" applyProtection="0"/>
    <xf numFmtId="0" fontId="128" fillId="0" borderId="45" applyNumberFormat="0" applyFill="0" applyAlignment="0" applyProtection="0"/>
    <xf numFmtId="198" fontId="126" fillId="0" borderId="0">
      <protection locked="0"/>
    </xf>
    <xf numFmtId="0" fontId="52" fillId="0" borderId="0" applyNumberFormat="0" applyFill="0" applyBorder="0" applyAlignment="0" applyProtection="0"/>
    <xf numFmtId="198" fontId="126" fillId="0" borderId="0">
      <protection locked="0"/>
    </xf>
    <xf numFmtId="0" fontId="52" fillId="0" borderId="0" applyNumberFormat="0" applyFill="0" applyBorder="0" applyAlignment="0" applyProtection="0"/>
    <xf numFmtId="198" fontId="126" fillId="0" borderId="0">
      <protection locked="0"/>
    </xf>
    <xf numFmtId="0" fontId="52" fillId="0" borderId="0" applyNumberFormat="0" applyFill="0" applyBorder="0" applyAlignment="0" applyProtection="0"/>
    <xf numFmtId="198" fontId="126" fillId="0" borderId="0">
      <protection locked="0"/>
    </xf>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30" fillId="0" borderId="46" applyNumberFormat="0" applyFill="0" applyAlignment="0" applyProtection="0"/>
    <xf numFmtId="0" fontId="129" fillId="0" borderId="65" applyNumberFormat="0" applyFill="0" applyAlignment="0" applyProtection="0"/>
    <xf numFmtId="0" fontId="130" fillId="0" borderId="46" applyNumberFormat="0" applyFill="0" applyAlignment="0" applyProtection="0"/>
    <xf numFmtId="0" fontId="129" fillId="0" borderId="65" applyNumberFormat="0" applyFill="0" applyAlignment="0" applyProtection="0"/>
    <xf numFmtId="0" fontId="130" fillId="0" borderId="46"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30" fillId="0" borderId="46" applyNumberFormat="0" applyFill="0" applyAlignment="0" applyProtection="0"/>
    <xf numFmtId="0" fontId="129" fillId="0" borderId="65" applyNumberFormat="0" applyFill="0" applyAlignment="0" applyProtection="0"/>
    <xf numFmtId="0" fontId="130" fillId="0" borderId="46"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0" fontId="97"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0" fontId="98"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0" fontId="131" fillId="0" borderId="0" applyNumberFormat="0" applyFill="0" applyBorder="0" applyAlignment="0" applyProtection="0">
      <alignment vertical="top"/>
      <protection locked="0"/>
    </xf>
    <xf numFmtId="10" fontId="45" fillId="60" borderId="1" applyNumberFormat="0" applyBorder="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00" fillId="79" borderId="63" applyNumberFormat="0" applyAlignment="0" applyProtection="0"/>
    <xf numFmtId="0" fontId="100" fillId="79" borderId="63" applyNumberFormat="0" applyAlignment="0" applyProtection="0"/>
    <xf numFmtId="0" fontId="100" fillId="79" borderId="63" applyNumberFormat="0" applyAlignment="0" applyProtection="0"/>
    <xf numFmtId="0" fontId="100" fillId="79" borderId="63" applyNumberFormat="0" applyAlignment="0" applyProtection="0"/>
    <xf numFmtId="0" fontId="133" fillId="30" borderId="47" applyNumberFormat="0" applyAlignment="0" applyProtection="0"/>
    <xf numFmtId="0" fontId="132" fillId="79" borderId="63" applyNumberFormat="0" applyAlignment="0" applyProtection="0"/>
    <xf numFmtId="0" fontId="100" fillId="79" borderId="63" applyNumberFormat="0" applyAlignment="0" applyProtection="0"/>
    <xf numFmtId="0" fontId="133" fillId="30" borderId="47" applyNumberFormat="0" applyAlignment="0" applyProtection="0"/>
    <xf numFmtId="0" fontId="132" fillId="79" borderId="63" applyNumberFormat="0" applyAlignment="0" applyProtection="0"/>
    <xf numFmtId="0" fontId="133" fillId="30" borderId="47" applyNumberFormat="0" applyAlignment="0" applyProtection="0"/>
    <xf numFmtId="0" fontId="132" fillId="79" borderId="63" applyNumberFormat="0" applyAlignment="0" applyProtection="0"/>
    <xf numFmtId="0" fontId="132" fillId="79" borderId="63" applyNumberFormat="0" applyAlignment="0" applyProtection="0"/>
    <xf numFmtId="0" fontId="133" fillId="30" borderId="47" applyNumberFormat="0" applyAlignment="0" applyProtection="0"/>
    <xf numFmtId="0" fontId="132" fillId="79" borderId="63" applyNumberFormat="0" applyAlignment="0" applyProtection="0"/>
    <xf numFmtId="0" fontId="133" fillId="30" borderId="47"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194" fontId="108" fillId="0" borderId="0" applyFill="0" applyBorder="0" applyAlignment="0"/>
    <xf numFmtId="167" fontId="108" fillId="0" borderId="0" applyFill="0" applyBorder="0" applyAlignment="0"/>
    <xf numFmtId="194" fontId="108" fillId="0" borderId="0" applyFill="0" applyBorder="0" applyAlignment="0"/>
    <xf numFmtId="197" fontId="108" fillId="0" borderId="0" applyFill="0" applyBorder="0" applyAlignment="0"/>
    <xf numFmtId="167" fontId="108" fillId="0" borderId="0" applyFill="0" applyBorder="0" applyAlignment="0"/>
    <xf numFmtId="0" fontId="134" fillId="0" borderId="66" applyNumberFormat="0" applyFill="0" applyAlignment="0" applyProtection="0"/>
    <xf numFmtId="0" fontId="134" fillId="0" borderId="66" applyNumberFormat="0" applyFill="0" applyAlignment="0" applyProtection="0"/>
    <xf numFmtId="0" fontId="134" fillId="0" borderId="66" applyNumberFormat="0" applyFill="0" applyAlignment="0" applyProtection="0"/>
    <xf numFmtId="0" fontId="134" fillId="0" borderId="66" applyNumberFormat="0" applyFill="0" applyAlignment="0" applyProtection="0"/>
    <xf numFmtId="0" fontId="134" fillId="0" borderId="66" applyNumberFormat="0" applyFill="0" applyAlignment="0" applyProtection="0"/>
    <xf numFmtId="0" fontId="134" fillId="0" borderId="66" applyNumberFormat="0" applyFill="0" applyAlignment="0" applyProtection="0"/>
    <xf numFmtId="0" fontId="135" fillId="0" borderId="49" applyNumberFormat="0" applyFill="0" applyAlignment="0" applyProtection="0"/>
    <xf numFmtId="0" fontId="134" fillId="0" borderId="66" applyNumberFormat="0" applyFill="0" applyAlignment="0" applyProtection="0"/>
    <xf numFmtId="0" fontId="135" fillId="0" borderId="49" applyNumberFormat="0" applyFill="0" applyAlignment="0" applyProtection="0"/>
    <xf numFmtId="0" fontId="134" fillId="0" borderId="66" applyNumberFormat="0" applyFill="0" applyAlignment="0" applyProtection="0"/>
    <xf numFmtId="0" fontId="135" fillId="0" borderId="49" applyNumberFormat="0" applyFill="0" applyAlignment="0" applyProtection="0"/>
    <xf numFmtId="0" fontId="134" fillId="0" borderId="66" applyNumberFormat="0" applyFill="0" applyAlignment="0" applyProtection="0"/>
    <xf numFmtId="0" fontId="134" fillId="0" borderId="66" applyNumberFormat="0" applyFill="0" applyAlignment="0" applyProtection="0"/>
    <xf numFmtId="0" fontId="135" fillId="0" borderId="49" applyNumberFormat="0" applyFill="0" applyAlignment="0" applyProtection="0"/>
    <xf numFmtId="0" fontId="134" fillId="0" borderId="66" applyNumberFormat="0" applyFill="0" applyAlignment="0" applyProtection="0"/>
    <xf numFmtId="0" fontId="135" fillId="0" borderId="49" applyNumberFormat="0" applyFill="0" applyAlignment="0" applyProtection="0"/>
    <xf numFmtId="0" fontId="134" fillId="0" borderId="66" applyNumberFormat="0" applyFill="0" applyAlignment="0" applyProtection="0"/>
    <xf numFmtId="0" fontId="134" fillId="0" borderId="66" applyNumberFormat="0" applyFill="0" applyAlignment="0" applyProtection="0"/>
    <xf numFmtId="0" fontId="134" fillId="0" borderId="66" applyNumberFormat="0" applyFill="0" applyAlignment="0" applyProtection="0"/>
    <xf numFmtId="38" fontId="57" fillId="0" borderId="0" applyFont="0" applyFill="0" applyBorder="0" applyAlignment="0" applyProtection="0"/>
    <xf numFmtId="40" fontId="57" fillId="0" borderId="0" applyFont="0" applyFill="0" applyBorder="0" applyAlignment="0" applyProtection="0"/>
    <xf numFmtId="202" fontId="57" fillId="0" borderId="0" applyFont="0" applyFill="0" applyBorder="0" applyAlignment="0" applyProtection="0"/>
    <xf numFmtId="203" fontId="57" fillId="0" borderId="0" applyFont="0" applyFill="0" applyBorder="0" applyAlignment="0" applyProtection="0"/>
    <xf numFmtId="0" fontId="136" fillId="96" borderId="0" applyNumberFormat="0" applyBorder="0" applyAlignment="0" applyProtection="0"/>
    <xf numFmtId="0" fontId="136" fillId="96" borderId="0" applyNumberFormat="0" applyBorder="0" applyAlignment="0" applyProtection="0"/>
    <xf numFmtId="0" fontId="136" fillId="96" borderId="0" applyNumberFormat="0" applyBorder="0" applyAlignment="0" applyProtection="0"/>
    <xf numFmtId="0" fontId="136" fillId="96" borderId="0" applyNumberFormat="0" applyBorder="0" applyAlignment="0" applyProtection="0"/>
    <xf numFmtId="0" fontId="136" fillId="96" borderId="0" applyNumberFormat="0" applyBorder="0" applyAlignment="0" applyProtection="0"/>
    <xf numFmtId="0" fontId="136" fillId="96" borderId="0" applyNumberFormat="0" applyBorder="0" applyAlignment="0" applyProtection="0"/>
    <xf numFmtId="0" fontId="137" fillId="29" borderId="0" applyNumberFormat="0" applyBorder="0" applyAlignment="0" applyProtection="0"/>
    <xf numFmtId="0" fontId="136" fillId="96" borderId="0" applyNumberFormat="0" applyBorder="0" applyAlignment="0" applyProtection="0"/>
    <xf numFmtId="0" fontId="137" fillId="29" borderId="0" applyNumberFormat="0" applyBorder="0" applyAlignment="0" applyProtection="0"/>
    <xf numFmtId="0" fontId="136" fillId="96" borderId="0" applyNumberFormat="0" applyBorder="0" applyAlignment="0" applyProtection="0"/>
    <xf numFmtId="0" fontId="137" fillId="29" borderId="0" applyNumberFormat="0" applyBorder="0" applyAlignment="0" applyProtection="0"/>
    <xf numFmtId="0" fontId="136" fillId="96" borderId="0" applyNumberFormat="0" applyBorder="0" applyAlignment="0" applyProtection="0"/>
    <xf numFmtId="0" fontId="136" fillId="96" borderId="0" applyNumberFormat="0" applyBorder="0" applyAlignment="0" applyProtection="0"/>
    <xf numFmtId="0" fontId="137" fillId="29" borderId="0" applyNumberFormat="0" applyBorder="0" applyAlignment="0" applyProtection="0"/>
    <xf numFmtId="0" fontId="136" fillId="96" borderId="0" applyNumberFormat="0" applyBorder="0" applyAlignment="0" applyProtection="0"/>
    <xf numFmtId="0" fontId="137" fillId="29" borderId="0" applyNumberFormat="0" applyBorder="0" applyAlignment="0" applyProtection="0"/>
    <xf numFmtId="0" fontId="136" fillId="96" borderId="0" applyNumberFormat="0" applyBorder="0" applyAlignment="0" applyProtection="0"/>
    <xf numFmtId="0" fontId="136" fillId="96" borderId="0" applyNumberFormat="0" applyBorder="0" applyAlignment="0" applyProtection="0"/>
    <xf numFmtId="0" fontId="136" fillId="96" borderId="0" applyNumberFormat="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190" fontId="10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3" fillId="0" borderId="0"/>
    <xf numFmtId="0" fontId="3" fillId="0" borderId="0"/>
    <xf numFmtId="0" fontId="3" fillId="0" borderId="0"/>
    <xf numFmtId="0" fontId="8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4" fillId="0" borderId="0"/>
    <xf numFmtId="0" fontId="80" fillId="0" borderId="0"/>
    <xf numFmtId="0" fontId="60" fillId="0" borderId="0"/>
    <xf numFmtId="0" fontId="109" fillId="0" borderId="0"/>
    <xf numFmtId="0" fontId="10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 fillId="0" borderId="0"/>
    <xf numFmtId="0" fontId="43" fillId="0" borderId="0"/>
    <xf numFmtId="0" fontId="43" fillId="0" borderId="0"/>
    <xf numFmtId="0" fontId="47" fillId="0" borderId="0"/>
    <xf numFmtId="0" fontId="47" fillId="0" borderId="0"/>
    <xf numFmtId="0" fontId="47" fillId="0" borderId="0"/>
    <xf numFmtId="0" fontId="4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04" fillId="0" borderId="0"/>
    <xf numFmtId="0" fontId="10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3" fillId="0" borderId="0"/>
    <xf numFmtId="0" fontId="43" fillId="0" borderId="0"/>
    <xf numFmtId="0" fontId="47" fillId="0" borderId="0"/>
    <xf numFmtId="0" fontId="48" fillId="0" borderId="0"/>
    <xf numFmtId="0" fontId="82" fillId="0" borderId="0"/>
    <xf numFmtId="0" fontId="82" fillId="0" borderId="0"/>
    <xf numFmtId="0" fontId="82" fillId="0" borderId="0"/>
    <xf numFmtId="0" fontId="82" fillId="0" borderId="0"/>
    <xf numFmtId="0" fontId="82" fillId="0" borderId="0"/>
    <xf numFmtId="0" fontId="82" fillId="0" borderId="0"/>
    <xf numFmtId="0" fontId="138" fillId="0" borderId="0"/>
    <xf numFmtId="0" fontId="82" fillId="0" borderId="0"/>
    <xf numFmtId="0" fontId="82" fillId="0" borderId="0"/>
    <xf numFmtId="0" fontId="104" fillId="0" borderId="0"/>
    <xf numFmtId="0" fontId="104" fillId="0" borderId="0"/>
    <xf numFmtId="0" fontId="82" fillId="0" borderId="0"/>
    <xf numFmtId="0" fontId="138" fillId="0" borderId="0"/>
    <xf numFmtId="0" fontId="82" fillId="0" borderId="0"/>
    <xf numFmtId="0" fontId="13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04" fillId="0" borderId="0"/>
    <xf numFmtId="0" fontId="10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04" fillId="0" borderId="0"/>
    <xf numFmtId="0" fontId="82" fillId="0" borderId="0"/>
    <xf numFmtId="0" fontId="82" fillId="0" borderId="0"/>
    <xf numFmtId="0" fontId="10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39" fillId="0" borderId="0"/>
    <xf numFmtId="204" fontId="74" fillId="0" borderId="0" applyFill="0" applyBorder="0" applyProtection="0">
      <alignment horizontal="center" vertical="top" wrapText="1"/>
    </xf>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40" fillId="33" borderId="51" applyNumberFormat="0" applyFont="0" applyAlignment="0" applyProtection="0"/>
    <xf numFmtId="0" fontId="43" fillId="97" borderId="67" applyNumberFormat="0" applyFont="0" applyAlignment="0" applyProtection="0"/>
    <xf numFmtId="0" fontId="140" fillId="33" borderId="51" applyNumberFormat="0" applyFont="0" applyAlignment="0" applyProtection="0"/>
    <xf numFmtId="0" fontId="43" fillId="97" borderId="67" applyNumberFormat="0" applyFont="0" applyAlignment="0" applyProtection="0"/>
    <xf numFmtId="0" fontId="140" fillId="33" borderId="51"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40" fillId="33" borderId="51" applyNumberFormat="0" applyFont="0" applyAlignment="0" applyProtection="0"/>
    <xf numFmtId="0" fontId="43" fillId="97" borderId="67" applyNumberFormat="0" applyFont="0" applyAlignment="0" applyProtection="0"/>
    <xf numFmtId="0" fontId="140" fillId="33" borderId="51"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2" fillId="31" borderId="48" applyNumberFormat="0" applyAlignment="0" applyProtection="0"/>
    <xf numFmtId="0" fontId="141" fillId="93" borderId="68" applyNumberFormat="0" applyAlignment="0" applyProtection="0"/>
    <xf numFmtId="0" fontId="142" fillId="31" borderId="48" applyNumberFormat="0" applyAlignment="0" applyProtection="0"/>
    <xf numFmtId="0" fontId="141" fillId="93" borderId="68" applyNumberFormat="0" applyAlignment="0" applyProtection="0"/>
    <xf numFmtId="0" fontId="142" fillId="31" borderId="48" applyNumberFormat="0" applyAlignment="0" applyProtection="0"/>
    <xf numFmtId="0" fontId="141" fillId="93" borderId="68" applyNumberFormat="0" applyAlignment="0" applyProtection="0"/>
    <xf numFmtId="0" fontId="141" fillId="93" borderId="68" applyNumberFormat="0" applyAlignment="0" applyProtection="0"/>
    <xf numFmtId="0" fontId="142" fillId="31" borderId="48" applyNumberFormat="0" applyAlignment="0" applyProtection="0"/>
    <xf numFmtId="0" fontId="141" fillId="93" borderId="68" applyNumberFormat="0" applyAlignment="0" applyProtection="0"/>
    <xf numFmtId="0" fontId="142" fillId="31" borderId="4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72" fillId="99" borderId="0" applyBorder="0">
      <alignment horizontal="centerContinuous"/>
    </xf>
    <xf numFmtId="0" fontId="143" fillId="0" borderId="0" applyBorder="0">
      <alignment horizontal="centerContinuous"/>
    </xf>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205" fontId="45" fillId="0" borderId="0" applyBorder="0"/>
    <xf numFmtId="205" fontId="45" fillId="0" borderId="0" applyBorder="0"/>
    <xf numFmtId="205" fontId="45" fillId="0" borderId="0" applyBorder="0"/>
    <xf numFmtId="205" fontId="45" fillId="0" borderId="0" applyBorder="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0" fontId="46" fillId="0" borderId="0">
      <alignment horizontal="centerContinuous"/>
    </xf>
    <xf numFmtId="0" fontId="46" fillId="0" borderId="0">
      <alignment horizontal="centerContinuous"/>
    </xf>
    <xf numFmtId="0" fontId="46" fillId="0" borderId="0">
      <alignment horizontal="centerContinuous"/>
    </xf>
    <xf numFmtId="0" fontId="46" fillId="0" borderId="0">
      <alignment horizontal="centerContinuous"/>
    </xf>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7" fillId="0" borderId="0" applyNumberFormat="0" applyAlignment="0">
      <alignment horizontal="justify"/>
    </xf>
    <xf numFmtId="0" fontId="60" fillId="0" borderId="0"/>
    <xf numFmtId="0" fontId="60" fillId="0" borderId="0"/>
    <xf numFmtId="0" fontId="60" fillId="0" borderId="0"/>
    <xf numFmtId="0" fontId="60" fillId="0" borderId="0"/>
    <xf numFmtId="0" fontId="144" fillId="0" borderId="74">
      <alignment horizontal="left"/>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6" fillId="0" borderId="0">
      <alignment horizontal="centerContinuous"/>
    </xf>
    <xf numFmtId="0" fontId="46" fillId="0" borderId="0">
      <alignment horizontal="centerContinuous"/>
    </xf>
    <xf numFmtId="0" fontId="46" fillId="0" borderId="0">
      <alignment horizontal="centerContinuous"/>
    </xf>
    <xf numFmtId="0" fontId="46"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45" fillId="0" borderId="0">
      <alignment horizontal="left" vertical="center"/>
    </xf>
    <xf numFmtId="0" fontId="146" fillId="0" borderId="0">
      <alignment horizontal="left" vertical="center"/>
    </xf>
    <xf numFmtId="198" fontId="119" fillId="0" borderId="72">
      <protection locked="0"/>
    </xf>
    <xf numFmtId="198" fontId="119" fillId="0" borderId="72">
      <protection locked="0"/>
    </xf>
    <xf numFmtId="198" fontId="119" fillId="0" borderId="72">
      <protection locked="0"/>
    </xf>
    <xf numFmtId="198" fontId="119" fillId="0" borderId="72">
      <protection locked="0"/>
    </xf>
    <xf numFmtId="198" fontId="119" fillId="0" borderId="72">
      <protection locked="0"/>
    </xf>
    <xf numFmtId="198" fontId="119" fillId="0" borderId="72">
      <protection locked="0"/>
    </xf>
    <xf numFmtId="0" fontId="43" fillId="0" borderId="72" applyNumberFormat="0" applyFont="0" applyFill="0" applyAlignment="0" applyProtection="0"/>
    <xf numFmtId="0" fontId="147" fillId="0" borderId="52" applyNumberFormat="0" applyFill="0" applyAlignment="0" applyProtection="0"/>
    <xf numFmtId="198" fontId="119" fillId="0" borderId="72">
      <protection locked="0"/>
    </xf>
    <xf numFmtId="198" fontId="119" fillId="0" borderId="72">
      <protection locked="0"/>
    </xf>
    <xf numFmtId="0" fontId="147" fillId="0" borderId="52" applyNumberFormat="0" applyFill="0" applyAlignment="0" applyProtection="0"/>
    <xf numFmtId="198" fontId="119" fillId="0" borderId="72">
      <protection locked="0"/>
    </xf>
    <xf numFmtId="0" fontId="147" fillId="0" borderId="52" applyNumberFormat="0" applyFill="0" applyAlignment="0" applyProtection="0"/>
    <xf numFmtId="198" fontId="119" fillId="0" borderId="72">
      <protection locked="0"/>
    </xf>
    <xf numFmtId="0" fontId="147" fillId="0" borderId="52" applyNumberFormat="0" applyFill="0" applyAlignment="0" applyProtection="0"/>
    <xf numFmtId="198" fontId="119" fillId="0" borderId="72">
      <protection locked="0"/>
    </xf>
    <xf numFmtId="0" fontId="147" fillId="0" borderId="52" applyNumberFormat="0" applyFill="0" applyAlignment="0" applyProtection="0"/>
    <xf numFmtId="198" fontId="119" fillId="0" borderId="72">
      <protection locked="0"/>
    </xf>
    <xf numFmtId="198" fontId="119" fillId="0" borderId="72">
      <protection locked="0"/>
    </xf>
    <xf numFmtId="198" fontId="119" fillId="0" borderId="72">
      <protection locked="0"/>
    </xf>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43" fontId="47" fillId="0" borderId="0" applyFont="0" applyFill="0" applyBorder="0" applyAlignment="0" applyProtection="0"/>
    <xf numFmtId="0" fontId="47" fillId="0" borderId="0"/>
    <xf numFmtId="0" fontId="138" fillId="0" borderId="0"/>
    <xf numFmtId="0" fontId="138" fillId="0" borderId="0"/>
    <xf numFmtId="0" fontId="47" fillId="0" borderId="0"/>
    <xf numFmtId="0" fontId="43" fillId="0" borderId="0"/>
    <xf numFmtId="0" fontId="3" fillId="0" borderId="0"/>
    <xf numFmtId="0" fontId="69" fillId="0" borderId="0"/>
    <xf numFmtId="49" fontId="70" fillId="69" borderId="0">
      <alignment horizontal="center"/>
    </xf>
    <xf numFmtId="49" fontId="71" fillId="72" borderId="0">
      <alignment horizontal="center"/>
    </xf>
    <xf numFmtId="49" fontId="72" fillId="72" borderId="0">
      <alignment horizontal="center"/>
    </xf>
    <xf numFmtId="0" fontId="71" fillId="73" borderId="0">
      <alignment horizontal="center"/>
    </xf>
    <xf numFmtId="49" fontId="73" fillId="73" borderId="0">
      <alignment horizontal="center"/>
    </xf>
    <xf numFmtId="49" fontId="72" fillId="73" borderId="0">
      <alignment horizontal="center"/>
    </xf>
    <xf numFmtId="0" fontId="70" fillId="73" borderId="0">
      <alignment horizontal="center"/>
    </xf>
    <xf numFmtId="49" fontId="71" fillId="71" borderId="0">
      <alignment horizontal="center"/>
    </xf>
    <xf numFmtId="49" fontId="72" fillId="71" borderId="0">
      <alignment horizontal="center"/>
    </xf>
    <xf numFmtId="49" fontId="71" fillId="70" borderId="0">
      <alignment horizontal="center"/>
    </xf>
    <xf numFmtId="49" fontId="72" fillId="70" borderId="0">
      <alignment horizontal="center"/>
    </xf>
    <xf numFmtId="49" fontId="70" fillId="70" borderId="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43" fontId="43" fillId="0" borderId="0" applyFont="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43" fontId="43" fillId="0" borderId="0" applyFont="0" applyFill="0" applyBorder="0" applyAlignment="0" applyProtection="0"/>
    <xf numFmtId="43"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0"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181" fontId="43" fillId="0" borderId="0" applyFont="0" applyFill="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5"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8"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77"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85" fillId="0" borderId="62"/>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85" fillId="0" borderId="62"/>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85" fillId="0" borderId="62"/>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85" fillId="0" borderId="62"/>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85" fillId="0" borderId="62"/>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85" fillId="0" borderId="62"/>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85" fillId="0" borderId="62"/>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85" fillId="0" borderId="62"/>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85" fillId="0" borderId="62"/>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85" fillId="0" borderId="62"/>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85" fillId="0" borderId="62"/>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85" fillId="0" borderId="62"/>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85" fillId="0" borderId="62"/>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85" fillId="0" borderId="62"/>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85" fillId="0" borderId="62"/>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85" fillId="0" borderId="62"/>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85" fillId="0" borderId="62"/>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85" fillId="0" borderId="62"/>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59" fillId="83"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1" borderId="0" applyNumberFormat="0" applyBorder="0" applyAlignment="0" applyProtection="0"/>
    <xf numFmtId="0" fontId="110" fillId="81" borderId="0" applyNumberFormat="0" applyBorder="0" applyAlignment="0" applyProtection="0"/>
    <xf numFmtId="0" fontId="110" fillId="81" borderId="0" applyNumberFormat="0" applyBorder="0" applyAlignment="0" applyProtection="0"/>
    <xf numFmtId="0" fontId="110" fillId="81" borderId="0" applyNumberFormat="0" applyBorder="0" applyAlignment="0" applyProtection="0"/>
    <xf numFmtId="0" fontId="110" fillId="82" borderId="0" applyNumberFormat="0" applyBorder="0" applyAlignment="0" applyProtection="0"/>
    <xf numFmtId="0" fontId="110" fillId="82" borderId="0" applyNumberFormat="0" applyBorder="0" applyAlignment="0" applyProtection="0"/>
    <xf numFmtId="0" fontId="110" fillId="82" borderId="0" applyNumberFormat="0" applyBorder="0" applyAlignment="0" applyProtection="0"/>
    <xf numFmtId="0" fontId="110" fillId="82"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87" borderId="0" applyNumberFormat="0" applyBorder="0" applyAlignment="0" applyProtection="0"/>
    <xf numFmtId="0" fontId="110" fillId="87" borderId="0" applyNumberFormat="0" applyBorder="0" applyAlignment="0" applyProtection="0"/>
    <xf numFmtId="0" fontId="110" fillId="87" borderId="0" applyNumberFormat="0" applyBorder="0" applyAlignment="0" applyProtection="0"/>
    <xf numFmtId="0" fontId="110" fillId="87" borderId="0" applyNumberFormat="0" applyBorder="0" applyAlignment="0" applyProtection="0"/>
    <xf numFmtId="0" fontId="110" fillId="88" borderId="0" applyNumberFormat="0" applyBorder="0" applyAlignment="0" applyProtection="0"/>
    <xf numFmtId="0" fontId="110" fillId="88" borderId="0" applyNumberFormat="0" applyBorder="0" applyAlignment="0" applyProtection="0"/>
    <xf numFmtId="0" fontId="110" fillId="88" borderId="0" applyNumberFormat="0" applyBorder="0" applyAlignment="0" applyProtection="0"/>
    <xf numFmtId="0" fontId="110" fillId="88" borderId="0" applyNumberFormat="0" applyBorder="0" applyAlignment="0" applyProtection="0"/>
    <xf numFmtId="0" fontId="110" fillId="89" borderId="0" applyNumberFormat="0" applyBorder="0" applyAlignment="0" applyProtection="0"/>
    <xf numFmtId="0" fontId="110" fillId="89" borderId="0" applyNumberFormat="0" applyBorder="0" applyAlignment="0" applyProtection="0"/>
    <xf numFmtId="0" fontId="110" fillId="89" borderId="0" applyNumberFormat="0" applyBorder="0" applyAlignment="0" applyProtection="0"/>
    <xf numFmtId="0" fontId="110" fillId="89"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85" fillId="0" borderId="62"/>
    <xf numFmtId="0" fontId="110" fillId="86"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91" borderId="0" applyNumberFormat="0" applyBorder="0" applyAlignment="0" applyProtection="0"/>
    <xf numFmtId="0" fontId="110" fillId="91" borderId="0" applyNumberFormat="0" applyBorder="0" applyAlignment="0" applyProtection="0"/>
    <xf numFmtId="0" fontId="110" fillId="91" borderId="0" applyNumberFormat="0" applyBorder="0" applyAlignment="0" applyProtection="0"/>
    <xf numFmtId="0" fontId="110" fillId="91" borderId="0" applyNumberFormat="0" applyBorder="0" applyAlignment="0" applyProtection="0"/>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75" fontId="43" fillId="62" borderId="60">
      <alignment horizontal="center" vertical="center"/>
    </xf>
    <xf numFmtId="175" fontId="43" fillId="62" borderId="60">
      <alignment horizontal="center" vertical="center"/>
    </xf>
    <xf numFmtId="175"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0" fontId="43" fillId="0" borderId="3" applyNumberFormat="0" applyFont="0" applyFill="0" applyAlignment="0" applyProtection="0"/>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193" fontId="43" fillId="62" borderId="60">
      <alignment horizontal="center" vertical="center"/>
    </xf>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43" fillId="92" borderId="1"/>
    <xf numFmtId="0" fontId="85" fillId="0" borderId="62"/>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43" fillId="0" borderId="1"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112" fillId="75" borderId="0" applyNumberFormat="0" applyBorder="0" applyAlignment="0" applyProtection="0"/>
    <xf numFmtId="0" fontId="112" fillId="75" borderId="0" applyNumberFormat="0" applyBorder="0" applyAlignment="0" applyProtection="0"/>
    <xf numFmtId="0" fontId="112" fillId="75" borderId="0" applyNumberFormat="0" applyBorder="0" applyAlignment="0" applyProtection="0"/>
    <xf numFmtId="0" fontId="85" fillId="0" borderId="62"/>
    <xf numFmtId="0" fontId="112" fillId="75" borderId="0" applyNumberFormat="0" applyBorder="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176" fontId="43" fillId="0" borderId="0" applyFont="0" applyFill="0" applyBorder="0" applyAlignment="0" applyProtection="0">
      <alignment horizontal="right"/>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85" fillId="0" borderId="62"/>
    <xf numFmtId="0" fontId="114" fillId="93" borderId="63" applyNumberFormat="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116" fillId="94" borderId="64" applyNumberFormat="0" applyAlignment="0" applyProtection="0"/>
    <xf numFmtId="0" fontId="116" fillId="94" borderId="64" applyNumberFormat="0" applyAlignment="0" applyProtection="0"/>
    <xf numFmtId="0" fontId="116" fillId="94" borderId="64" applyNumberFormat="0" applyAlignment="0" applyProtection="0"/>
    <xf numFmtId="0" fontId="85" fillId="0" borderId="62"/>
    <xf numFmtId="0" fontId="116" fillId="94" borderId="64" applyNumberFormat="0" applyAlignment="0" applyProtection="0"/>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56" fillId="0" borderId="3" applyNumberFormat="0" applyFill="0" applyProtection="0">
      <alignment horizontal="center"/>
    </xf>
    <xf numFmtId="0" fontId="85" fillId="0" borderId="62"/>
    <xf numFmtId="182" fontId="45" fillId="0" borderId="0"/>
    <xf numFmtId="182" fontId="45" fillId="0" borderId="0"/>
    <xf numFmtId="182" fontId="45" fillId="0" borderId="0"/>
    <xf numFmtId="182" fontId="45" fillId="0" borderId="0"/>
    <xf numFmtId="206" fontId="43"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0" fontId="85" fillId="0" borderId="62"/>
    <xf numFmtId="183" fontId="47" fillId="0" borderId="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3" fillId="0" borderId="0" applyFont="0" applyFill="0" applyBorder="0" applyAlignment="0" applyProtection="0"/>
    <xf numFmtId="39" fontId="47" fillId="0" borderId="38" applyFill="0" applyBorder="0" applyAlignment="0" applyProtection="0">
      <alignment horizontal="right"/>
    </xf>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0" fontId="85" fillId="0" borderId="62"/>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62"/>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62"/>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182" fontId="45" fillId="0" borderId="0"/>
    <xf numFmtId="182" fontId="45" fillId="0" borderId="0"/>
    <xf numFmtId="182" fontId="45" fillId="0" borderId="0"/>
    <xf numFmtId="182" fontId="45" fillId="0" borderId="0"/>
    <xf numFmtId="206" fontId="43"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0" fontId="85" fillId="0" borderId="62"/>
    <xf numFmtId="44" fontId="43" fillId="0" borderId="0" applyFont="0" applyFill="0" applyBorder="0" applyAlignment="0" applyProtection="0"/>
    <xf numFmtId="0" fontId="85" fillId="0" borderId="62"/>
    <xf numFmtId="0" fontId="85" fillId="0" borderId="62"/>
    <xf numFmtId="0" fontId="85" fillId="0" borderId="62"/>
    <xf numFmtId="0" fontId="85" fillId="0" borderId="62"/>
    <xf numFmtId="0" fontId="45" fillId="60" borderId="0"/>
    <xf numFmtId="0" fontId="45" fillId="60" borderId="0"/>
    <xf numFmtId="0" fontId="45" fillId="60" borderId="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6" fontId="120" fillId="0" borderId="0">
      <protection locked="0"/>
    </xf>
    <xf numFmtId="6" fontId="120" fillId="0" borderId="0">
      <protection locked="0"/>
    </xf>
    <xf numFmtId="6" fontId="120" fillId="0" borderId="0">
      <protection locked="0"/>
    </xf>
    <xf numFmtId="6" fontId="120" fillId="0" borderId="0">
      <protection locked="0"/>
    </xf>
    <xf numFmtId="0" fontId="85" fillId="0" borderId="62"/>
    <xf numFmtId="0" fontId="85" fillId="0" borderId="62"/>
    <xf numFmtId="6" fontId="120" fillId="0" borderId="0">
      <protection locked="0"/>
    </xf>
    <xf numFmtId="6" fontId="120" fillId="0" borderId="0">
      <protection locked="0"/>
    </xf>
    <xf numFmtId="6" fontId="120" fillId="0" borderId="0">
      <protection locked="0"/>
    </xf>
    <xf numFmtId="6" fontId="120" fillId="0" borderId="0">
      <protection locked="0"/>
    </xf>
    <xf numFmtId="6" fontId="120" fillId="0" borderId="0">
      <protection locked="0"/>
    </xf>
    <xf numFmtId="6" fontId="120" fillId="0" borderId="0">
      <protection locked="0"/>
    </xf>
    <xf numFmtId="6" fontId="120" fillId="0" borderId="0">
      <protection locked="0"/>
    </xf>
    <xf numFmtId="6" fontId="120" fillId="0" borderId="0">
      <protection locked="0"/>
    </xf>
    <xf numFmtId="0" fontId="43" fillId="0" borderId="0" applyFont="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186" fontId="43" fillId="92" borderId="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199" fontId="43" fillId="0" borderId="0" applyFont="0" applyFill="0" applyBorder="0" applyAlignment="0" applyProtection="0"/>
    <xf numFmtId="199" fontId="43" fillId="0" borderId="0" applyFont="0" applyFill="0" applyBorder="0" applyAlignment="0" applyProtection="0"/>
    <xf numFmtId="199" fontId="43" fillId="0" borderId="0" applyFont="0" applyFill="0" applyBorder="0" applyAlignment="0" applyProtection="0"/>
    <xf numFmtId="0" fontId="85" fillId="0" borderId="62"/>
    <xf numFmtId="171" fontId="47" fillId="0" borderId="0" applyFont="0" applyFill="0" applyBorder="0" applyAlignment="0" applyProtection="0"/>
    <xf numFmtId="171" fontId="47" fillId="0" borderId="0" applyFont="0" applyFill="0" applyBorder="0" applyAlignment="0" applyProtection="0"/>
    <xf numFmtId="171" fontId="47" fillId="0" borderId="0" applyFont="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85" fillId="0" borderId="62"/>
    <xf numFmtId="0" fontId="121" fillId="0" borderId="0" applyNumberFormat="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7"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188" fontId="43" fillId="92" borderId="0"/>
    <xf numFmtId="207" fontId="43" fillId="0" borderId="0">
      <protection locked="0"/>
    </xf>
    <xf numFmtId="207" fontId="43" fillId="0" borderId="0">
      <protection locked="0"/>
    </xf>
    <xf numFmtId="207" fontId="43" fillId="0" borderId="0">
      <protection locked="0"/>
    </xf>
    <xf numFmtId="207" fontId="43" fillId="0" borderId="0">
      <protection locked="0"/>
    </xf>
    <xf numFmtId="207" fontId="43" fillId="0" borderId="0">
      <protection locked="0"/>
    </xf>
    <xf numFmtId="207" fontId="43" fillId="0" borderId="0">
      <protection locked="0"/>
    </xf>
    <xf numFmtId="207" fontId="43" fillId="0" borderId="0">
      <protection locked="0"/>
    </xf>
    <xf numFmtId="207" fontId="43" fillId="0" borderId="0">
      <protection locked="0"/>
    </xf>
    <xf numFmtId="207" fontId="43" fillId="0" borderId="0">
      <protection locked="0"/>
    </xf>
    <xf numFmtId="207" fontId="43" fillId="0" borderId="0">
      <protection locked="0"/>
    </xf>
    <xf numFmtId="207" fontId="43" fillId="0" borderId="0">
      <protection locked="0"/>
    </xf>
    <xf numFmtId="207" fontId="43" fillId="0" borderId="0">
      <protection locked="0"/>
    </xf>
    <xf numFmtId="2" fontId="43" fillId="0" borderId="0" applyFont="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1" fontId="43" fillId="0" borderId="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62"/>
    <xf numFmtId="0" fontId="85" fillId="0" borderId="62"/>
    <xf numFmtId="0" fontId="85" fillId="0" borderId="62"/>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0" fontId="85" fillId="0" borderId="62"/>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79"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124" fillId="76"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85" fillId="0" borderId="62"/>
    <xf numFmtId="0" fontId="124" fillId="76" borderId="0" applyNumberFormat="0" applyBorder="0" applyAlignment="0" applyProtection="0"/>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200" fontId="61" fillId="0" borderId="0" applyNumberFormat="0" applyFill="0" applyBorder="0" applyProtection="0">
      <alignment horizontal="right"/>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93"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85" fillId="0" borderId="62"/>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98" fontId="126" fillId="0" borderId="0">
      <protection locked="0"/>
    </xf>
    <xf numFmtId="198" fontId="126" fillId="0" borderId="0">
      <protection locked="0"/>
    </xf>
    <xf numFmtId="0" fontId="51" fillId="0" borderId="0" applyNumberFormat="0" applyFill="0" applyBorder="0" applyAlignment="0" applyProtection="0"/>
    <xf numFmtId="0" fontId="51" fillId="0" borderId="0" applyNumberFormat="0" applyFill="0" applyBorder="0" applyAlignment="0" applyProtection="0"/>
    <xf numFmtId="198" fontId="126" fillId="0" borderId="0">
      <protection locked="0"/>
    </xf>
    <xf numFmtId="198" fontId="126" fillId="0" borderId="0">
      <protection locked="0"/>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98" fontId="126" fillId="0" borderId="0">
      <protection locked="0"/>
    </xf>
    <xf numFmtId="198" fontId="126" fillId="0" borderId="0">
      <protection locked="0"/>
    </xf>
    <xf numFmtId="0" fontId="52" fillId="0" borderId="0" applyNumberFormat="0" applyFill="0" applyBorder="0" applyAlignment="0" applyProtection="0"/>
    <xf numFmtId="0" fontId="52" fillId="0" borderId="0" applyNumberFormat="0" applyFill="0" applyBorder="0" applyAlignment="0" applyProtection="0"/>
    <xf numFmtId="198" fontId="126" fillId="0" borderId="0">
      <protection locked="0"/>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85" fillId="0" borderId="62"/>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65"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85" fillId="0" borderId="62"/>
    <xf numFmtId="0" fontId="85" fillId="0" borderId="62"/>
    <xf numFmtId="0" fontId="85" fillId="0" borderId="62"/>
    <xf numFmtId="0" fontId="85" fillId="0" borderId="62"/>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0" fontId="85" fillId="0" borderId="62"/>
    <xf numFmtId="0" fontId="85" fillId="0" borderId="62"/>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0" fontId="85" fillId="0" borderId="62"/>
    <xf numFmtId="0" fontId="85" fillId="0" borderId="62"/>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0" fontId="85" fillId="0" borderId="62"/>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201" fontId="43" fillId="0" borderId="0">
      <protection locked="0"/>
    </xf>
    <xf numFmtId="0" fontId="131" fillId="0" borderId="0" applyNumberFormat="0" applyFill="0" applyBorder="0" applyAlignment="0" applyProtection="0">
      <alignment vertical="top"/>
      <protection locked="0"/>
    </xf>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4" fillId="0" borderId="66" applyNumberFormat="0" applyFill="0" applyAlignment="0" applyProtection="0"/>
    <xf numFmtId="0" fontId="134" fillId="0" borderId="66" applyNumberFormat="0" applyFill="0" applyAlignment="0" applyProtection="0"/>
    <xf numFmtId="0" fontId="134" fillId="0" borderId="66" applyNumberFormat="0" applyFill="0" applyAlignment="0" applyProtection="0"/>
    <xf numFmtId="0" fontId="134" fillId="0" borderId="66" applyNumberFormat="0" applyFill="0" applyAlignment="0" applyProtection="0"/>
    <xf numFmtId="0" fontId="136" fillId="96" borderId="0" applyNumberFormat="0" applyBorder="0" applyAlignment="0" applyProtection="0"/>
    <xf numFmtId="0" fontId="136" fillId="96" borderId="0" applyNumberFormat="0" applyBorder="0" applyAlignment="0" applyProtection="0"/>
    <xf numFmtId="0" fontId="136" fillId="96" borderId="0" applyNumberFormat="0" applyBorder="0" applyAlignment="0" applyProtection="0"/>
    <xf numFmtId="0" fontId="136" fillId="96" borderId="0" applyNumberFormat="0" applyBorder="0" applyAlignment="0" applyProtection="0"/>
    <xf numFmtId="37" fontId="68" fillId="0" borderId="0"/>
    <xf numFmtId="37" fontId="68" fillId="0" borderId="0"/>
    <xf numFmtId="37" fontId="68" fillId="0" borderId="0"/>
    <xf numFmtId="37" fontId="68" fillId="0" borderId="0"/>
    <xf numFmtId="37" fontId="68" fillId="0" borderId="0"/>
    <xf numFmtId="37"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208" fontId="43" fillId="0" borderId="0"/>
    <xf numFmtId="208" fontId="43" fillId="0" borderId="0"/>
    <xf numFmtId="208" fontId="43" fillId="0" borderId="0"/>
    <xf numFmtId="208" fontId="4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208" fontId="43" fillId="0" borderId="0"/>
    <xf numFmtId="208" fontId="43" fillId="0" borderId="0"/>
    <xf numFmtId="208" fontId="43" fillId="0" borderId="0"/>
    <xf numFmtId="208" fontId="43" fillId="0" borderId="0"/>
    <xf numFmtId="208" fontId="43" fillId="0" borderId="0"/>
    <xf numFmtId="208" fontId="43" fillId="0" borderId="0"/>
    <xf numFmtId="208" fontId="43" fillId="0" borderId="0"/>
    <xf numFmtId="208" fontId="43" fillId="0" borderId="0"/>
    <xf numFmtId="209" fontId="4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3"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3"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3"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3" fillId="0" borderId="0"/>
    <xf numFmtId="0" fontId="3"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4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85" fillId="0" borderId="62"/>
    <xf numFmtId="0" fontId="43" fillId="0" borderId="0"/>
    <xf numFmtId="0" fontId="3" fillId="0" borderId="0"/>
    <xf numFmtId="0" fontId="3" fillId="0" borderId="0"/>
    <xf numFmtId="0" fontId="3" fillId="0" borderId="0"/>
    <xf numFmtId="0" fontId="47" fillId="0" borderId="0"/>
    <xf numFmtId="0" fontId="43"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5" fillId="0" borderId="62"/>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5" fillId="0" borderId="62"/>
    <xf numFmtId="0" fontId="85" fillId="0" borderId="62"/>
    <xf numFmtId="0" fontId="85" fillId="0" borderId="62"/>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43" fillId="0" borderId="0"/>
    <xf numFmtId="0" fontId="43" fillId="0" borderId="0"/>
    <xf numFmtId="0" fontId="43" fillId="0" borderId="0"/>
    <xf numFmtId="0" fontId="80"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0"/>
    <xf numFmtId="0" fontId="3" fillId="0" borderId="0"/>
    <xf numFmtId="0" fontId="3" fillId="0" borderId="0"/>
    <xf numFmtId="0" fontId="3" fillId="0" borderId="0"/>
    <xf numFmtId="0" fontId="3" fillId="0" borderId="0"/>
    <xf numFmtId="0" fontId="3" fillId="0" borderId="0"/>
    <xf numFmtId="0" fontId="8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47" fillId="0" borderId="0"/>
    <xf numFmtId="0" fontId="43" fillId="0" borderId="0"/>
    <xf numFmtId="0" fontId="43" fillId="0" borderId="0"/>
    <xf numFmtId="0" fontId="3" fillId="0" borderId="0"/>
    <xf numFmtId="0" fontId="3" fillId="0" borderId="0"/>
    <xf numFmtId="0" fontId="3" fillId="0" borderId="0"/>
    <xf numFmtId="0" fontId="3" fillId="0" borderId="0"/>
    <xf numFmtId="0" fontId="3" fillId="0" borderId="0"/>
    <xf numFmtId="0" fontId="4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7" fillId="0" borderId="0"/>
    <xf numFmtId="0" fontId="4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4" fillId="0" borderId="0"/>
    <xf numFmtId="0" fontId="10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7" fillId="0" borderId="0"/>
    <xf numFmtId="0" fontId="4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85" fillId="0" borderId="62"/>
    <xf numFmtId="0" fontId="85" fillId="0" borderId="62"/>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10" fontId="43" fillId="0" borderId="0" applyFont="0" applyFill="0" applyBorder="0" applyAlignment="0" applyProtection="0"/>
    <xf numFmtId="9" fontId="3" fillId="0" borderId="0" applyFont="0" applyFill="0" applyBorder="0" applyAlignment="0" applyProtection="0"/>
    <xf numFmtId="0" fontId="43" fillId="0" borderId="3" applyNumberFormat="0" applyFont="0" applyFill="0" applyAlignment="0" applyProtection="0"/>
    <xf numFmtId="9" fontId="3" fillId="0" borderId="0" applyFont="0" applyFill="0" applyBorder="0" applyAlignment="0" applyProtection="0"/>
    <xf numFmtId="9" fontId="4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0" fontId="85" fillId="0" borderId="62"/>
    <xf numFmtId="0" fontId="43" fillId="0" borderId="3" applyNumberFormat="0" applyFont="0" applyFill="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9" fontId="43" fillId="0" borderId="0" applyFill="0" applyBorder="0" applyAlignment="0" applyProtection="0"/>
    <xf numFmtId="0" fontId="85" fillId="0" borderId="62"/>
    <xf numFmtId="0" fontId="85" fillId="0" borderId="62"/>
    <xf numFmtId="0" fontId="85" fillId="0" borderId="62"/>
    <xf numFmtId="205" fontId="45" fillId="0" borderId="0" applyBorder="0"/>
    <xf numFmtId="205" fontId="45" fillId="0" borderId="0" applyBorder="0"/>
    <xf numFmtId="205" fontId="45" fillId="0" borderId="0" applyBorder="0"/>
    <xf numFmtId="0" fontId="85" fillId="0" borderId="62"/>
    <xf numFmtId="0" fontId="57" fillId="0" borderId="0" applyNumberFormat="0" applyFont="0" applyFill="0" applyBorder="0" applyAlignment="0" applyProtection="0">
      <alignment horizontal="left"/>
    </xf>
    <xf numFmtId="0" fontId="57" fillId="0" borderId="0" applyNumberFormat="0" applyFont="0" applyFill="0" applyBorder="0" applyAlignment="0" applyProtection="0">
      <alignment horizontal="left"/>
    </xf>
    <xf numFmtId="0" fontId="57" fillId="0" borderId="0" applyNumberFormat="0" applyFont="0" applyFill="0" applyBorder="0" applyAlignment="0" applyProtection="0">
      <alignment horizontal="left"/>
    </xf>
    <xf numFmtId="0" fontId="57" fillId="0" borderId="0" applyNumberFormat="0" applyFont="0" applyFill="0" applyBorder="0" applyAlignment="0" applyProtection="0">
      <alignment horizontal="left"/>
    </xf>
    <xf numFmtId="0" fontId="57" fillId="0" borderId="0" applyNumberFormat="0" applyFont="0" applyFill="0" applyBorder="0" applyAlignment="0" applyProtection="0">
      <alignment horizontal="left"/>
    </xf>
    <xf numFmtId="0" fontId="57" fillId="0" borderId="0" applyNumberFormat="0" applyFont="0" applyFill="0" applyBorder="0" applyAlignment="0" applyProtection="0">
      <alignment horizontal="left"/>
    </xf>
    <xf numFmtId="15" fontId="57" fillId="0" borderId="0" applyFont="0" applyFill="0" applyBorder="0" applyAlignment="0" applyProtection="0"/>
    <xf numFmtId="15" fontId="57" fillId="0" borderId="0" applyFont="0" applyFill="0" applyBorder="0" applyAlignment="0" applyProtection="0"/>
    <xf numFmtId="15" fontId="57" fillId="0" borderId="0" applyFont="0" applyFill="0" applyBorder="0" applyAlignment="0" applyProtection="0"/>
    <xf numFmtId="15" fontId="57" fillId="0" borderId="0" applyFont="0" applyFill="0" applyBorder="0" applyAlignment="0" applyProtection="0"/>
    <xf numFmtId="15" fontId="57" fillId="0" borderId="0" applyFont="0" applyFill="0" applyBorder="0" applyAlignment="0" applyProtection="0"/>
    <xf numFmtId="15"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0" fontId="50" fillId="0" borderId="56">
      <alignment horizontal="center"/>
    </xf>
    <xf numFmtId="0" fontId="50" fillId="0" borderId="56">
      <alignment horizontal="center"/>
    </xf>
    <xf numFmtId="0" fontId="50" fillId="0" borderId="56">
      <alignment horizontal="center"/>
    </xf>
    <xf numFmtId="0" fontId="50" fillId="0" borderId="56">
      <alignment horizontal="center"/>
    </xf>
    <xf numFmtId="0" fontId="50" fillId="0" borderId="56">
      <alignment horizontal="center"/>
    </xf>
    <xf numFmtId="0" fontId="50" fillId="0" borderId="56">
      <alignment horizontal="center"/>
    </xf>
    <xf numFmtId="0" fontId="50" fillId="0" borderId="56">
      <alignment horizontal="center"/>
    </xf>
    <xf numFmtId="0" fontId="50" fillId="0" borderId="56">
      <alignment horizontal="center"/>
    </xf>
    <xf numFmtId="0" fontId="50" fillId="0" borderId="56">
      <alignment horizontal="center"/>
    </xf>
    <xf numFmtId="3" fontId="57" fillId="0" borderId="0" applyFont="0" applyFill="0" applyBorder="0" applyAlignment="0" applyProtection="0"/>
    <xf numFmtId="3" fontId="57" fillId="0" borderId="0" applyFont="0" applyFill="0" applyBorder="0" applyAlignment="0" applyProtection="0"/>
    <xf numFmtId="3" fontId="57" fillId="0" borderId="0" applyFont="0" applyFill="0" applyBorder="0" applyAlignment="0" applyProtection="0"/>
    <xf numFmtId="3" fontId="57" fillId="0" borderId="0" applyFont="0" applyFill="0" applyBorder="0" applyAlignment="0" applyProtection="0"/>
    <xf numFmtId="3" fontId="57" fillId="0" borderId="0" applyFont="0" applyFill="0" applyBorder="0" applyAlignment="0" applyProtection="0"/>
    <xf numFmtId="3" fontId="57" fillId="0" borderId="0" applyFont="0" applyFill="0" applyBorder="0" applyAlignment="0" applyProtection="0"/>
    <xf numFmtId="0" fontId="57" fillId="68" borderId="0" applyNumberFormat="0" applyFont="0" applyBorder="0" applyAlignment="0" applyProtection="0"/>
    <xf numFmtId="0" fontId="57" fillId="68" borderId="0" applyNumberFormat="0" applyFont="0" applyBorder="0" applyAlignment="0" applyProtection="0"/>
    <xf numFmtId="0" fontId="57" fillId="68" borderId="0" applyNumberFormat="0" applyFont="0" applyBorder="0" applyAlignment="0" applyProtection="0"/>
    <xf numFmtId="0" fontId="57" fillId="68" borderId="0" applyNumberFormat="0" applyFont="0" applyBorder="0" applyAlignment="0" applyProtection="0"/>
    <xf numFmtId="0" fontId="57" fillId="68" borderId="0" applyNumberFormat="0" applyFont="0" applyBorder="0" applyAlignment="0" applyProtection="0"/>
    <xf numFmtId="0" fontId="57" fillId="68" borderId="0" applyNumberFormat="0" applyFont="0" applyBorder="0" applyAlignment="0" applyProtection="0"/>
    <xf numFmtId="4" fontId="72" fillId="96" borderId="75" applyNumberFormat="0" applyProtection="0">
      <alignment vertical="center"/>
    </xf>
    <xf numFmtId="4" fontId="72" fillId="58" borderId="75" applyNumberFormat="0" applyProtection="0">
      <alignment horizontal="left" vertical="center" indent="1"/>
    </xf>
    <xf numFmtId="0" fontId="72" fillId="58" borderId="75" applyNumberFormat="0" applyProtection="0">
      <alignment horizontal="left" vertical="top" indent="1"/>
    </xf>
    <xf numFmtId="4" fontId="72" fillId="100" borderId="0" applyNumberFormat="0" applyProtection="0">
      <alignment horizontal="left" vertical="center" indent="1"/>
    </xf>
    <xf numFmtId="4" fontId="60" fillId="101" borderId="75" applyNumberFormat="0" applyProtection="0">
      <alignment horizontal="right" vertical="center"/>
    </xf>
    <xf numFmtId="4" fontId="60" fillId="102" borderId="75" applyNumberFormat="0" applyProtection="0">
      <alignment horizontal="left" vertical="center" indent="1"/>
    </xf>
    <xf numFmtId="0" fontId="60" fillId="100" borderId="75" applyNumberFormat="0" applyProtection="0">
      <alignment horizontal="left" vertical="top" indent="1"/>
    </xf>
    <xf numFmtId="0" fontId="85" fillId="0" borderId="62"/>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9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11" fontId="43" fillId="0" borderId="0" applyFill="0" applyBorder="0" applyAlignment="0" applyProtection="0"/>
    <xf numFmtId="0" fontId="46" fillId="0" borderId="0">
      <alignment horizontal="centerContinuous"/>
    </xf>
    <xf numFmtId="0" fontId="46" fillId="0" borderId="0">
      <alignment horizontal="centerContinuous"/>
    </xf>
    <xf numFmtId="0" fontId="46" fillId="0" borderId="0">
      <alignment horizontal="centerContinuous"/>
    </xf>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3" fillId="98" borderId="0" applyNumberFormat="0" applyFont="0" applyBorder="0" applyAlignment="0" applyProtection="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45" fillId="61" borderId="0"/>
    <xf numFmtId="0" fontId="150" fillId="0" borderId="0"/>
    <xf numFmtId="0" fontId="60" fillId="0" borderId="0"/>
    <xf numFmtId="0" fontId="60" fillId="0" borderId="0"/>
    <xf numFmtId="0" fontId="60" fillId="0" borderId="0"/>
    <xf numFmtId="0" fontId="43" fillId="0" borderId="1" applyNumberFormat="0" applyFont="0" applyFill="0" applyProtection="0">
      <alignment horizontal="right" wrapText="1"/>
    </xf>
    <xf numFmtId="0" fontId="43" fillId="0" borderId="1" applyNumberFormat="0" applyFont="0" applyFill="0" applyProtection="0">
      <alignment horizontal="left" vertical="top" wrapTex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6" fillId="0" borderId="0">
      <alignment horizontal="centerContinuous"/>
    </xf>
    <xf numFmtId="0" fontId="46" fillId="0" borderId="0">
      <alignment horizontal="centerContinuous"/>
    </xf>
    <xf numFmtId="0" fontId="46"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198" fontId="119" fillId="0" borderId="72">
      <protection locked="0"/>
    </xf>
    <xf numFmtId="198" fontId="119" fillId="0" borderId="72">
      <protection locked="0"/>
    </xf>
    <xf numFmtId="0" fontId="88" fillId="0" borderId="71">
      <protection locked="0"/>
    </xf>
    <xf numFmtId="201" fontId="43" fillId="0" borderId="71">
      <protection locked="0"/>
    </xf>
    <xf numFmtId="0" fontId="85" fillId="0" borderId="62"/>
    <xf numFmtId="198" fontId="119" fillId="0" borderId="72">
      <protection locked="0"/>
    </xf>
    <xf numFmtId="0" fontId="85" fillId="0" borderId="62"/>
    <xf numFmtId="198" fontId="119" fillId="0" borderId="72">
      <protection locked="0"/>
    </xf>
    <xf numFmtId="201" fontId="43" fillId="0" borderId="71">
      <protection locked="0"/>
    </xf>
    <xf numFmtId="201" fontId="43" fillId="0" borderId="71">
      <protection locked="0"/>
    </xf>
    <xf numFmtId="201" fontId="43" fillId="0" borderId="71">
      <protection locked="0"/>
    </xf>
    <xf numFmtId="201" fontId="43" fillId="0" borderId="71">
      <protection locked="0"/>
    </xf>
    <xf numFmtId="201" fontId="43" fillId="0" borderId="71">
      <protection locked="0"/>
    </xf>
    <xf numFmtId="201" fontId="43" fillId="0" borderId="71">
      <protection locked="0"/>
    </xf>
    <xf numFmtId="201" fontId="43" fillId="0" borderId="71">
      <protection locked="0"/>
    </xf>
    <xf numFmtId="201" fontId="43" fillId="0" borderId="71">
      <protection locked="0"/>
    </xf>
    <xf numFmtId="0" fontId="43" fillId="0" borderId="69"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37" fontId="45"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47" fillId="0" borderId="70" applyNumberFormat="0" applyFill="0" applyBorder="0" applyAlignment="0"/>
    <xf numFmtId="0" fontId="85" fillId="0" borderId="62"/>
    <xf numFmtId="0" fontId="43" fillId="0" borderId="0"/>
    <xf numFmtId="0" fontId="43" fillId="0" borderId="0"/>
    <xf numFmtId="43" fontId="43" fillId="0" borderId="0" applyFont="0" applyFill="0" applyBorder="0" applyAlignment="0" applyProtection="0"/>
    <xf numFmtId="0" fontId="70" fillId="0" borderId="0">
      <alignment horizontal="center"/>
    </xf>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43" fillId="0" borderId="0"/>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43" fillId="0" borderId="0"/>
    <xf numFmtId="0" fontId="43" fillId="0" borderId="0"/>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43" fillId="0" borderId="0"/>
    <xf numFmtId="0" fontId="43" fillId="0" borderId="0"/>
    <xf numFmtId="0" fontId="43" fillId="0" borderId="0"/>
    <xf numFmtId="0" fontId="43" fillId="0" borderId="0"/>
    <xf numFmtId="0" fontId="43" fillId="0" borderId="0"/>
    <xf numFmtId="0" fontId="43" fillId="0" borderId="0"/>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43" fillId="0" borderId="0"/>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43" fillId="0" borderId="0"/>
    <xf numFmtId="0" fontId="43" fillId="0" borderId="0"/>
    <xf numFmtId="0" fontId="43" fillId="0" borderId="0"/>
    <xf numFmtId="0" fontId="43" fillId="0" borderId="0"/>
    <xf numFmtId="0" fontId="43" fillId="0" borderId="0"/>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192" fontId="151" fillId="0" borderId="0" applyFill="0" applyBorder="0" applyProtection="0">
      <alignment horizontal="center" vertical="top" wrapText="1"/>
    </xf>
    <xf numFmtId="0" fontId="81" fillId="0" borderId="0">
      <alignment horizontal="center" wrapText="1"/>
      <protection locked="0"/>
    </xf>
    <xf numFmtId="210" fontId="43" fillId="0" borderId="0" applyFill="0" applyBorder="0" applyAlignment="0"/>
    <xf numFmtId="210" fontId="43" fillId="0" borderId="0" applyFill="0" applyBorder="0" applyAlignment="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1" fontId="152" fillId="0" borderId="0" applyFont="0" applyFill="0" applyBorder="0" applyAlignment="0" applyProtection="0"/>
    <xf numFmtId="1" fontId="152" fillId="0" borderId="0" applyFont="0" applyFill="0" applyBorder="0" applyAlignment="0" applyProtection="0"/>
    <xf numFmtId="1" fontId="152" fillId="0" borderId="0" applyFont="0" applyFill="0" applyBorder="0" applyAlignment="0" applyProtection="0"/>
    <xf numFmtId="1" fontId="152" fillId="0" borderId="0" applyFont="0" applyFill="0" applyBorder="0" applyAlignment="0" applyProtection="0"/>
    <xf numFmtId="1" fontId="152" fillId="0" borderId="0" applyFont="0" applyFill="0" applyBorder="0" applyAlignment="0" applyProtection="0"/>
    <xf numFmtId="1" fontId="152" fillId="0" borderId="0" applyFont="0" applyFill="0" applyBorder="0" applyAlignment="0" applyProtection="0"/>
    <xf numFmtId="1" fontId="152" fillId="0" borderId="0" applyFont="0" applyFill="0" applyBorder="0" applyAlignment="0" applyProtection="0"/>
    <xf numFmtId="198" fontId="119" fillId="0" borderId="0">
      <protection locked="0"/>
    </xf>
    <xf numFmtId="185" fontId="43" fillId="0" borderId="0" applyFont="0" applyFill="0" applyBorder="0" applyAlignment="0" applyProtection="0"/>
    <xf numFmtId="4" fontId="152" fillId="0" borderId="0" applyFont="0" applyFill="0" applyBorder="0" applyAlignment="0" applyProtection="0"/>
    <xf numFmtId="165" fontId="152" fillId="0" borderId="0" applyFont="0" applyFill="0" applyBorder="0" applyAlignment="0" applyProtection="0"/>
    <xf numFmtId="207" fontId="43" fillId="0" borderId="0">
      <protection locked="0"/>
    </xf>
    <xf numFmtId="2" fontId="152"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98" fontId="153" fillId="0" borderId="0">
      <protection locked="0"/>
    </xf>
    <xf numFmtId="198" fontId="153" fillId="0" borderId="0">
      <protection locked="0"/>
    </xf>
    <xf numFmtId="211" fontId="43" fillId="0" borderId="0" applyFont="0" applyFill="0" applyBorder="0" applyAlignment="0" applyProtection="0"/>
    <xf numFmtId="212" fontId="43" fillId="0" borderId="0" applyFont="0" applyFill="0" applyBorder="0" applyAlignment="0" applyProtection="0"/>
    <xf numFmtId="213" fontId="43" fillId="0" borderId="0" applyFont="0" applyFill="0" applyBorder="0" applyAlignment="0" applyProtection="0"/>
    <xf numFmtId="214" fontId="43" fillId="0" borderId="0" applyFont="0" applyFill="0" applyBorder="0" applyAlignment="0" applyProtection="0"/>
    <xf numFmtId="37" fontId="68" fillId="0" borderId="0"/>
    <xf numFmtId="0" fontId="154" fillId="0" borderId="0"/>
    <xf numFmtId="0" fontId="43" fillId="0" borderId="0"/>
    <xf numFmtId="0" fontId="144" fillId="0" borderId="0">
      <alignment vertical="center"/>
    </xf>
    <xf numFmtId="0" fontId="3" fillId="0" borderId="0"/>
    <xf numFmtId="0" fontId="3" fillId="0" borderId="0"/>
    <xf numFmtId="0" fontId="3" fillId="0" borderId="0"/>
    <xf numFmtId="0" fontId="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43" fillId="0" borderId="0" applyFont="0" applyFill="0" applyBorder="0" applyAlignment="0" applyProtection="0"/>
    <xf numFmtId="41" fontId="43" fillId="0" borderId="0" applyFont="0" applyFill="0" applyBorder="0" applyAlignment="0" applyProtection="0"/>
    <xf numFmtId="14" fontId="81" fillId="0" borderId="0">
      <alignment horizontal="center" wrapText="1"/>
      <protection locked="0"/>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57" fillId="0" borderId="0" applyNumberFormat="0" applyFont="0" applyFill="0" applyBorder="0" applyAlignment="0" applyProtection="0">
      <alignment horizontal="left"/>
    </xf>
    <xf numFmtId="15" fontId="57" fillId="0" borderId="0" applyFont="0" applyFill="0" applyBorder="0" applyAlignment="0" applyProtection="0"/>
    <xf numFmtId="4" fontId="57" fillId="0" borderId="0" applyFont="0" applyFill="0" applyBorder="0" applyAlignment="0" applyProtection="0"/>
    <xf numFmtId="3" fontId="57" fillId="0" borderId="0" applyFont="0" applyFill="0" applyBorder="0" applyAlignment="0" applyProtection="0"/>
    <xf numFmtId="0" fontId="57" fillId="68" borderId="0" applyNumberFormat="0" applyFont="0" applyBorder="0" applyAlignment="0" applyProtection="0"/>
    <xf numFmtId="0" fontId="155" fillId="103" borderId="0">
      <alignment horizontal="center"/>
    </xf>
    <xf numFmtId="206" fontId="74" fillId="0" borderId="0" applyNumberFormat="0" applyFill="0" applyBorder="0" applyAlignment="0" applyProtection="0">
      <alignment horizontal="left"/>
    </xf>
    <xf numFmtId="0" fontId="47" fillId="0" borderId="0" applyNumberFormat="0" applyAlignment="0">
      <alignment horizontal="justify"/>
    </xf>
    <xf numFmtId="0" fontId="43" fillId="0" borderId="0"/>
    <xf numFmtId="201" fontId="43" fillId="0" borderId="71">
      <protection locked="0"/>
    </xf>
    <xf numFmtId="37" fontId="45"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3" fontId="43" fillId="0" borderId="0" applyFont="0" applyFill="0" applyBorder="0" applyAlignment="0" applyProtection="0"/>
    <xf numFmtId="0" fontId="85" fillId="0" borderId="62"/>
    <xf numFmtId="0" fontId="85" fillId="0" borderId="62"/>
    <xf numFmtId="0" fontId="85" fillId="0" borderId="62"/>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187" fontId="43" fillId="0" borderId="0" applyFont="0" applyFill="0" applyBorder="0" applyAlignment="0" applyProtection="0"/>
    <xf numFmtId="0" fontId="85" fillId="0" borderId="62"/>
    <xf numFmtId="0" fontId="85" fillId="0" borderId="62"/>
    <xf numFmtId="0" fontId="85" fillId="0" borderId="62"/>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166" fontId="43" fillId="0" borderId="0" applyFont="0" applyFill="0" applyBorder="0" applyAlignment="0" applyProtection="0"/>
    <xf numFmtId="0" fontId="85" fillId="0" borderId="62"/>
    <xf numFmtId="0" fontId="85" fillId="0" borderId="62"/>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43" fontId="43" fillId="0" borderId="0" applyFont="0" applyFill="0" applyBorder="0" applyAlignment="0" applyProtection="0"/>
    <xf numFmtId="0" fontId="85" fillId="0" borderId="62"/>
    <xf numFmtId="43" fontId="43" fillId="0" borderId="0" applyFont="0" applyFill="0" applyBorder="0" applyAlignment="0" applyProtection="0"/>
    <xf numFmtId="0" fontId="50" fillId="58" borderId="3" applyNumberFormat="0" applyFont="0" applyBorder="0" applyAlignment="0" applyProtection="0">
      <alignment wrapText="1"/>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43" fontId="43" fillId="0" borderId="0" applyFont="0" applyFill="0" applyBorder="0" applyAlignment="0" applyProtection="0"/>
    <xf numFmtId="0" fontId="85" fillId="0" borderId="62"/>
    <xf numFmtId="0" fontId="85" fillId="0" borderId="62"/>
    <xf numFmtId="0" fontId="85" fillId="0" borderId="62"/>
    <xf numFmtId="0" fontId="85" fillId="0" borderId="62"/>
    <xf numFmtId="0" fontId="85" fillId="0" borderId="62"/>
    <xf numFmtId="43" fontId="43" fillId="0" borderId="0" applyFont="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0" fillId="58" borderId="3" applyNumberFormat="0" applyFont="0" applyBorder="0" applyAlignment="0" applyProtection="0">
      <alignment wrapText="1"/>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43" fontId="43" fillId="0" borderId="0" applyFont="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43" fontId="43" fillId="0" borderId="0" applyFont="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43" fontId="43" fillId="0" borderId="0" applyFont="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43" fontId="43" fillId="0" borderId="0" applyFont="0" applyFill="0" applyBorder="0" applyAlignment="0" applyProtection="0"/>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43" fontId="43" fillId="0" borderId="0" applyFont="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43" fontId="43" fillId="0" borderId="0" applyFont="0" applyFill="0" applyBorder="0" applyAlignment="0" applyProtection="0"/>
    <xf numFmtId="43" fontId="43" fillId="0" borderId="0" applyFont="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43" fontId="43" fillId="0" borderId="0" applyFont="0" applyFill="0" applyBorder="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43" fontId="43" fillId="0" borderId="0" applyFont="0" applyFill="0" applyBorder="0" applyAlignment="0" applyProtection="0"/>
    <xf numFmtId="0" fontId="85" fillId="0" borderId="62"/>
    <xf numFmtId="43" fontId="43" fillId="0" borderId="0" applyFont="0" applyFill="0" applyBorder="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43" fontId="43" fillId="0" borderId="0" applyFont="0" applyFill="0" applyBorder="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56" fillId="0" borderId="3" applyNumberFormat="0" applyFill="0" applyProtection="0">
      <alignment horizontal="center"/>
    </xf>
    <xf numFmtId="43" fontId="43" fillId="0" borderId="0" applyFont="0" applyFill="0" applyBorder="0" applyAlignment="0" applyProtection="0"/>
    <xf numFmtId="43" fontId="43" fillId="0" borderId="0" applyFont="0" applyFill="0" applyBorder="0" applyAlignment="0" applyProtection="0"/>
    <xf numFmtId="9" fontId="43" fillId="0" borderId="0" applyFont="0" applyFill="0" applyBorder="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0" fillId="58" borderId="3" applyNumberFormat="0" applyFont="0" applyBorder="0" applyAlignment="0" applyProtection="0">
      <alignment wrapText="1"/>
    </xf>
    <xf numFmtId="0" fontId="80" fillId="0" borderId="0"/>
    <xf numFmtId="0" fontId="80" fillId="0" borderId="0"/>
    <xf numFmtId="0" fontId="80" fillId="0" borderId="0"/>
    <xf numFmtId="9" fontId="43" fillId="0" borderId="0" applyFont="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43" fontId="43"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43" fontId="43" fillId="0" borderId="0" applyFont="0" applyFill="0" applyBorder="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43" fontId="43" fillId="0" borderId="0" applyFont="0" applyFill="0" applyBorder="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50" fillId="58" borderId="3" applyNumberFormat="0" applyFont="0" applyBorder="0" applyAlignment="0" applyProtection="0">
      <alignment wrapText="1"/>
    </xf>
    <xf numFmtId="0" fontId="80" fillId="0" borderId="0"/>
    <xf numFmtId="0" fontId="80" fillId="0" borderId="0"/>
    <xf numFmtId="0" fontId="80" fillId="0" borderId="0"/>
    <xf numFmtId="0" fontId="56" fillId="0" borderId="3" applyNumberFormat="0" applyFill="0" applyProtection="0">
      <alignment horizontal="center"/>
    </xf>
    <xf numFmtId="0" fontId="56" fillId="0" borderId="3" applyNumberFormat="0" applyFill="0" applyProtection="0">
      <alignment horizontal="center"/>
    </xf>
    <xf numFmtId="9" fontId="80" fillId="0" borderId="0" applyFont="0" applyFill="0" applyBorder="0" applyAlignment="0" applyProtection="0"/>
    <xf numFmtId="9" fontId="80" fillId="0" borderId="0" applyFont="0" applyFill="0" applyBorder="0" applyAlignment="0" applyProtection="0"/>
    <xf numFmtId="43" fontId="43" fillId="0" borderId="0" applyFont="0" applyFill="0" applyBorder="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47" fillId="0" borderId="70" applyNumberFormat="0" applyFill="0" applyBorder="0" applyAlignment="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4" fontId="72" fillId="96" borderId="75" applyNumberFormat="0" applyProtection="0">
      <alignment vertical="center"/>
    </xf>
    <xf numFmtId="0" fontId="114" fillId="93" borderId="76"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00" fillId="79" borderId="76" applyNumberFormat="0" applyAlignment="0" applyProtection="0"/>
    <xf numFmtId="0" fontId="114" fillId="93" borderId="76" applyNumberFormat="0" applyAlignment="0" applyProtection="0"/>
    <xf numFmtId="0" fontId="82" fillId="97" borderId="77" applyNumberFormat="0" applyFont="0" applyAlignment="0" applyProtection="0"/>
    <xf numFmtId="43" fontId="43" fillId="0" borderId="0" applyFont="0" applyFill="0" applyBorder="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167" fontId="48" fillId="0" borderId="57"/>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85" fillId="0" borderId="62"/>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41" fillId="93" borderId="68" applyNumberFormat="0" applyAlignment="0" applyProtection="0"/>
    <xf numFmtId="0" fontId="86" fillId="93" borderId="76" applyNumberFormat="0" applyAlignment="0" applyProtection="0"/>
    <xf numFmtId="0" fontId="72" fillId="58" borderId="75" applyNumberFormat="0" applyProtection="0">
      <alignment horizontal="left" vertical="top" indent="1"/>
    </xf>
    <xf numFmtId="4" fontId="60" fillId="101" borderId="75" applyNumberFormat="0" applyProtection="0">
      <alignment horizontal="right" vertical="center"/>
    </xf>
    <xf numFmtId="0" fontId="100" fillId="79" borderId="63" applyNumberFormat="0" applyAlignment="0" applyProtection="0"/>
    <xf numFmtId="0" fontId="100" fillId="79" borderId="63" applyNumberFormat="0" applyAlignment="0" applyProtection="0"/>
    <xf numFmtId="167" fontId="48" fillId="0" borderId="57"/>
    <xf numFmtId="0" fontId="43" fillId="97" borderId="77" applyNumberFormat="0" applyFont="0" applyAlignment="0" applyProtection="0"/>
    <xf numFmtId="0" fontId="43" fillId="97" borderId="77" applyNumberFormat="0" applyFont="0" applyAlignment="0" applyProtection="0"/>
    <xf numFmtId="43" fontId="43" fillId="0" borderId="0" applyFont="0" applyFill="0" applyBorder="0" applyAlignment="0" applyProtection="0"/>
    <xf numFmtId="43" fontId="43" fillId="0" borderId="0" applyFont="0" applyFill="0" applyBorder="0" applyAlignment="0" applyProtection="0"/>
    <xf numFmtId="0" fontId="105" fillId="93" borderId="68" applyNumberFormat="0" applyAlignment="0" applyProtection="0"/>
    <xf numFmtId="0" fontId="105" fillId="93" borderId="68" applyNumberFormat="0" applyAlignment="0" applyProtection="0"/>
    <xf numFmtId="0" fontId="105" fillId="93" borderId="68" applyNumberFormat="0" applyAlignment="0" applyProtection="0"/>
    <xf numFmtId="0" fontId="82" fillId="97" borderId="67" applyNumberFormat="0" applyFont="0" applyAlignment="0" applyProtection="0"/>
    <xf numFmtId="0" fontId="82" fillId="97" borderId="67" applyNumberFormat="0" applyFont="0" applyAlignment="0" applyProtection="0"/>
    <xf numFmtId="0" fontId="82" fillId="97" borderId="67" applyNumberFormat="0" applyFont="0" applyAlignment="0" applyProtection="0"/>
    <xf numFmtId="0" fontId="100" fillId="79" borderId="63" applyNumberFormat="0" applyAlignment="0" applyProtection="0"/>
    <xf numFmtId="0" fontId="100" fillId="79" borderId="63" applyNumberFormat="0" applyAlignment="0" applyProtection="0"/>
    <xf numFmtId="0" fontId="100" fillId="79" borderId="63" applyNumberFormat="0" applyAlignment="0" applyProtection="0"/>
    <xf numFmtId="0" fontId="86" fillId="93" borderId="76" applyNumberFormat="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6" fillId="93" borderId="63" applyNumberFormat="0" applyAlignment="0" applyProtection="0"/>
    <xf numFmtId="0" fontId="86" fillId="93" borderId="63" applyNumberFormat="0" applyAlignment="0" applyProtection="0"/>
    <xf numFmtId="0" fontId="86" fillId="93" borderId="63" applyNumberFormat="0" applyAlignment="0" applyProtection="0"/>
    <xf numFmtId="0" fontId="56" fillId="0" borderId="3" applyNumberFormat="0" applyFill="0" applyProtection="0">
      <alignment horizontal="center"/>
    </xf>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76" applyNumberFormat="0" applyAlignment="0" applyProtection="0"/>
    <xf numFmtId="0" fontId="132" fillId="79" borderId="76" applyNumberFormat="0" applyAlignment="0" applyProtection="0"/>
    <xf numFmtId="0" fontId="60" fillId="100" borderId="75" applyNumberFormat="0" applyProtection="0">
      <alignment horizontal="left" vertical="top" indent="1"/>
    </xf>
    <xf numFmtId="4" fontId="60" fillId="102" borderId="75" applyNumberFormat="0" applyProtection="0">
      <alignment horizontal="left" vertical="center" indent="1"/>
    </xf>
    <xf numFmtId="4" fontId="60" fillId="101" borderId="75" applyNumberFormat="0" applyProtection="0">
      <alignment horizontal="right" vertical="center"/>
    </xf>
    <xf numFmtId="0" fontId="72" fillId="58" borderId="75" applyNumberFormat="0" applyProtection="0">
      <alignment horizontal="left" vertical="top" indent="1"/>
    </xf>
    <xf numFmtId="4" fontId="72" fillId="58" borderId="75" applyNumberFormat="0" applyProtection="0">
      <alignment horizontal="left" vertical="center" indent="1"/>
    </xf>
    <xf numFmtId="0" fontId="100" fillId="79" borderId="63" applyNumberFormat="0" applyAlignment="0" applyProtection="0"/>
    <xf numFmtId="0" fontId="100" fillId="79" borderId="63" applyNumberFormat="0" applyAlignment="0" applyProtection="0"/>
    <xf numFmtId="0" fontId="100" fillId="79" borderId="63" applyNumberFormat="0" applyAlignment="0" applyProtection="0"/>
    <xf numFmtId="0" fontId="82" fillId="97" borderId="67" applyNumberFormat="0" applyFont="0" applyAlignment="0" applyProtection="0"/>
    <xf numFmtId="0" fontId="82" fillId="97" borderId="67" applyNumberFormat="0" applyFont="0" applyAlignment="0" applyProtection="0"/>
    <xf numFmtId="0" fontId="105" fillId="93" borderId="68" applyNumberFormat="0" applyAlignment="0" applyProtection="0"/>
    <xf numFmtId="0" fontId="105" fillId="93" borderId="68" applyNumberFormat="0" applyAlignment="0" applyProtection="0"/>
    <xf numFmtId="0" fontId="105" fillId="93" borderId="68" applyNumberFormat="0" applyAlignment="0" applyProtection="0"/>
    <xf numFmtId="0" fontId="86" fillId="93" borderId="76" applyNumberFormat="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114" fillId="93" borderId="63"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7" fillId="0" borderId="70" applyNumberFormat="0" applyFill="0" applyBorder="0" applyAlignment="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86" fillId="93" borderId="76" applyNumberFormat="0" applyAlignment="0" applyProtection="0"/>
    <xf numFmtId="0" fontId="86" fillId="93" borderId="76" applyNumberFormat="0" applyAlignment="0" applyProtection="0"/>
    <xf numFmtId="0" fontId="132" fillId="79" borderId="76" applyNumberFormat="0" applyAlignment="0" applyProtection="0"/>
    <xf numFmtId="0" fontId="100" fillId="79" borderId="76" applyNumberFormat="0" applyAlignment="0" applyProtection="0"/>
    <xf numFmtId="0" fontId="100" fillId="79" borderId="76" applyNumberFormat="0" applyAlignment="0" applyProtection="0"/>
    <xf numFmtId="0" fontId="82" fillId="97" borderId="77" applyNumberFormat="0" applyFont="0" applyAlignment="0" applyProtection="0"/>
    <xf numFmtId="0" fontId="82" fillId="97" borderId="77" applyNumberFormat="0" applyFont="0" applyAlignment="0" applyProtection="0"/>
    <xf numFmtId="0" fontId="105" fillId="93" borderId="78" applyNumberFormat="0" applyAlignment="0" applyProtection="0"/>
    <xf numFmtId="0" fontId="105" fillId="93" borderId="78" applyNumberFormat="0" applyAlignment="0" applyProtection="0"/>
    <xf numFmtId="0" fontId="105" fillId="93" borderId="78" applyNumberFormat="0" applyAlignment="0" applyProtection="0"/>
    <xf numFmtId="0" fontId="47" fillId="0" borderId="6" applyNumberFormat="0" applyFill="0" applyBorder="0" applyAlignment="0"/>
    <xf numFmtId="0" fontId="114" fillId="93" borderId="76" applyNumberFormat="0" applyAlignment="0" applyProtection="0"/>
    <xf numFmtId="0" fontId="60" fillId="100" borderId="75" applyNumberFormat="0" applyProtection="0">
      <alignment horizontal="left" vertical="top" indent="1"/>
    </xf>
    <xf numFmtId="4" fontId="60" fillId="102" borderId="75" applyNumberFormat="0" applyProtection="0">
      <alignment horizontal="left" vertical="center" indent="1"/>
    </xf>
    <xf numFmtId="4" fontId="60" fillId="101" borderId="75" applyNumberFormat="0" applyProtection="0">
      <alignment horizontal="right" vertical="center"/>
    </xf>
    <xf numFmtId="0" fontId="72" fillId="58" borderId="75" applyNumberFormat="0" applyProtection="0">
      <alignment horizontal="left" vertical="top" indent="1"/>
    </xf>
    <xf numFmtId="4" fontId="72" fillId="58" borderId="75" applyNumberFormat="0" applyProtection="0">
      <alignment horizontal="left" vertical="center" indent="1"/>
    </xf>
    <xf numFmtId="4" fontId="72" fillId="96" borderId="75" applyNumberFormat="0" applyProtection="0">
      <alignment vertical="center"/>
    </xf>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86" fillId="93" borderId="76" applyNumberFormat="0" applyAlignment="0" applyProtection="0"/>
    <xf numFmtId="0" fontId="86" fillId="93" borderId="76" applyNumberFormat="0" applyAlignment="0" applyProtection="0"/>
    <xf numFmtId="0" fontId="100" fillId="79" borderId="76" applyNumberFormat="0" applyAlignment="0" applyProtection="0"/>
    <xf numFmtId="0" fontId="100" fillId="79" borderId="76" applyNumberFormat="0" applyAlignment="0" applyProtection="0"/>
    <xf numFmtId="0" fontId="100" fillId="79" borderId="76" applyNumberFormat="0" applyAlignment="0" applyProtection="0"/>
    <xf numFmtId="0" fontId="82" fillId="97" borderId="77" applyNumberFormat="0" applyFont="0" applyAlignment="0" applyProtection="0"/>
    <xf numFmtId="0" fontId="82" fillId="97" borderId="77" applyNumberFormat="0" applyFont="0" applyAlignment="0" applyProtection="0"/>
    <xf numFmtId="0" fontId="82" fillId="97" borderId="77" applyNumberFormat="0" applyFont="0" applyAlignment="0" applyProtection="0"/>
    <xf numFmtId="0" fontId="105" fillId="93" borderId="78" applyNumberFormat="0" applyAlignment="0" applyProtection="0"/>
    <xf numFmtId="0" fontId="105" fillId="93" borderId="78" applyNumberFormat="0" applyAlignment="0" applyProtection="0"/>
    <xf numFmtId="0" fontId="105" fillId="93" borderId="78" applyNumberFormat="0" applyAlignment="0" applyProtection="0"/>
    <xf numFmtId="43" fontId="43" fillId="0" borderId="0" applyFont="0" applyFill="0" applyBorder="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167" fontId="48" fillId="0" borderId="57"/>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56" fillId="0" borderId="3" applyNumberFormat="0" applyFill="0" applyProtection="0">
      <alignment horizontal="center"/>
    </xf>
    <xf numFmtId="0" fontId="56" fillId="0" borderId="3" applyNumberFormat="0" applyFill="0" applyProtection="0">
      <alignment horizontal="center"/>
    </xf>
    <xf numFmtId="167" fontId="48" fillId="0" borderId="57"/>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55" fillId="0" borderId="7" applyBorder="0" applyProtection="0">
      <alignment horizontal="left"/>
    </xf>
    <xf numFmtId="0" fontId="50" fillId="58" borderId="3" applyNumberFormat="0" applyFont="0" applyBorder="0" applyAlignment="0" applyProtection="0">
      <alignment wrapText="1"/>
    </xf>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80" fillId="0" borderId="0"/>
    <xf numFmtId="0" fontId="80" fillId="0" borderId="0"/>
    <xf numFmtId="0" fontId="80" fillId="0" borderId="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167" fontId="48" fillId="0" borderId="57"/>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4" fontId="72" fillId="96" borderId="79" applyNumberFormat="0" applyProtection="0">
      <alignment vertical="center"/>
    </xf>
    <xf numFmtId="4" fontId="72" fillId="58" borderId="79" applyNumberFormat="0" applyProtection="0">
      <alignment horizontal="left" vertical="center" indent="1"/>
    </xf>
    <xf numFmtId="0" fontId="72" fillId="58" borderId="79" applyNumberFormat="0" applyProtection="0">
      <alignment horizontal="left" vertical="top" indent="1"/>
    </xf>
    <xf numFmtId="4" fontId="60" fillId="101" borderId="79" applyNumberFormat="0" applyProtection="0">
      <alignment horizontal="right" vertical="center"/>
    </xf>
    <xf numFmtId="4" fontId="60" fillId="102" borderId="79" applyNumberFormat="0" applyProtection="0">
      <alignment horizontal="left" vertical="center" indent="1"/>
    </xf>
    <xf numFmtId="0" fontId="60" fillId="100" borderId="79" applyNumberFormat="0" applyProtection="0">
      <alignment horizontal="left" vertical="top" indent="1"/>
    </xf>
    <xf numFmtId="43" fontId="43" fillId="0" borderId="0" applyFont="0" applyFill="0" applyBorder="0" applyAlignment="0" applyProtection="0"/>
    <xf numFmtId="0" fontId="105" fillId="93" borderId="78" applyNumberFormat="0" applyAlignment="0" applyProtection="0"/>
    <xf numFmtId="0" fontId="105" fillId="93" borderId="78" applyNumberFormat="0" applyAlignment="0" applyProtection="0"/>
    <xf numFmtId="0" fontId="105" fillId="93" borderId="78" applyNumberFormat="0" applyAlignment="0" applyProtection="0"/>
    <xf numFmtId="0" fontId="82" fillId="97" borderId="77" applyNumberFormat="0" applyFont="0" applyAlignment="0" applyProtection="0"/>
    <xf numFmtId="0" fontId="82" fillId="97" borderId="77" applyNumberFormat="0" applyFont="0" applyAlignment="0" applyProtection="0"/>
    <xf numFmtId="0" fontId="82" fillId="97" borderId="77" applyNumberFormat="0" applyFont="0" applyAlignment="0" applyProtection="0"/>
    <xf numFmtId="0" fontId="100" fillId="79" borderId="76" applyNumberFormat="0" applyAlignment="0" applyProtection="0"/>
    <xf numFmtId="0" fontId="100" fillId="79" borderId="76" applyNumberFormat="0" applyAlignment="0" applyProtection="0"/>
    <xf numFmtId="0" fontId="100" fillId="79" borderId="76" applyNumberFormat="0" applyAlignment="0" applyProtection="0"/>
    <xf numFmtId="0" fontId="86" fillId="93" borderId="76"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4" fontId="72" fillId="96" borderId="79" applyNumberFormat="0" applyProtection="0">
      <alignment vertical="center"/>
    </xf>
    <xf numFmtId="4" fontId="72" fillId="58" borderId="79" applyNumberFormat="0" applyProtection="0">
      <alignment horizontal="left" vertical="center" indent="1"/>
    </xf>
    <xf numFmtId="4" fontId="60" fillId="101" borderId="79" applyNumberFormat="0" applyProtection="0">
      <alignment horizontal="right" vertical="center"/>
    </xf>
    <xf numFmtId="4" fontId="60" fillId="102" borderId="79" applyNumberFormat="0" applyProtection="0">
      <alignment horizontal="left" vertical="center" indent="1"/>
    </xf>
    <xf numFmtId="0" fontId="60" fillId="100" borderId="79" applyNumberFormat="0" applyProtection="0">
      <alignment horizontal="left" vertical="top" indent="1"/>
    </xf>
    <xf numFmtId="43" fontId="43" fillId="0" borderId="0" applyFont="0" applyFill="0" applyBorder="0" applyAlignment="0" applyProtection="0"/>
    <xf numFmtId="0" fontId="105" fillId="93" borderId="78" applyNumberFormat="0" applyAlignment="0" applyProtection="0"/>
    <xf numFmtId="0" fontId="105" fillId="93" borderId="78" applyNumberFormat="0" applyAlignment="0" applyProtection="0"/>
    <xf numFmtId="0" fontId="105" fillId="93" borderId="78" applyNumberFormat="0" applyAlignment="0" applyProtection="0"/>
    <xf numFmtId="0" fontId="82" fillId="97" borderId="77" applyNumberFormat="0" applyFont="0" applyAlignment="0" applyProtection="0"/>
    <xf numFmtId="0" fontId="82" fillId="97" borderId="77" applyNumberFormat="0" applyFont="0" applyAlignment="0" applyProtection="0"/>
    <xf numFmtId="0" fontId="82" fillId="97" borderId="77" applyNumberFormat="0" applyFont="0" applyAlignment="0" applyProtection="0"/>
    <xf numFmtId="0" fontId="100" fillId="79" borderId="76" applyNumberFormat="0" applyAlignment="0" applyProtection="0"/>
    <xf numFmtId="0" fontId="100" fillId="79" borderId="76" applyNumberFormat="0" applyAlignment="0" applyProtection="0"/>
    <xf numFmtId="0" fontId="100" fillId="79" borderId="76" applyNumberFormat="0" applyAlignment="0" applyProtection="0"/>
    <xf numFmtId="9" fontId="80" fillId="0" borderId="0" applyFont="0" applyFill="0" applyBorder="0" applyAlignment="0" applyProtection="0"/>
    <xf numFmtId="9" fontId="80" fillId="0" borderId="0" applyFont="0" applyFill="0" applyBorder="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86" fillId="93" borderId="76" applyNumberFormat="0" applyAlignment="0" applyProtection="0"/>
    <xf numFmtId="0" fontId="47" fillId="0" borderId="6" applyNumberFormat="0" applyFill="0" applyBorder="0" applyAlignment="0"/>
    <xf numFmtId="4" fontId="72" fillId="96" borderId="75" applyNumberFormat="0" applyProtection="0">
      <alignment vertical="center"/>
    </xf>
    <xf numFmtId="4" fontId="72" fillId="58" borderId="75" applyNumberFormat="0" applyProtection="0">
      <alignment horizontal="left" vertical="center" indent="1"/>
    </xf>
    <xf numFmtId="4" fontId="60" fillId="102" borderId="75" applyNumberFormat="0" applyProtection="0">
      <alignment horizontal="left" vertical="center" indent="1"/>
    </xf>
    <xf numFmtId="0" fontId="60" fillId="100" borderId="75" applyNumberFormat="0" applyProtection="0">
      <alignment horizontal="left" vertical="top" indent="1"/>
    </xf>
    <xf numFmtId="43" fontId="43" fillId="0" borderId="0" applyFont="0" applyFill="0" applyBorder="0" applyAlignment="0" applyProtection="0"/>
    <xf numFmtId="0" fontId="85" fillId="0" borderId="62"/>
    <xf numFmtId="0" fontId="85" fillId="0" borderId="62"/>
    <xf numFmtId="0" fontId="132" fillId="79" borderId="76" applyNumberFormat="0" applyAlignment="0" applyProtection="0"/>
    <xf numFmtId="0" fontId="82" fillId="97" borderId="67" applyNumberFormat="0" applyFont="0" applyAlignment="0" applyProtection="0"/>
    <xf numFmtId="43" fontId="43" fillId="0" borderId="0" applyFont="0" applyFill="0" applyBorder="0" applyAlignment="0" applyProtection="0"/>
    <xf numFmtId="0" fontId="105" fillId="93" borderId="68" applyNumberFormat="0" applyAlignment="0" applyProtection="0"/>
    <xf numFmtId="0" fontId="105" fillId="93" borderId="68" applyNumberFormat="0" applyAlignment="0" applyProtection="0"/>
    <xf numFmtId="0" fontId="105" fillId="93" borderId="68" applyNumberFormat="0" applyAlignment="0" applyProtection="0"/>
    <xf numFmtId="0" fontId="82" fillId="97" borderId="67" applyNumberFormat="0" applyFont="0" applyAlignment="0" applyProtection="0"/>
    <xf numFmtId="0" fontId="82" fillId="97" borderId="67" applyNumberFormat="0" applyFont="0" applyAlignment="0" applyProtection="0"/>
    <xf numFmtId="0" fontId="82" fillId="97" borderId="67" applyNumberFormat="0" applyFont="0" applyAlignment="0" applyProtection="0"/>
    <xf numFmtId="0" fontId="114" fillId="93" borderId="63" applyNumberFormat="0" applyAlignment="0" applyProtection="0"/>
    <xf numFmtId="0" fontId="100"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76" applyNumberFormat="0" applyAlignment="0" applyProtection="0"/>
    <xf numFmtId="0" fontId="114" fillId="93" borderId="76" applyNumberFormat="0" applyAlignment="0" applyProtection="0"/>
    <xf numFmtId="0" fontId="86" fillId="93" borderId="63" applyNumberFormat="0" applyAlignment="0" applyProtection="0"/>
    <xf numFmtId="0" fontId="86" fillId="93" borderId="63" applyNumberFormat="0" applyAlignment="0" applyProtection="0"/>
    <xf numFmtId="0" fontId="86" fillId="93" borderId="63" applyNumberFormat="0" applyAlignment="0" applyProtection="0"/>
    <xf numFmtId="0" fontId="85" fillId="0" borderId="62"/>
    <xf numFmtId="0" fontId="85" fillId="0" borderId="62"/>
    <xf numFmtId="0" fontId="85" fillId="0" borderId="62"/>
    <xf numFmtId="0" fontId="114" fillId="93" borderId="63"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86" fillId="93" borderId="76" applyNumberFormat="0" applyAlignment="0" applyProtection="0"/>
    <xf numFmtId="0" fontId="141" fillId="93" borderId="78" applyNumberFormat="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97" borderId="77" applyNumberFormat="0" applyFont="0" applyAlignment="0" applyProtection="0"/>
    <xf numFmtId="0" fontId="43" fillId="97" borderId="77" applyNumberFormat="0" applyFont="0" applyAlignment="0" applyProtection="0"/>
    <xf numFmtId="0" fontId="141" fillId="93" borderId="78" applyNumberFormat="0" applyAlignment="0" applyProtection="0"/>
    <xf numFmtId="0" fontId="43" fillId="0" borderId="3" applyNumberFormat="0" applyFont="0" applyFill="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167" fontId="48" fillId="0" borderId="57"/>
    <xf numFmtId="0" fontId="60" fillId="100" borderId="79" applyNumberFormat="0" applyProtection="0">
      <alignment horizontal="left" vertical="top" indent="1"/>
    </xf>
    <xf numFmtId="4" fontId="60" fillId="102" borderId="79" applyNumberFormat="0" applyProtection="0">
      <alignment horizontal="left" vertical="center" indent="1"/>
    </xf>
    <xf numFmtId="4" fontId="60" fillId="101" borderId="79" applyNumberFormat="0" applyProtection="0">
      <alignment horizontal="right" vertical="center"/>
    </xf>
    <xf numFmtId="0" fontId="72" fillId="58" borderId="79" applyNumberFormat="0" applyProtection="0">
      <alignment horizontal="left" vertical="top" indent="1"/>
    </xf>
    <xf numFmtId="4" fontId="72" fillId="58" borderId="79" applyNumberFormat="0" applyProtection="0">
      <alignment horizontal="left" vertical="center" indent="1"/>
    </xf>
    <xf numFmtId="4" fontId="72" fillId="96" borderId="79" applyNumberFormat="0" applyProtection="0">
      <alignment vertical="center"/>
    </xf>
    <xf numFmtId="0" fontId="132" fillId="79" borderId="76"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79" fillId="0" borderId="0"/>
    <xf numFmtId="0" fontId="79"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3"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3"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86" fillId="93" borderId="63" applyNumberFormat="0" applyAlignment="0" applyProtection="0"/>
    <xf numFmtId="0" fontId="86" fillId="93" borderId="63" applyNumberFormat="0" applyAlignment="0" applyProtection="0"/>
    <xf numFmtId="0" fontId="86" fillId="93" borderId="63"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141" fillId="93" borderId="78" applyNumberFormat="0" applyAlignment="0" applyProtection="0"/>
    <xf numFmtId="0" fontId="141" fillId="93" borderId="78" applyNumberFormat="0" applyAlignment="0" applyProtection="0"/>
    <xf numFmtId="0" fontId="43" fillId="97" borderId="77" applyNumberFormat="0" applyFont="0" applyAlignment="0" applyProtection="0"/>
    <xf numFmtId="0" fontId="141" fillId="93" borderId="78" applyNumberFormat="0" applyAlignment="0" applyProtection="0"/>
    <xf numFmtId="0" fontId="72" fillId="58" borderId="79" applyNumberFormat="0" applyProtection="0">
      <alignment horizontal="left" vertical="top" indent="1"/>
    </xf>
    <xf numFmtId="0" fontId="114" fillId="93" borderId="76"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86" fillId="93" borderId="76" applyNumberFormat="0" applyAlignment="0" applyProtection="0"/>
    <xf numFmtId="0" fontId="86" fillId="93"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51" fillId="0" borderId="0" applyNumberFormat="0" applyFill="0" applyBorder="0" applyAlignment="0" applyProtection="0"/>
    <xf numFmtId="0" fontId="138" fillId="0" borderId="0"/>
    <xf numFmtId="0" fontId="47" fillId="0" borderId="0"/>
    <xf numFmtId="9" fontId="43" fillId="0" borderId="0" applyFont="0" applyFill="0" applyBorder="0" applyAlignment="0" applyProtection="0"/>
    <xf numFmtId="0" fontId="43" fillId="0" borderId="72" applyNumberFormat="0" applyFont="0" applyFill="0" applyAlignment="0" applyProtection="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2"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88" fontId="43" fillId="0" borderId="0" applyFont="0" applyFill="0" applyBorder="0" applyAlignment="0" applyProtection="0"/>
    <xf numFmtId="192" fontId="156" fillId="0" borderId="0" applyFill="0" applyBorder="0" applyProtection="0">
      <alignment horizontal="center" vertical="top" wrapText="1"/>
    </xf>
    <xf numFmtId="0" fontId="3" fillId="0" borderId="0"/>
    <xf numFmtId="0" fontId="43" fillId="0" borderId="0">
      <alignment vertical="top"/>
    </xf>
    <xf numFmtId="0" fontId="3" fillId="0" borderId="0"/>
    <xf numFmtId="0" fontId="3" fillId="0" borderId="0"/>
    <xf numFmtId="0" fontId="43" fillId="0" borderId="0">
      <alignment vertical="top"/>
    </xf>
    <xf numFmtId="0" fontId="43" fillId="0" borderId="0"/>
    <xf numFmtId="0" fontId="3" fillId="0" borderId="0"/>
    <xf numFmtId="0" fontId="43" fillId="0" borderId="0"/>
    <xf numFmtId="0" fontId="3" fillId="0" borderId="0"/>
    <xf numFmtId="0" fontId="3" fillId="0" borderId="0"/>
    <xf numFmtId="204" fontId="156" fillId="0" borderId="0" applyFill="0" applyBorder="0" applyProtection="0">
      <alignment horizontal="center" vertical="top" wrapText="1"/>
    </xf>
    <xf numFmtId="0" fontId="85" fillId="0" borderId="62"/>
    <xf numFmtId="0" fontId="85" fillId="0" borderId="62"/>
    <xf numFmtId="0" fontId="85" fillId="0" borderId="62"/>
    <xf numFmtId="0" fontId="85" fillId="0" borderId="62"/>
    <xf numFmtId="0" fontId="85" fillId="0" borderId="62"/>
    <xf numFmtId="0" fontId="47" fillId="0" borderId="6" applyNumberFormat="0" applyFill="0" applyBorder="0" applyAlignment="0"/>
    <xf numFmtId="167" fontId="48" fillId="0" borderId="57"/>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114" fillId="93" borderId="76" applyNumberFormat="0" applyAlignment="0" applyProtection="0"/>
    <xf numFmtId="0" fontId="114" fillId="93" borderId="76" applyNumberFormat="0" applyAlignment="0" applyProtection="0"/>
    <xf numFmtId="0" fontId="100" fillId="79" borderId="76" applyNumberFormat="0" applyAlignment="0" applyProtection="0"/>
    <xf numFmtId="0" fontId="100" fillId="79" borderId="76" applyNumberFormat="0" applyAlignment="0" applyProtection="0"/>
    <xf numFmtId="0" fontId="100" fillId="79" borderId="76" applyNumberFormat="0" applyAlignment="0" applyProtection="0"/>
    <xf numFmtId="0" fontId="100" fillId="79" borderId="76" applyNumberFormat="0" applyAlignment="0" applyProtection="0"/>
    <xf numFmtId="0" fontId="100"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80" fillId="0" borderId="0"/>
    <xf numFmtId="0" fontId="80" fillId="0" borderId="0"/>
    <xf numFmtId="0" fontId="141" fillId="93" borderId="78" applyNumberFormat="0" applyAlignment="0" applyProtection="0"/>
    <xf numFmtId="0" fontId="141" fillId="93" borderId="78" applyNumberFormat="0" applyAlignment="0" applyProtection="0"/>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114" fillId="93" borderId="76" applyNumberFormat="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85" fillId="0" borderId="62"/>
    <xf numFmtId="0" fontId="85" fillId="0" borderId="62"/>
    <xf numFmtId="0" fontId="85" fillId="0" borderId="62"/>
    <xf numFmtId="0" fontId="85" fillId="0" borderId="62"/>
    <xf numFmtId="0" fontId="85" fillId="0" borderId="62"/>
    <xf numFmtId="0" fontId="80" fillId="0" borderId="0"/>
    <xf numFmtId="0" fontId="80" fillId="0" borderId="0"/>
    <xf numFmtId="0" fontId="80" fillId="0" borderId="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141" fillId="93" borderId="78" applyNumberFormat="0" applyAlignment="0" applyProtection="0"/>
    <xf numFmtId="0" fontId="85" fillId="0" borderId="62"/>
    <xf numFmtId="0" fontId="85" fillId="0" borderId="62"/>
    <xf numFmtId="0" fontId="43" fillId="0" borderId="3" applyNumberFormat="0" applyFont="0" applyFill="0" applyAlignment="0" applyProtection="0"/>
    <xf numFmtId="9" fontId="80" fillId="0" borderId="0" applyFont="0" applyFill="0" applyBorder="0" applyAlignment="0" applyProtection="0"/>
    <xf numFmtId="9" fontId="80" fillId="0" borderId="0" applyFont="0" applyFill="0" applyBorder="0" applyAlignment="0" applyProtection="0"/>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7" fillId="0" borderId="6" applyNumberFormat="0" applyFill="0" applyBorder="0" applyAlignment="0"/>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50" fillId="58" borderId="3" applyNumberFormat="0" applyFont="0" applyBorder="0" applyAlignment="0" applyProtection="0">
      <alignment wrapText="1"/>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0" fillId="58" borderId="3" applyNumberFormat="0" applyFont="0" applyBorder="0" applyAlignment="0" applyProtection="0">
      <alignment wrapText="1"/>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56" fillId="0" borderId="3" applyNumberFormat="0" applyFill="0" applyProtection="0">
      <alignment horizontal="center"/>
    </xf>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0" fillId="58" borderId="3" applyNumberFormat="0" applyFont="0" applyBorder="0" applyAlignment="0" applyProtection="0">
      <alignment wrapText="1"/>
    </xf>
    <xf numFmtId="0" fontId="80" fillId="0" borderId="0"/>
    <xf numFmtId="0" fontId="80" fillId="0" borderId="0"/>
    <xf numFmtId="0" fontId="80" fillId="0" borderId="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9" fontId="80" fillId="0" borderId="0" applyFont="0" applyFill="0" applyBorder="0" applyAlignment="0" applyProtection="0"/>
    <xf numFmtId="9" fontId="80" fillId="0" borderId="0" applyFont="0" applyFill="0" applyBorder="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50" fillId="58" borderId="3" applyNumberFormat="0" applyFont="0" applyBorder="0" applyAlignment="0" applyProtection="0">
      <alignment wrapText="1"/>
    </xf>
    <xf numFmtId="0" fontId="80" fillId="0" borderId="0"/>
    <xf numFmtId="0" fontId="80" fillId="0" borderId="0"/>
    <xf numFmtId="0" fontId="80" fillId="0" borderId="0"/>
    <xf numFmtId="0" fontId="56" fillId="0" borderId="3" applyNumberFormat="0" applyFill="0" applyProtection="0">
      <alignment horizontal="center"/>
    </xf>
    <xf numFmtId="0" fontId="56" fillId="0" borderId="3" applyNumberFormat="0" applyFill="0" applyProtection="0">
      <alignment horizontal="center"/>
    </xf>
    <xf numFmtId="9" fontId="80" fillId="0" borderId="0" applyFont="0" applyFill="0" applyBorder="0" applyAlignment="0" applyProtection="0"/>
    <xf numFmtId="9" fontId="80" fillId="0" borderId="0" applyFont="0" applyFill="0" applyBorder="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47" fillId="0" borderId="6" applyNumberFormat="0" applyFill="0" applyBorder="0" applyAlignment="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4" fontId="72" fillId="96" borderId="79" applyNumberFormat="0" applyProtection="0">
      <alignment vertical="center"/>
    </xf>
    <xf numFmtId="0" fontId="114" fillId="93" borderId="76"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100" fillId="79" borderId="76" applyNumberFormat="0" applyAlignment="0" applyProtection="0"/>
    <xf numFmtId="0" fontId="114" fillId="93" borderId="76" applyNumberFormat="0" applyAlignment="0" applyProtection="0"/>
    <xf numFmtId="0" fontId="82" fillId="97" borderId="77" applyNumberFormat="0" applyFon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167" fontId="48" fillId="0" borderId="57"/>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85" fillId="0" borderId="62"/>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141" fillId="93" borderId="78" applyNumberFormat="0" applyAlignment="0" applyProtection="0"/>
    <xf numFmtId="0" fontId="86" fillId="93" borderId="76" applyNumberFormat="0" applyAlignment="0" applyProtection="0"/>
    <xf numFmtId="0" fontId="72" fillId="58" borderId="79" applyNumberFormat="0" applyProtection="0">
      <alignment horizontal="left" vertical="top" indent="1"/>
    </xf>
    <xf numFmtId="4" fontId="60" fillId="101" borderId="79" applyNumberFormat="0" applyProtection="0">
      <alignment horizontal="right" vertical="center"/>
    </xf>
    <xf numFmtId="0" fontId="100" fillId="79" borderId="76" applyNumberFormat="0" applyAlignment="0" applyProtection="0"/>
    <xf numFmtId="0" fontId="100" fillId="79" borderId="76" applyNumberFormat="0" applyAlignment="0" applyProtection="0"/>
    <xf numFmtId="167" fontId="48" fillId="0" borderId="57"/>
    <xf numFmtId="0" fontId="43" fillId="97" borderId="77" applyNumberFormat="0" applyFont="0" applyAlignment="0" applyProtection="0"/>
    <xf numFmtId="0" fontId="43" fillId="97" borderId="77" applyNumberFormat="0" applyFont="0" applyAlignment="0" applyProtection="0"/>
    <xf numFmtId="0" fontId="105" fillId="93" borderId="78" applyNumberFormat="0" applyAlignment="0" applyProtection="0"/>
    <xf numFmtId="0" fontId="105" fillId="93" borderId="78" applyNumberFormat="0" applyAlignment="0" applyProtection="0"/>
    <xf numFmtId="0" fontId="105" fillId="93" borderId="78" applyNumberFormat="0" applyAlignment="0" applyProtection="0"/>
    <xf numFmtId="0" fontId="82" fillId="97" borderId="77" applyNumberFormat="0" applyFont="0" applyAlignment="0" applyProtection="0"/>
    <xf numFmtId="0" fontId="82" fillId="97" borderId="77" applyNumberFormat="0" applyFont="0" applyAlignment="0" applyProtection="0"/>
    <xf numFmtId="0" fontId="82" fillId="97" borderId="77" applyNumberFormat="0" applyFont="0" applyAlignment="0" applyProtection="0"/>
    <xf numFmtId="0" fontId="100" fillId="79" borderId="76" applyNumberFormat="0" applyAlignment="0" applyProtection="0"/>
    <xf numFmtId="0" fontId="100" fillId="79" borderId="76" applyNumberFormat="0" applyAlignment="0" applyProtection="0"/>
    <xf numFmtId="0" fontId="100" fillId="79" borderId="76" applyNumberFormat="0" applyAlignment="0" applyProtection="0"/>
    <xf numFmtId="0" fontId="86" fillId="93" borderId="76" applyNumberFormat="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86" fillId="93" borderId="76" applyNumberFormat="0" applyAlignment="0" applyProtection="0"/>
    <xf numFmtId="0" fontId="86" fillId="93" borderId="76" applyNumberFormat="0" applyAlignment="0" applyProtection="0"/>
    <xf numFmtId="0" fontId="86"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60" fillId="100" borderId="79" applyNumberFormat="0" applyProtection="0">
      <alignment horizontal="left" vertical="top" indent="1"/>
    </xf>
    <xf numFmtId="4" fontId="60" fillId="102" borderId="79" applyNumberFormat="0" applyProtection="0">
      <alignment horizontal="left" vertical="center" indent="1"/>
    </xf>
    <xf numFmtId="4" fontId="60" fillId="101" borderId="79" applyNumberFormat="0" applyProtection="0">
      <alignment horizontal="right" vertical="center"/>
    </xf>
    <xf numFmtId="0" fontId="72" fillId="58" borderId="79" applyNumberFormat="0" applyProtection="0">
      <alignment horizontal="left" vertical="top" indent="1"/>
    </xf>
    <xf numFmtId="4" fontId="72" fillId="58" borderId="79" applyNumberFormat="0" applyProtection="0">
      <alignment horizontal="left" vertical="center" indent="1"/>
    </xf>
    <xf numFmtId="0" fontId="100" fillId="79" borderId="76" applyNumberFormat="0" applyAlignment="0" applyProtection="0"/>
    <xf numFmtId="0" fontId="100" fillId="79" borderId="76" applyNumberFormat="0" applyAlignment="0" applyProtection="0"/>
    <xf numFmtId="0" fontId="100" fillId="79" borderId="76" applyNumberFormat="0" applyAlignment="0" applyProtection="0"/>
    <xf numFmtId="0" fontId="82" fillId="97" borderId="77" applyNumberFormat="0" applyFont="0" applyAlignment="0" applyProtection="0"/>
    <xf numFmtId="0" fontId="82" fillId="97" borderId="77" applyNumberFormat="0" applyFont="0" applyAlignment="0" applyProtection="0"/>
    <xf numFmtId="0" fontId="105" fillId="93" borderId="78" applyNumberFormat="0" applyAlignment="0" applyProtection="0"/>
    <xf numFmtId="0" fontId="105" fillId="93" borderId="78" applyNumberFormat="0" applyAlignment="0" applyProtection="0"/>
    <xf numFmtId="0" fontId="105" fillId="93" borderId="78" applyNumberFormat="0" applyAlignment="0" applyProtection="0"/>
    <xf numFmtId="0" fontId="86" fillId="93" borderId="76" applyNumberFormat="0" applyAlignment="0" applyProtection="0"/>
    <xf numFmtId="0" fontId="114" fillId="93" borderId="76"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7" fillId="0" borderId="6" applyNumberFormat="0" applyFill="0" applyBorder="0" applyAlignment="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86" fillId="93" borderId="76" applyNumberFormat="0" applyAlignment="0" applyProtection="0"/>
    <xf numFmtId="0" fontId="86" fillId="93" borderId="76" applyNumberFormat="0" applyAlignment="0" applyProtection="0"/>
    <xf numFmtId="0" fontId="132" fillId="79" borderId="76" applyNumberFormat="0" applyAlignment="0" applyProtection="0"/>
    <xf numFmtId="0" fontId="100" fillId="79" borderId="76" applyNumberFormat="0" applyAlignment="0" applyProtection="0"/>
    <xf numFmtId="0" fontId="100" fillId="79" borderId="76" applyNumberFormat="0" applyAlignment="0" applyProtection="0"/>
    <xf numFmtId="0" fontId="82" fillId="97" borderId="77" applyNumberFormat="0" applyFont="0" applyAlignment="0" applyProtection="0"/>
    <xf numFmtId="0" fontId="82" fillId="97" borderId="77" applyNumberFormat="0" applyFont="0" applyAlignment="0" applyProtection="0"/>
    <xf numFmtId="0" fontId="105" fillId="93" borderId="78" applyNumberFormat="0" applyAlignment="0" applyProtection="0"/>
    <xf numFmtId="0" fontId="105" fillId="93" borderId="78" applyNumberFormat="0" applyAlignment="0" applyProtection="0"/>
    <xf numFmtId="0" fontId="105" fillId="93" borderId="78" applyNumberFormat="0" applyAlignment="0" applyProtection="0"/>
    <xf numFmtId="0" fontId="47" fillId="0" borderId="70" applyNumberFormat="0" applyFill="0" applyBorder="0" applyAlignment="0"/>
    <xf numFmtId="0" fontId="114" fillId="93" borderId="76" applyNumberFormat="0" applyAlignment="0" applyProtection="0"/>
    <xf numFmtId="0" fontId="60" fillId="100" borderId="79" applyNumberFormat="0" applyProtection="0">
      <alignment horizontal="left" vertical="top" indent="1"/>
    </xf>
    <xf numFmtId="4" fontId="60" fillId="102" borderId="79" applyNumberFormat="0" applyProtection="0">
      <alignment horizontal="left" vertical="center" indent="1"/>
    </xf>
    <xf numFmtId="4" fontId="60" fillId="101" borderId="79" applyNumberFormat="0" applyProtection="0">
      <alignment horizontal="right" vertical="center"/>
    </xf>
    <xf numFmtId="0" fontId="72" fillId="58" borderId="79" applyNumberFormat="0" applyProtection="0">
      <alignment horizontal="left" vertical="top" indent="1"/>
    </xf>
    <xf numFmtId="4" fontId="72" fillId="58" borderId="79" applyNumberFormat="0" applyProtection="0">
      <alignment horizontal="left" vertical="center" indent="1"/>
    </xf>
    <xf numFmtId="4" fontId="72" fillId="96" borderId="79" applyNumberFormat="0" applyProtection="0">
      <alignment vertical="center"/>
    </xf>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86" fillId="93" borderId="76" applyNumberFormat="0" applyAlignment="0" applyProtection="0"/>
    <xf numFmtId="0" fontId="86" fillId="93" borderId="76" applyNumberFormat="0" applyAlignment="0" applyProtection="0"/>
    <xf numFmtId="0" fontId="100" fillId="79" borderId="76" applyNumberFormat="0" applyAlignment="0" applyProtection="0"/>
    <xf numFmtId="0" fontId="100" fillId="79" borderId="76" applyNumberFormat="0" applyAlignment="0" applyProtection="0"/>
    <xf numFmtId="0" fontId="100" fillId="79" borderId="76" applyNumberFormat="0" applyAlignment="0" applyProtection="0"/>
    <xf numFmtId="0" fontId="82" fillId="97" borderId="77" applyNumberFormat="0" applyFont="0" applyAlignment="0" applyProtection="0"/>
    <xf numFmtId="0" fontId="82" fillId="97" borderId="77" applyNumberFormat="0" applyFont="0" applyAlignment="0" applyProtection="0"/>
    <xf numFmtId="0" fontId="82" fillId="97" borderId="77" applyNumberFormat="0" applyFont="0" applyAlignment="0" applyProtection="0"/>
    <xf numFmtId="0" fontId="105" fillId="93" borderId="78" applyNumberFormat="0" applyAlignment="0" applyProtection="0"/>
    <xf numFmtId="0" fontId="105" fillId="93" borderId="78" applyNumberFormat="0" applyAlignment="0" applyProtection="0"/>
    <xf numFmtId="0" fontId="105"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167" fontId="48" fillId="0" borderId="57"/>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167" fontId="48" fillId="0" borderId="57"/>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55" fillId="0" borderId="7" applyBorder="0" applyProtection="0">
      <alignment horizontal="left"/>
    </xf>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80" fillId="0" borderId="0"/>
    <xf numFmtId="0" fontId="80" fillId="0" borderId="0"/>
    <xf numFmtId="0" fontId="80" fillId="0" borderId="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167" fontId="48" fillId="0" borderId="57"/>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4" fontId="72" fillId="96" borderId="79" applyNumberFormat="0" applyProtection="0">
      <alignment vertical="center"/>
    </xf>
    <xf numFmtId="4" fontId="72" fillId="58" borderId="79" applyNumberFormat="0" applyProtection="0">
      <alignment horizontal="left" vertical="center" indent="1"/>
    </xf>
    <xf numFmtId="0" fontId="72" fillId="58" borderId="79" applyNumberFormat="0" applyProtection="0">
      <alignment horizontal="left" vertical="top" indent="1"/>
    </xf>
    <xf numFmtId="4" fontId="60" fillId="101" borderId="79" applyNumberFormat="0" applyProtection="0">
      <alignment horizontal="right" vertical="center"/>
    </xf>
    <xf numFmtId="4" fontId="60" fillId="102" borderId="79" applyNumberFormat="0" applyProtection="0">
      <alignment horizontal="left" vertical="center" indent="1"/>
    </xf>
    <xf numFmtId="0" fontId="60" fillId="100" borderId="79" applyNumberFormat="0" applyProtection="0">
      <alignment horizontal="left" vertical="top" indent="1"/>
    </xf>
    <xf numFmtId="0" fontId="105" fillId="93" borderId="78" applyNumberFormat="0" applyAlignment="0" applyProtection="0"/>
    <xf numFmtId="0" fontId="105" fillId="93" borderId="78" applyNumberFormat="0" applyAlignment="0" applyProtection="0"/>
    <xf numFmtId="0" fontId="105" fillId="93" borderId="78" applyNumberFormat="0" applyAlignment="0" applyProtection="0"/>
    <xf numFmtId="0" fontId="82" fillId="97" borderId="77" applyNumberFormat="0" applyFont="0" applyAlignment="0" applyProtection="0"/>
    <xf numFmtId="0" fontId="82" fillId="97" borderId="77" applyNumberFormat="0" applyFont="0" applyAlignment="0" applyProtection="0"/>
    <xf numFmtId="0" fontId="82" fillId="97" borderId="77" applyNumberFormat="0" applyFont="0" applyAlignment="0" applyProtection="0"/>
    <xf numFmtId="0" fontId="100" fillId="79" borderId="76" applyNumberFormat="0" applyAlignment="0" applyProtection="0"/>
    <xf numFmtId="0" fontId="100" fillId="79" borderId="76" applyNumberFormat="0" applyAlignment="0" applyProtection="0"/>
    <xf numFmtId="0" fontId="100" fillId="79" borderId="76" applyNumberFormat="0" applyAlignment="0" applyProtection="0"/>
    <xf numFmtId="0" fontId="86" fillId="93" borderId="76"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4" fontId="72" fillId="96" borderId="79" applyNumberFormat="0" applyProtection="0">
      <alignment vertical="center"/>
    </xf>
    <xf numFmtId="4" fontId="72" fillId="58" borderId="79" applyNumberFormat="0" applyProtection="0">
      <alignment horizontal="left" vertical="center" indent="1"/>
    </xf>
    <xf numFmtId="4" fontId="60" fillId="101" borderId="79" applyNumberFormat="0" applyProtection="0">
      <alignment horizontal="right" vertical="center"/>
    </xf>
    <xf numFmtId="4" fontId="60" fillId="102" borderId="79" applyNumberFormat="0" applyProtection="0">
      <alignment horizontal="left" vertical="center" indent="1"/>
    </xf>
    <xf numFmtId="0" fontId="60" fillId="100" borderId="79" applyNumberFormat="0" applyProtection="0">
      <alignment horizontal="left" vertical="top" indent="1"/>
    </xf>
    <xf numFmtId="0" fontId="105" fillId="93" borderId="78" applyNumberFormat="0" applyAlignment="0" applyProtection="0"/>
    <xf numFmtId="0" fontId="105" fillId="93" borderId="78" applyNumberFormat="0" applyAlignment="0" applyProtection="0"/>
    <xf numFmtId="0" fontId="105" fillId="93" borderId="78" applyNumberFormat="0" applyAlignment="0" applyProtection="0"/>
    <xf numFmtId="0" fontId="82" fillId="97" borderId="77" applyNumberFormat="0" applyFont="0" applyAlignment="0" applyProtection="0"/>
    <xf numFmtId="0" fontId="82" fillId="97" borderId="77" applyNumberFormat="0" applyFont="0" applyAlignment="0" applyProtection="0"/>
    <xf numFmtId="0" fontId="82" fillId="97" borderId="77" applyNumberFormat="0" applyFont="0" applyAlignment="0" applyProtection="0"/>
    <xf numFmtId="0" fontId="100" fillId="79" borderId="76" applyNumberFormat="0" applyAlignment="0" applyProtection="0"/>
    <xf numFmtId="0" fontId="100" fillId="79" borderId="76" applyNumberFormat="0" applyAlignment="0" applyProtection="0"/>
    <xf numFmtId="0" fontId="100" fillId="79" borderId="76" applyNumberFormat="0" applyAlignment="0" applyProtection="0"/>
    <xf numFmtId="9" fontId="80" fillId="0" borderId="0" applyFont="0" applyFill="0" applyBorder="0" applyAlignment="0" applyProtection="0"/>
    <xf numFmtId="9" fontId="80" fillId="0" borderId="0" applyFont="0" applyFill="0" applyBorder="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86" fillId="93" borderId="76" applyNumberFormat="0" applyAlignment="0" applyProtection="0"/>
    <xf numFmtId="0" fontId="47" fillId="0" borderId="70" applyNumberFormat="0" applyFill="0" applyBorder="0" applyAlignment="0"/>
    <xf numFmtId="4" fontId="72" fillId="96" borderId="79" applyNumberFormat="0" applyProtection="0">
      <alignment vertical="center"/>
    </xf>
    <xf numFmtId="4" fontId="72" fillId="58" borderId="79" applyNumberFormat="0" applyProtection="0">
      <alignment horizontal="left" vertical="center" indent="1"/>
    </xf>
    <xf numFmtId="4" fontId="60" fillId="102" borderId="79" applyNumberFormat="0" applyProtection="0">
      <alignment horizontal="left" vertical="center" indent="1"/>
    </xf>
    <xf numFmtId="0" fontId="60" fillId="100" borderId="79" applyNumberFormat="0" applyProtection="0">
      <alignment horizontal="left" vertical="top" indent="1"/>
    </xf>
    <xf numFmtId="0" fontId="85" fillId="0" borderId="62"/>
    <xf numFmtId="0" fontId="85" fillId="0" borderId="62"/>
    <xf numFmtId="0" fontId="132" fillId="79" borderId="76" applyNumberFormat="0" applyAlignment="0" applyProtection="0"/>
    <xf numFmtId="0" fontId="82" fillId="97" borderId="77" applyNumberFormat="0" applyFont="0" applyAlignment="0" applyProtection="0"/>
    <xf numFmtId="0" fontId="105" fillId="93" borderId="78" applyNumberFormat="0" applyAlignment="0" applyProtection="0"/>
    <xf numFmtId="0" fontId="105" fillId="93" borderId="78" applyNumberFormat="0" applyAlignment="0" applyProtection="0"/>
    <xf numFmtId="0" fontId="105" fillId="93" borderId="78" applyNumberFormat="0" applyAlignment="0" applyProtection="0"/>
    <xf numFmtId="0" fontId="82" fillId="97" borderId="77" applyNumberFormat="0" applyFont="0" applyAlignment="0" applyProtection="0"/>
    <xf numFmtId="0" fontId="82" fillId="97" borderId="77" applyNumberFormat="0" applyFont="0" applyAlignment="0" applyProtection="0"/>
    <xf numFmtId="0" fontId="82" fillId="97" borderId="77" applyNumberFormat="0" applyFont="0" applyAlignment="0" applyProtection="0"/>
    <xf numFmtId="0" fontId="114" fillId="93" borderId="76" applyNumberFormat="0" applyAlignment="0" applyProtection="0"/>
    <xf numFmtId="0" fontId="100"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14" fillId="93" borderId="76" applyNumberFormat="0" applyAlignment="0" applyProtection="0"/>
    <xf numFmtId="0" fontId="86" fillId="93" borderId="76" applyNumberFormat="0" applyAlignment="0" applyProtection="0"/>
    <xf numFmtId="0" fontId="86" fillId="93" borderId="76" applyNumberFormat="0" applyAlignment="0" applyProtection="0"/>
    <xf numFmtId="0" fontId="86" fillId="93" borderId="76" applyNumberFormat="0" applyAlignment="0" applyProtection="0"/>
    <xf numFmtId="0" fontId="85" fillId="0" borderId="62"/>
    <xf numFmtId="0" fontId="85" fillId="0" borderId="62"/>
    <xf numFmtId="0" fontId="85" fillId="0" borderId="62"/>
    <xf numFmtId="0" fontId="114" fillId="93" borderId="76"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86" fillId="93" borderId="76" applyNumberFormat="0" applyAlignment="0" applyProtection="0"/>
    <xf numFmtId="0" fontId="141" fillId="93" borderId="78"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141" fillId="93" borderId="78" applyNumberFormat="0" applyAlignment="0" applyProtection="0"/>
    <xf numFmtId="0" fontId="55" fillId="0" borderId="7" applyBorder="0" applyProtection="0">
      <alignment horizontal="left"/>
    </xf>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167" fontId="48" fillId="0" borderId="57"/>
    <xf numFmtId="0" fontId="60" fillId="100" borderId="79" applyNumberFormat="0" applyProtection="0">
      <alignment horizontal="left" vertical="top" indent="1"/>
    </xf>
    <xf numFmtId="4" fontId="60" fillId="102" borderId="79" applyNumberFormat="0" applyProtection="0">
      <alignment horizontal="left" vertical="center" indent="1"/>
    </xf>
    <xf numFmtId="4" fontId="60" fillId="101" borderId="79" applyNumberFormat="0" applyProtection="0">
      <alignment horizontal="right" vertical="center"/>
    </xf>
    <xf numFmtId="0" fontId="72" fillId="58" borderId="79" applyNumberFormat="0" applyProtection="0">
      <alignment horizontal="left" vertical="top" indent="1"/>
    </xf>
    <xf numFmtId="4" fontId="72" fillId="58" borderId="79" applyNumberFormat="0" applyProtection="0">
      <alignment horizontal="left" vertical="center" indent="1"/>
    </xf>
    <xf numFmtId="4" fontId="72" fillId="96" borderId="79" applyNumberFormat="0" applyProtection="0">
      <alignment vertical="center"/>
    </xf>
    <xf numFmtId="0" fontId="132" fillId="79" borderId="76"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141" fillId="93" borderId="78" applyNumberFormat="0" applyAlignment="0" applyProtection="0"/>
    <xf numFmtId="0" fontId="141" fillId="93" borderId="78" applyNumberFormat="0" applyAlignment="0" applyProtection="0"/>
    <xf numFmtId="0" fontId="141" fillId="93" borderId="78"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114" fillId="93" borderId="76" applyNumberFormat="0" applyAlignment="0" applyProtection="0"/>
    <xf numFmtId="0" fontId="86" fillId="93" borderId="76" applyNumberFormat="0" applyAlignment="0" applyProtection="0"/>
    <xf numFmtId="0" fontId="86" fillId="93" borderId="76" applyNumberFormat="0" applyAlignment="0" applyProtection="0"/>
    <xf numFmtId="0" fontId="86" fillId="93" borderId="76"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141" fillId="93" borderId="78" applyNumberFormat="0" applyAlignment="0" applyProtection="0"/>
    <xf numFmtId="0" fontId="141" fillId="93" borderId="78" applyNumberFormat="0" applyAlignment="0" applyProtection="0"/>
    <xf numFmtId="0" fontId="43" fillId="97" borderId="77" applyNumberFormat="0" applyFont="0" applyAlignment="0" applyProtection="0"/>
    <xf numFmtId="0" fontId="141" fillId="93" borderId="78" applyNumberFormat="0" applyAlignment="0" applyProtection="0"/>
    <xf numFmtId="0" fontId="72" fillId="58" borderId="79" applyNumberFormat="0" applyProtection="0">
      <alignment horizontal="left" vertical="top" indent="1"/>
    </xf>
    <xf numFmtId="0" fontId="114" fillId="93"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86" fillId="93" borderId="76" applyNumberFormat="0" applyAlignment="0" applyProtection="0"/>
    <xf numFmtId="0" fontId="86" fillId="93"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43" fillId="0" borderId="3" applyNumberFormat="0" applyFont="0" applyFill="0" applyAlignment="0" applyProtection="0"/>
    <xf numFmtId="9" fontId="43" fillId="0" borderId="0" applyFont="0" applyFill="0" applyBorder="0" applyAlignment="0" applyProtection="0"/>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141" fillId="93" borderId="68" applyNumberFormat="0" applyAlignment="0" applyProtection="0"/>
    <xf numFmtId="0" fontId="43" fillId="97" borderId="67" applyNumberFormat="0" applyFont="0" applyAlignment="0" applyProtection="0"/>
    <xf numFmtId="0" fontId="114" fillId="93" borderId="76" applyNumberFormat="0" applyAlignment="0" applyProtection="0"/>
    <xf numFmtId="0" fontId="114" fillId="93" borderId="76" applyNumberFormat="0" applyAlignment="0" applyProtection="0"/>
    <xf numFmtId="0" fontId="85" fillId="0" borderId="62"/>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100" fillId="79" borderId="76" applyNumberFormat="0" applyAlignment="0" applyProtection="0"/>
    <xf numFmtId="0" fontId="100" fillId="79" borderId="76" applyNumberFormat="0" applyAlignment="0" applyProtection="0"/>
    <xf numFmtId="0" fontId="100" fillId="79" borderId="76" applyNumberFormat="0" applyAlignment="0" applyProtection="0"/>
    <xf numFmtId="0" fontId="100" fillId="79" borderId="76" applyNumberFormat="0" applyAlignment="0" applyProtection="0"/>
    <xf numFmtId="0" fontId="85" fillId="0" borderId="62"/>
    <xf numFmtId="0" fontId="85" fillId="0" borderId="62"/>
    <xf numFmtId="0" fontId="100" fillId="79" borderId="76" applyNumberFormat="0" applyAlignment="0" applyProtection="0"/>
    <xf numFmtId="0" fontId="85" fillId="0" borderId="62"/>
    <xf numFmtId="0" fontId="132" fillId="79" borderId="76" applyNumberFormat="0" applyAlignment="0" applyProtection="0"/>
    <xf numFmtId="0" fontId="85" fillId="0" borderId="62"/>
    <xf numFmtId="0" fontId="132" fillId="79" borderId="76" applyNumberFormat="0" applyAlignment="0" applyProtection="0"/>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0" fillId="0" borderId="0"/>
    <xf numFmtId="0" fontId="80" fillId="0" borderId="0"/>
    <xf numFmtId="0" fontId="85" fillId="0" borderId="62"/>
    <xf numFmtId="0" fontId="141" fillId="93" borderId="78" applyNumberFormat="0" applyAlignment="0" applyProtection="0"/>
    <xf numFmtId="0" fontId="141" fillId="93" borderId="78" applyNumberFormat="0" applyAlignment="0" applyProtection="0"/>
    <xf numFmtId="0" fontId="50" fillId="58" borderId="3" applyNumberFormat="0" applyFont="0" applyBorder="0" applyAlignment="0" applyProtection="0">
      <alignment wrapText="1"/>
    </xf>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9" fontId="43" fillId="0" borderId="0" applyFont="0" applyFill="0" applyBorder="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43" fillId="0" borderId="3" applyNumberFormat="0" applyFont="0" applyFill="0" applyAlignment="0" applyProtection="0"/>
    <xf numFmtId="0" fontId="85" fillId="0" borderId="62"/>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114" fillId="93" borderId="76" applyNumberFormat="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132" fillId="79" borderId="76" applyNumberFormat="0" applyAlignment="0" applyProtection="0"/>
    <xf numFmtId="0" fontId="132" fillId="79" borderId="76" applyNumberFormat="0" applyAlignment="0" applyProtection="0"/>
    <xf numFmtId="0" fontId="132" fillId="79" borderId="76" applyNumberFormat="0" applyAlignment="0" applyProtection="0"/>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0" fillId="0" borderId="0"/>
    <xf numFmtId="0" fontId="85" fillId="0" borderId="62"/>
    <xf numFmtId="0" fontId="85" fillId="0" borderId="62"/>
    <xf numFmtId="0" fontId="85" fillId="0" borderId="62"/>
    <xf numFmtId="0" fontId="85" fillId="0" borderId="62"/>
    <xf numFmtId="0" fontId="80" fillId="0" borderId="0"/>
    <xf numFmtId="0" fontId="80" fillId="0" borderId="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141" fillId="93" borderId="68" applyNumberFormat="0" applyAlignment="0" applyProtection="0"/>
    <xf numFmtId="0" fontId="141" fillId="93" borderId="68" applyNumberFormat="0" applyAlignment="0" applyProtection="0"/>
    <xf numFmtId="0" fontId="132" fillId="79" borderId="63" applyNumberFormat="0" applyAlignment="0" applyProtection="0"/>
    <xf numFmtId="0" fontId="132" fillId="79" borderId="63" applyNumberFormat="0" applyAlignment="0" applyProtection="0"/>
    <xf numFmtId="0" fontId="100" fillId="79" borderId="63" applyNumberFormat="0" applyAlignment="0" applyProtection="0"/>
    <xf numFmtId="0" fontId="100" fillId="79" borderId="63" applyNumberFormat="0" applyAlignment="0" applyProtection="0"/>
    <xf numFmtId="0" fontId="100" fillId="79" borderId="63" applyNumberFormat="0" applyAlignment="0" applyProtection="0"/>
    <xf numFmtId="0" fontId="100" fillId="79" borderId="63" applyNumberFormat="0" applyAlignment="0" applyProtection="0"/>
    <xf numFmtId="0" fontId="100" fillId="79" borderId="63" applyNumberForma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43" fillId="97" borderId="77" applyNumberFormat="0" applyFont="0" applyAlignment="0" applyProtection="0"/>
    <xf numFmtId="0" fontId="141" fillId="93" borderId="78" applyNumberFormat="0" applyAlignment="0" applyProtection="0"/>
    <xf numFmtId="0" fontId="85" fillId="0" borderId="62"/>
    <xf numFmtId="0" fontId="85" fillId="0" borderId="62"/>
    <xf numFmtId="0" fontId="114" fillId="93" borderId="63" applyNumberFormat="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167" fontId="48" fillId="0" borderId="82"/>
    <xf numFmtId="9" fontId="80" fillId="0" borderId="0" applyFont="0" applyFill="0" applyBorder="0" applyAlignment="0" applyProtection="0"/>
    <xf numFmtId="9" fontId="80" fillId="0" borderId="0" applyFont="0" applyFill="0" applyBorder="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43" fillId="0" borderId="3" applyNumberFormat="0" applyFont="0" applyFill="0" applyAlignment="0" applyProtection="0"/>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114" fillId="93" borderId="63" applyNumberFormat="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0" fillId="0" borderId="0"/>
    <xf numFmtId="0" fontId="80" fillId="0" borderId="0"/>
    <xf numFmtId="0" fontId="80" fillId="0" borderId="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9" fontId="80" fillId="0" borderId="0" applyFont="0" applyFill="0" applyBorder="0" applyAlignment="0" applyProtection="0"/>
    <xf numFmtId="9" fontId="80" fillId="0" borderId="0" applyFont="0" applyFill="0" applyBorder="0" applyAlignment="0" applyProtection="0"/>
    <xf numFmtId="0" fontId="85" fillId="0" borderId="62"/>
    <xf numFmtId="0" fontId="56" fillId="0" borderId="3" applyNumberFormat="0" applyFill="0" applyProtection="0">
      <alignment horizontal="center"/>
    </xf>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0" fillId="0" borderId="0"/>
    <xf numFmtId="0" fontId="80" fillId="0" borderId="0"/>
    <xf numFmtId="0" fontId="80" fillId="0" borderId="0"/>
    <xf numFmtId="9" fontId="80" fillId="0" borderId="0" applyFont="0" applyFill="0" applyBorder="0" applyAlignment="0" applyProtection="0"/>
    <xf numFmtId="9" fontId="80" fillId="0" borderId="0" applyFont="0" applyFill="0" applyBorder="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4" fontId="72" fillId="96" borderId="75" applyNumberFormat="0" applyProtection="0">
      <alignment vertical="center"/>
    </xf>
    <xf numFmtId="0" fontId="114" fillId="93" borderId="63"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00" fillId="79" borderId="63" applyNumberFormat="0" applyAlignment="0" applyProtection="0"/>
    <xf numFmtId="0" fontId="114" fillId="93" borderId="63" applyNumberFormat="0" applyAlignment="0" applyProtection="0"/>
    <xf numFmtId="0" fontId="82"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167" fontId="48" fillId="0" borderId="57"/>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85" fillId="0" borderId="62"/>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41" fillId="93" borderId="68" applyNumberFormat="0" applyAlignment="0" applyProtection="0"/>
    <xf numFmtId="0" fontId="86" fillId="93" borderId="63" applyNumberFormat="0" applyAlignment="0" applyProtection="0"/>
    <xf numFmtId="0" fontId="72" fillId="58" borderId="75" applyNumberFormat="0" applyProtection="0">
      <alignment horizontal="left" vertical="top" indent="1"/>
    </xf>
    <xf numFmtId="4" fontId="60" fillId="101" borderId="75" applyNumberFormat="0" applyProtection="0">
      <alignment horizontal="right" vertical="center"/>
    </xf>
    <xf numFmtId="0" fontId="100" fillId="79" borderId="63" applyNumberFormat="0" applyAlignment="0" applyProtection="0"/>
    <xf numFmtId="0" fontId="100" fillId="79" borderId="63"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85" fillId="0" borderId="62"/>
    <xf numFmtId="0" fontId="85" fillId="0" borderId="62"/>
    <xf numFmtId="0" fontId="85" fillId="0" borderId="62"/>
    <xf numFmtId="0" fontId="86" fillId="93" borderId="63" applyNumberFormat="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86" fillId="93" borderId="63" applyNumberFormat="0" applyAlignment="0" applyProtection="0"/>
    <xf numFmtId="0" fontId="86" fillId="93" borderId="63" applyNumberFormat="0" applyAlignment="0" applyProtection="0"/>
    <xf numFmtId="0" fontId="86"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43" fillId="0" borderId="3" applyNumberFormat="0" applyFont="0" applyFill="0" applyAlignment="0" applyProtection="0"/>
    <xf numFmtId="0" fontId="85" fillId="0" borderId="62"/>
    <xf numFmtId="0" fontId="132" fillId="79" borderId="63" applyNumberFormat="0" applyAlignment="0" applyProtection="0"/>
    <xf numFmtId="0" fontId="132" fillId="79" borderId="63" applyNumberFormat="0" applyAlignment="0" applyProtection="0"/>
    <xf numFmtId="0" fontId="60" fillId="100" borderId="75" applyNumberFormat="0" applyProtection="0">
      <alignment horizontal="left" vertical="top" indent="1"/>
    </xf>
    <xf numFmtId="4" fontId="60" fillId="102" borderId="75" applyNumberFormat="0" applyProtection="0">
      <alignment horizontal="left" vertical="center" indent="1"/>
    </xf>
    <xf numFmtId="4" fontId="60" fillId="101" borderId="75" applyNumberFormat="0" applyProtection="0">
      <alignment horizontal="right" vertical="center"/>
    </xf>
    <xf numFmtId="0" fontId="72" fillId="58" borderId="75" applyNumberFormat="0" applyProtection="0">
      <alignment horizontal="left" vertical="top" indent="1"/>
    </xf>
    <xf numFmtId="4" fontId="72" fillId="58" borderId="75" applyNumberFormat="0" applyProtection="0">
      <alignment horizontal="left" vertical="center" indent="1"/>
    </xf>
    <xf numFmtId="0" fontId="100" fillId="79" borderId="63" applyNumberFormat="0" applyAlignment="0" applyProtection="0"/>
    <xf numFmtId="0" fontId="100" fillId="79" borderId="63" applyNumberFormat="0" applyAlignment="0" applyProtection="0"/>
    <xf numFmtId="0" fontId="100" fillId="79" borderId="63" applyNumberFormat="0" applyAlignment="0" applyProtection="0"/>
    <xf numFmtId="0" fontId="82" fillId="97" borderId="67" applyNumberFormat="0" applyFont="0" applyAlignment="0" applyProtection="0"/>
    <xf numFmtId="0" fontId="82" fillId="97" borderId="67" applyNumberFormat="0" applyFont="0" applyAlignment="0" applyProtection="0"/>
    <xf numFmtId="0" fontId="105" fillId="93" borderId="68" applyNumberFormat="0" applyAlignment="0" applyProtection="0"/>
    <xf numFmtId="0" fontId="105" fillId="93" borderId="68" applyNumberFormat="0" applyAlignment="0" applyProtection="0"/>
    <xf numFmtId="0" fontId="105" fillId="93" borderId="68" applyNumberFormat="0" applyAlignment="0" applyProtection="0"/>
    <xf numFmtId="0" fontId="86" fillId="93" borderId="63"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86" fillId="93" borderId="63" applyNumberFormat="0" applyAlignment="0" applyProtection="0"/>
    <xf numFmtId="0" fontId="86" fillId="93" borderId="63" applyNumberFormat="0" applyAlignment="0" applyProtection="0"/>
    <xf numFmtId="0" fontId="132" fillId="79" borderId="63" applyNumberFormat="0" applyAlignment="0" applyProtection="0"/>
    <xf numFmtId="0" fontId="100" fillId="79" borderId="63" applyNumberFormat="0" applyAlignment="0" applyProtection="0"/>
    <xf numFmtId="0" fontId="100" fillId="79" borderId="63" applyNumberFormat="0" applyAlignment="0" applyProtection="0"/>
    <xf numFmtId="0" fontId="82" fillId="97" borderId="67" applyNumberFormat="0" applyFont="0" applyAlignment="0" applyProtection="0"/>
    <xf numFmtId="0" fontId="82" fillId="97" borderId="67" applyNumberFormat="0" applyFont="0" applyAlignment="0" applyProtection="0"/>
    <xf numFmtId="0" fontId="105" fillId="93" borderId="68" applyNumberFormat="0" applyAlignment="0" applyProtection="0"/>
    <xf numFmtId="0" fontId="105" fillId="93" borderId="68" applyNumberFormat="0" applyAlignment="0" applyProtection="0"/>
    <xf numFmtId="0" fontId="105" fillId="93" borderId="68" applyNumberFormat="0" applyAlignment="0" applyProtection="0"/>
    <xf numFmtId="0" fontId="47" fillId="0" borderId="80" applyNumberFormat="0" applyFill="0" applyBorder="0" applyAlignment="0"/>
    <xf numFmtId="0" fontId="114" fillId="93" borderId="63" applyNumberFormat="0" applyAlignment="0" applyProtection="0"/>
    <xf numFmtId="0" fontId="86" fillId="93" borderId="63" applyNumberFormat="0" applyAlignment="0" applyProtection="0"/>
    <xf numFmtId="0" fontId="86" fillId="93" borderId="63" applyNumberFormat="0" applyAlignment="0" applyProtection="0"/>
    <xf numFmtId="0" fontId="100" fillId="79" borderId="63" applyNumberFormat="0" applyAlignment="0" applyProtection="0"/>
    <xf numFmtId="0" fontId="100" fillId="79" borderId="63" applyNumberFormat="0" applyAlignment="0" applyProtection="0"/>
    <xf numFmtId="0" fontId="100" fillId="79" borderId="63" applyNumberFormat="0" applyAlignment="0" applyProtection="0"/>
    <xf numFmtId="0" fontId="82" fillId="97" borderId="67" applyNumberFormat="0" applyFont="0" applyAlignment="0" applyProtection="0"/>
    <xf numFmtId="0" fontId="82" fillId="97" borderId="67" applyNumberFormat="0" applyFont="0" applyAlignment="0" applyProtection="0"/>
    <xf numFmtId="0" fontId="82" fillId="97" borderId="67" applyNumberFormat="0" applyFont="0" applyAlignment="0" applyProtection="0"/>
    <xf numFmtId="0" fontId="105" fillId="93" borderId="68" applyNumberFormat="0" applyAlignment="0" applyProtection="0"/>
    <xf numFmtId="0" fontId="105" fillId="93" borderId="68" applyNumberFormat="0" applyAlignment="0" applyProtection="0"/>
    <xf numFmtId="0" fontId="105"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167" fontId="48" fillId="0" borderId="57"/>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167" fontId="48" fillId="0" borderId="57"/>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55" fillId="0" borderId="81" applyBorder="0" applyProtection="0">
      <alignment horizontal="left"/>
    </xf>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114" fillId="93" borderId="63" applyNumberFormat="0" applyAlignment="0" applyProtection="0"/>
    <xf numFmtId="0" fontId="85" fillId="0" borderId="62"/>
    <xf numFmtId="0" fontId="85" fillId="0" borderId="62"/>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80" fillId="0" borderId="0"/>
    <xf numFmtId="0" fontId="80" fillId="0" borderId="0"/>
    <xf numFmtId="0" fontId="80" fillId="0" borderId="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114" fillId="93" borderId="63" applyNumberFormat="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167" fontId="48" fillId="0" borderId="57"/>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4" fontId="72" fillId="96" borderId="75" applyNumberFormat="0" applyProtection="0">
      <alignment vertical="center"/>
    </xf>
    <xf numFmtId="4" fontId="72" fillId="58" borderId="75" applyNumberFormat="0" applyProtection="0">
      <alignment horizontal="left" vertical="center" indent="1"/>
    </xf>
    <xf numFmtId="0" fontId="72" fillId="58" borderId="75" applyNumberFormat="0" applyProtection="0">
      <alignment horizontal="left" vertical="top" indent="1"/>
    </xf>
    <xf numFmtId="4" fontId="60" fillId="101" borderId="75" applyNumberFormat="0" applyProtection="0">
      <alignment horizontal="right" vertical="center"/>
    </xf>
    <xf numFmtId="4" fontId="60" fillId="102" borderId="75" applyNumberFormat="0" applyProtection="0">
      <alignment horizontal="left" vertical="center" indent="1"/>
    </xf>
    <xf numFmtId="0" fontId="60" fillId="100" borderId="75" applyNumberFormat="0" applyProtection="0">
      <alignment horizontal="left" vertical="top" indent="1"/>
    </xf>
    <xf numFmtId="0" fontId="105" fillId="93" borderId="68" applyNumberFormat="0" applyAlignment="0" applyProtection="0"/>
    <xf numFmtId="0" fontId="105" fillId="93" borderId="68" applyNumberFormat="0" applyAlignment="0" applyProtection="0"/>
    <xf numFmtId="0" fontId="105" fillId="93" borderId="68" applyNumberFormat="0" applyAlignment="0" applyProtection="0"/>
    <xf numFmtId="0" fontId="82" fillId="97" borderId="67" applyNumberFormat="0" applyFont="0" applyAlignment="0" applyProtection="0"/>
    <xf numFmtId="0" fontId="82" fillId="97" borderId="67" applyNumberFormat="0" applyFont="0" applyAlignment="0" applyProtection="0"/>
    <xf numFmtId="0" fontId="82" fillId="97" borderId="67" applyNumberFormat="0" applyFont="0" applyAlignment="0" applyProtection="0"/>
    <xf numFmtId="0" fontId="100" fillId="79" borderId="63" applyNumberFormat="0" applyAlignment="0" applyProtection="0"/>
    <xf numFmtId="0" fontId="100" fillId="79" borderId="63" applyNumberFormat="0" applyAlignment="0" applyProtection="0"/>
    <xf numFmtId="0" fontId="100" fillId="79" borderId="63" applyNumberFormat="0" applyAlignment="0" applyProtection="0"/>
    <xf numFmtId="0" fontId="86" fillId="93" borderId="63"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4" fontId="72" fillId="96" borderId="75" applyNumberFormat="0" applyProtection="0">
      <alignment vertical="center"/>
    </xf>
    <xf numFmtId="4" fontId="72" fillId="58" borderId="75" applyNumberFormat="0" applyProtection="0">
      <alignment horizontal="left" vertical="center" indent="1"/>
    </xf>
    <xf numFmtId="4" fontId="60" fillId="101" borderId="75" applyNumberFormat="0" applyProtection="0">
      <alignment horizontal="right" vertical="center"/>
    </xf>
    <xf numFmtId="4" fontId="60" fillId="102" borderId="75" applyNumberFormat="0" applyProtection="0">
      <alignment horizontal="left" vertical="center" indent="1"/>
    </xf>
    <xf numFmtId="0" fontId="60" fillId="100" borderId="75" applyNumberFormat="0" applyProtection="0">
      <alignment horizontal="left" vertical="top" indent="1"/>
    </xf>
    <xf numFmtId="0" fontId="105" fillId="93" borderId="68" applyNumberFormat="0" applyAlignment="0" applyProtection="0"/>
    <xf numFmtId="0" fontId="105" fillId="93" borderId="68" applyNumberFormat="0" applyAlignment="0" applyProtection="0"/>
    <xf numFmtId="0" fontId="105" fillId="93" borderId="68" applyNumberFormat="0" applyAlignment="0" applyProtection="0"/>
    <xf numFmtId="0" fontId="82" fillId="97" borderId="67" applyNumberFormat="0" applyFont="0" applyAlignment="0" applyProtection="0"/>
    <xf numFmtId="0" fontId="82" fillId="97" borderId="67" applyNumberFormat="0" applyFont="0" applyAlignment="0" applyProtection="0"/>
    <xf numFmtId="0" fontId="82" fillId="97" borderId="67" applyNumberFormat="0" applyFont="0" applyAlignment="0" applyProtection="0"/>
    <xf numFmtId="0" fontId="100" fillId="79" borderId="63" applyNumberFormat="0" applyAlignment="0" applyProtection="0"/>
    <xf numFmtId="0" fontId="100" fillId="79" borderId="63" applyNumberFormat="0" applyAlignment="0" applyProtection="0"/>
    <xf numFmtId="0" fontId="100" fillId="79" borderId="63" applyNumberFormat="0" applyAlignment="0" applyProtection="0"/>
    <xf numFmtId="9" fontId="80" fillId="0" borderId="0" applyFont="0" applyFill="0" applyBorder="0" applyAlignment="0" applyProtection="0"/>
    <xf numFmtId="9" fontId="80" fillId="0" borderId="0" applyFont="0" applyFill="0" applyBorder="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86" fillId="93" borderId="63" applyNumberFormat="0" applyAlignment="0" applyProtection="0"/>
    <xf numFmtId="0" fontId="47" fillId="0" borderId="80" applyNumberFormat="0" applyFill="0" applyBorder="0" applyAlignment="0"/>
    <xf numFmtId="4" fontId="72" fillId="96" borderId="75" applyNumberFormat="0" applyProtection="0">
      <alignment vertical="center"/>
    </xf>
    <xf numFmtId="4" fontId="72" fillId="58" borderId="75" applyNumberFormat="0" applyProtection="0">
      <alignment horizontal="left" vertical="center" indent="1"/>
    </xf>
    <xf numFmtId="4" fontId="60" fillId="102" borderId="75" applyNumberFormat="0" applyProtection="0">
      <alignment horizontal="left" vertical="center" indent="1"/>
    </xf>
    <xf numFmtId="0" fontId="60" fillId="100" borderId="75" applyNumberFormat="0" applyProtection="0">
      <alignment horizontal="left" vertical="top" indent="1"/>
    </xf>
    <xf numFmtId="0" fontId="85" fillId="0" borderId="62"/>
    <xf numFmtId="0" fontId="85" fillId="0" borderId="62"/>
    <xf numFmtId="0" fontId="132" fillId="79" borderId="63" applyNumberFormat="0" applyAlignment="0" applyProtection="0"/>
    <xf numFmtId="0" fontId="82" fillId="97" borderId="67" applyNumberFormat="0" applyFont="0" applyAlignment="0" applyProtection="0"/>
    <xf numFmtId="0" fontId="105" fillId="93" borderId="68" applyNumberFormat="0" applyAlignment="0" applyProtection="0"/>
    <xf numFmtId="0" fontId="105" fillId="93" borderId="68" applyNumberFormat="0" applyAlignment="0" applyProtection="0"/>
    <xf numFmtId="0" fontId="105" fillId="93" borderId="68" applyNumberFormat="0" applyAlignment="0" applyProtection="0"/>
    <xf numFmtId="0" fontId="82" fillId="97" borderId="67" applyNumberFormat="0" applyFont="0" applyAlignment="0" applyProtection="0"/>
    <xf numFmtId="0" fontId="82" fillId="97" borderId="67" applyNumberFormat="0" applyFont="0" applyAlignment="0" applyProtection="0"/>
    <xf numFmtId="0" fontId="82" fillId="97" borderId="67" applyNumberFormat="0" applyFont="0" applyAlignment="0" applyProtection="0"/>
    <xf numFmtId="0" fontId="114" fillId="93" borderId="63" applyNumberFormat="0" applyAlignment="0" applyProtection="0"/>
    <xf numFmtId="0" fontId="100" fillId="79" borderId="63" applyNumberFormat="0" applyAlignment="0" applyProtection="0"/>
    <xf numFmtId="0" fontId="85" fillId="0" borderId="62"/>
    <xf numFmtId="0" fontId="85" fillId="0" borderId="62"/>
    <xf numFmtId="0" fontId="132" fillId="79" borderId="63" applyNumberFormat="0" applyAlignment="0" applyProtection="0"/>
    <xf numFmtId="0" fontId="114" fillId="93" borderId="63" applyNumberFormat="0" applyAlignment="0" applyProtection="0"/>
    <xf numFmtId="0" fontId="86" fillId="93" borderId="63" applyNumberFormat="0" applyAlignment="0" applyProtection="0"/>
    <xf numFmtId="0" fontId="86" fillId="93" borderId="63" applyNumberFormat="0" applyAlignment="0" applyProtection="0"/>
    <xf numFmtId="0" fontId="86" fillId="93" borderId="63" applyNumberFormat="0" applyAlignment="0" applyProtection="0"/>
    <xf numFmtId="0" fontId="85" fillId="0" borderId="62"/>
    <xf numFmtId="0" fontId="85" fillId="0" borderId="62"/>
    <xf numFmtId="0" fontId="85" fillId="0" borderId="62"/>
    <xf numFmtId="0" fontId="114" fillId="93" borderId="63"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86" fillId="93" borderId="63" applyNumberFormat="0" applyAlignment="0" applyProtection="0"/>
    <xf numFmtId="0" fontId="141" fillId="93" borderId="68"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141" fillId="93" borderId="68" applyNumberFormat="0" applyAlignment="0" applyProtection="0"/>
    <xf numFmtId="167" fontId="48" fillId="0" borderId="57"/>
    <xf numFmtId="0" fontId="60" fillId="100" borderId="75" applyNumberFormat="0" applyProtection="0">
      <alignment horizontal="left" vertical="top" indent="1"/>
    </xf>
    <xf numFmtId="4" fontId="60" fillId="102" borderId="75" applyNumberFormat="0" applyProtection="0">
      <alignment horizontal="left" vertical="center" indent="1"/>
    </xf>
    <xf numFmtId="4" fontId="60" fillId="101" borderId="75" applyNumberFormat="0" applyProtection="0">
      <alignment horizontal="right" vertical="center"/>
    </xf>
    <xf numFmtId="0" fontId="72" fillId="58" borderId="75" applyNumberFormat="0" applyProtection="0">
      <alignment horizontal="left" vertical="top" indent="1"/>
    </xf>
    <xf numFmtId="4" fontId="72" fillId="58" borderId="75" applyNumberFormat="0" applyProtection="0">
      <alignment horizontal="left" vertical="center" indent="1"/>
    </xf>
    <xf numFmtId="4" fontId="72" fillId="96" borderId="75" applyNumberFormat="0" applyProtection="0">
      <alignment vertical="center"/>
    </xf>
    <xf numFmtId="0" fontId="132" fillId="79" borderId="63"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41" fillId="93" borderId="68" applyNumberFormat="0" applyAlignment="0" applyProtection="0"/>
    <xf numFmtId="0" fontId="141" fillId="93" borderId="68" applyNumberFormat="0" applyAlignment="0" applyProtection="0"/>
    <xf numFmtId="0" fontId="141" fillId="93" borderId="68" applyNumberForma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43" fillId="97" borderId="67" applyNumberFormat="0" applyFont="0" applyAlignment="0" applyProtection="0"/>
    <xf numFmtId="0" fontId="141" fillId="93" borderId="68" applyNumberFormat="0" applyAlignment="0" applyProtection="0"/>
    <xf numFmtId="0" fontId="141" fillId="93" borderId="68" applyNumberFormat="0" applyAlignment="0" applyProtection="0"/>
    <xf numFmtId="0" fontId="43" fillId="97" borderId="67" applyNumberFormat="0" applyFont="0" applyAlignment="0" applyProtection="0"/>
    <xf numFmtId="0" fontId="141" fillId="93" borderId="68" applyNumberFormat="0" applyAlignment="0" applyProtection="0"/>
    <xf numFmtId="0" fontId="72" fillId="58" borderId="75" applyNumberFormat="0" applyProtection="0">
      <alignment horizontal="left" vertical="top" indent="1"/>
    </xf>
    <xf numFmtId="0" fontId="114" fillId="93" borderId="63" applyNumberFormat="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6" fillId="93" borderId="63" applyNumberFormat="0" applyAlignment="0" applyProtection="0"/>
    <xf numFmtId="0" fontId="86" fillId="93"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132" fillId="79" borderId="63" applyNumberFormat="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50" fillId="58" borderId="3" applyNumberFormat="0" applyFont="0" applyBorder="0" applyAlignment="0" applyProtection="0">
      <alignment wrapText="1"/>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0" fillId="58" borderId="3" applyNumberFormat="0" applyFont="0" applyBorder="0" applyAlignment="0" applyProtection="0">
      <alignment wrapText="1"/>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56" fillId="0" borderId="3" applyNumberFormat="0" applyFill="0" applyProtection="0">
      <alignment horizontal="center"/>
    </xf>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6" fillId="0" borderId="3" applyNumberFormat="0" applyFill="0" applyProtection="0">
      <alignment horizontal="center"/>
    </xf>
    <xf numFmtId="0" fontId="56" fillId="0" borderId="3" applyNumberFormat="0" applyFill="0" applyProtection="0">
      <alignment horizontal="center"/>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50" fillId="58" borderId="3" applyNumberFormat="0" applyFont="0" applyBorder="0" applyAlignment="0" applyProtection="0">
      <alignment wrapText="1"/>
    </xf>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85" fillId="0" borderId="62"/>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50" fillId="58" borderId="3" applyNumberFormat="0" applyFont="0" applyBorder="0" applyAlignment="0" applyProtection="0">
      <alignment wrapText="1"/>
    </xf>
    <xf numFmtId="0" fontId="56" fillId="0" borderId="3" applyNumberFormat="0" applyFill="0" applyProtection="0">
      <alignment horizontal="center"/>
    </xf>
    <xf numFmtId="0" fontId="56" fillId="0" borderId="3" applyNumberFormat="0" applyFill="0" applyProtection="0">
      <alignment horizontal="center"/>
    </xf>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3" applyNumberFormat="0" applyFont="0" applyFill="0" applyAlignment="0" applyProtection="0"/>
    <xf numFmtId="0" fontId="43" fillId="0" borderId="0"/>
    <xf numFmtId="0" fontId="69" fillId="0" borderId="0"/>
    <xf numFmtId="0" fontId="3" fillId="0" borderId="0"/>
    <xf numFmtId="0" fontId="3" fillId="0" borderId="0"/>
    <xf numFmtId="0" fontId="3" fillId="0" borderId="0"/>
    <xf numFmtId="0" fontId="42" fillId="0" borderId="0" applyNumberFormat="0" applyFill="0" applyBorder="0" applyAlignment="0" applyProtection="0"/>
    <xf numFmtId="0" fontId="3" fillId="0" borderId="0"/>
    <xf numFmtId="0" fontId="3" fillId="0" borderId="0"/>
    <xf numFmtId="0" fontId="3" fillId="0" borderId="0"/>
    <xf numFmtId="0" fontId="3" fillId="0" borderId="0"/>
    <xf numFmtId="0" fontId="157" fillId="0" borderId="0"/>
    <xf numFmtId="9" fontId="3" fillId="0" borderId="0" applyFont="0" applyFill="0" applyBorder="0" applyAlignment="0" applyProtection="0"/>
    <xf numFmtId="0" fontId="3" fillId="0" borderId="0"/>
    <xf numFmtId="0" fontId="3" fillId="0" borderId="0"/>
    <xf numFmtId="0" fontId="3" fillId="0" borderId="0"/>
    <xf numFmtId="0" fontId="69" fillId="0" borderId="0"/>
    <xf numFmtId="0" fontId="70" fillId="0" borderId="0">
      <alignment horizontal="center"/>
    </xf>
    <xf numFmtId="0" fontId="70" fillId="0" borderId="0">
      <alignment horizontal="center"/>
    </xf>
    <xf numFmtId="0" fontId="3" fillId="0" borderId="0"/>
    <xf numFmtId="0" fontId="69" fillId="0" borderId="0"/>
    <xf numFmtId="0" fontId="70" fillId="0" borderId="0">
      <alignment horizontal="center"/>
    </xf>
    <xf numFmtId="0" fontId="70" fillId="0" borderId="0">
      <alignment horizontal="center"/>
    </xf>
    <xf numFmtId="0" fontId="70" fillId="0" borderId="0">
      <alignment horizont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0" fillId="0" borderId="0">
      <alignment horizontal="center"/>
    </xf>
    <xf numFmtId="0" fontId="70" fillId="0" borderId="0">
      <alignment horizontal="center"/>
    </xf>
    <xf numFmtId="0" fontId="70" fillId="0" borderId="0">
      <alignment horizontal="center"/>
    </xf>
    <xf numFmtId="0" fontId="70" fillId="0" borderId="0">
      <alignment horizontal="center"/>
    </xf>
    <xf numFmtId="0" fontId="70" fillId="0" borderId="0">
      <alignment horizontal="center"/>
    </xf>
    <xf numFmtId="0" fontId="70" fillId="0" borderId="0">
      <alignment horizontal="center"/>
    </xf>
    <xf numFmtId="0" fontId="70" fillId="0" borderId="0">
      <alignment horizontal="center"/>
    </xf>
    <xf numFmtId="0" fontId="70" fillId="0" borderId="0">
      <alignment horizontal="center"/>
    </xf>
    <xf numFmtId="0" fontId="70" fillId="0" borderId="0">
      <alignment horizontal="center"/>
    </xf>
    <xf numFmtId="43" fontId="3" fillId="0" borderId="0" applyFont="0" applyFill="0" applyBorder="0" applyAlignment="0" applyProtection="0"/>
  </cellStyleXfs>
  <cellXfs count="340">
    <xf numFmtId="0" fontId="0" fillId="0" borderId="0" xfId="0"/>
    <xf numFmtId="0" fontId="6" fillId="9" borderId="0" xfId="0" applyFont="1" applyFill="1" applyAlignment="1" applyProtection="1">
      <alignment vertical="top"/>
    </xf>
    <xf numFmtId="0" fontId="0" fillId="9" borderId="0" xfId="0" applyFill="1" applyAlignment="1" applyProtection="1">
      <alignment vertical="top"/>
    </xf>
    <xf numFmtId="0" fontId="33" fillId="9" borderId="0" xfId="0" applyFont="1" applyFill="1" applyAlignment="1" applyProtection="1">
      <alignment vertical="top" wrapText="1"/>
    </xf>
    <xf numFmtId="0" fontId="0" fillId="9" borderId="0" xfId="0" applyFill="1" applyAlignment="1" applyProtection="1">
      <alignment vertical="top" wrapText="1"/>
    </xf>
    <xf numFmtId="0" fontId="34" fillId="9" borderId="0" xfId="0" applyFont="1" applyFill="1" applyAlignment="1" applyProtection="1">
      <alignment vertical="top" wrapText="1"/>
    </xf>
    <xf numFmtId="0" fontId="34" fillId="9" borderId="0" xfId="0" applyFont="1" applyFill="1" applyAlignment="1" applyProtection="1">
      <alignment vertical="top" wrapText="1"/>
    </xf>
    <xf numFmtId="0" fontId="34" fillId="0" borderId="0" xfId="0" applyFont="1" applyAlignment="1" applyProtection="1">
      <alignment vertical="top" wrapText="1"/>
    </xf>
    <xf numFmtId="0" fontId="35" fillId="21" borderId="39" xfId="0" applyFont="1" applyFill="1" applyBorder="1" applyAlignment="1" applyProtection="1">
      <alignment horizontal="right" vertical="top" wrapText="1"/>
    </xf>
    <xf numFmtId="0" fontId="35" fillId="21" borderId="40" xfId="0" applyFont="1" applyFill="1" applyBorder="1" applyAlignment="1" applyProtection="1">
      <alignment vertical="top" wrapText="1"/>
    </xf>
    <xf numFmtId="0" fontId="0" fillId="0" borderId="0" xfId="0" applyAlignment="1" applyProtection="1">
      <alignment vertical="top"/>
    </xf>
    <xf numFmtId="0" fontId="35" fillId="22" borderId="41" xfId="0" applyFont="1" applyFill="1" applyBorder="1" applyAlignment="1" applyProtection="1">
      <alignment vertical="top" wrapText="1"/>
    </xf>
    <xf numFmtId="0" fontId="35" fillId="22" borderId="42" xfId="0" applyFont="1" applyFill="1" applyBorder="1" applyAlignment="1" applyProtection="1">
      <alignment vertical="top" wrapText="1"/>
    </xf>
    <xf numFmtId="0" fontId="35" fillId="22" borderId="41" xfId="0" applyFont="1" applyFill="1" applyBorder="1" applyAlignment="1" applyProtection="1">
      <alignment horizontal="right" vertical="top" wrapText="1"/>
    </xf>
    <xf numFmtId="0" fontId="37" fillId="22" borderId="42" xfId="0" applyFont="1" applyFill="1" applyBorder="1" applyAlignment="1" applyProtection="1">
      <alignment vertical="top" wrapText="1"/>
    </xf>
    <xf numFmtId="0" fontId="35" fillId="23" borderId="41" xfId="0" applyFont="1" applyFill="1" applyBorder="1" applyAlignment="1" applyProtection="1">
      <alignment vertical="top" wrapText="1"/>
    </xf>
    <xf numFmtId="0" fontId="35" fillId="23" borderId="42" xfId="0" applyFont="1" applyFill="1" applyBorder="1" applyAlignment="1" applyProtection="1">
      <alignment vertical="top" wrapText="1"/>
    </xf>
    <xf numFmtId="0" fontId="35" fillId="23" borderId="41" xfId="0" applyFont="1" applyFill="1" applyBorder="1" applyAlignment="1" applyProtection="1">
      <alignment horizontal="right" vertical="top" wrapText="1"/>
    </xf>
    <xf numFmtId="0" fontId="37" fillId="23" borderId="42" xfId="0" applyFont="1" applyFill="1" applyBorder="1" applyAlignment="1" applyProtection="1">
      <alignment vertical="top" wrapText="1"/>
    </xf>
    <xf numFmtId="0" fontId="35" fillId="24" borderId="41" xfId="0" applyFont="1" applyFill="1" applyBorder="1" applyAlignment="1" applyProtection="1">
      <alignment vertical="top" wrapText="1"/>
    </xf>
    <xf numFmtId="0" fontId="35" fillId="24" borderId="42" xfId="0" applyFont="1" applyFill="1" applyBorder="1" applyAlignment="1" applyProtection="1">
      <alignment vertical="top" wrapText="1"/>
    </xf>
    <xf numFmtId="0" fontId="36" fillId="24" borderId="41" xfId="0" applyFont="1" applyFill="1" applyBorder="1" applyAlignment="1" applyProtection="1">
      <alignment horizontal="right" vertical="top" wrapText="1"/>
    </xf>
    <xf numFmtId="0" fontId="37" fillId="24" borderId="42" xfId="0" applyFont="1" applyFill="1" applyBorder="1" applyAlignment="1" applyProtection="1">
      <alignment vertical="top" wrapText="1"/>
    </xf>
    <xf numFmtId="0" fontId="35" fillId="24" borderId="41" xfId="0" applyFont="1" applyFill="1" applyBorder="1" applyAlignment="1" applyProtection="1">
      <alignment horizontal="right" vertical="top" wrapText="1"/>
    </xf>
    <xf numFmtId="0" fontId="35" fillId="25" borderId="41" xfId="0" applyFont="1" applyFill="1" applyBorder="1" applyAlignment="1" applyProtection="1">
      <alignment vertical="top" wrapText="1"/>
    </xf>
    <xf numFmtId="0" fontId="35" fillId="25" borderId="42" xfId="0" applyFont="1" applyFill="1" applyBorder="1" applyAlignment="1" applyProtection="1">
      <alignment vertical="top" wrapText="1"/>
    </xf>
    <xf numFmtId="0" fontId="36" fillId="25" borderId="41" xfId="0" applyFont="1" applyFill="1" applyBorder="1" applyAlignment="1" applyProtection="1">
      <alignment horizontal="right" vertical="top" wrapText="1"/>
    </xf>
    <xf numFmtId="0" fontId="37" fillId="25" borderId="42" xfId="0" applyFont="1" applyFill="1" applyBorder="1" applyAlignment="1" applyProtection="1">
      <alignment vertical="top" wrapText="1"/>
    </xf>
    <xf numFmtId="0" fontId="38" fillId="25" borderId="42" xfId="0" applyFont="1" applyFill="1" applyBorder="1" applyAlignment="1" applyProtection="1">
      <alignment vertical="top" wrapText="1"/>
    </xf>
    <xf numFmtId="0" fontId="35" fillId="25" borderId="41" xfId="0" applyFont="1" applyFill="1" applyBorder="1" applyAlignment="1" applyProtection="1">
      <alignment horizontal="right" vertical="top" wrapText="1"/>
    </xf>
    <xf numFmtId="0" fontId="35" fillId="25" borderId="43" xfId="0" applyFont="1" applyFill="1" applyBorder="1" applyAlignment="1" applyProtection="1">
      <alignment horizontal="right" vertical="top" wrapText="1"/>
    </xf>
    <xf numFmtId="0" fontId="37" fillId="25" borderId="28" xfId="0" applyFont="1" applyFill="1" applyBorder="1" applyAlignment="1" applyProtection="1">
      <alignment vertical="top" wrapText="1"/>
    </xf>
    <xf numFmtId="0" fontId="33" fillId="0" borderId="0" xfId="0" applyFont="1" applyAlignment="1" applyProtection="1">
      <alignment vertical="top"/>
    </xf>
    <xf numFmtId="0" fontId="40" fillId="9" borderId="0" xfId="0" applyFont="1" applyFill="1" applyAlignment="1" applyProtection="1">
      <alignment vertical="top"/>
    </xf>
    <xf numFmtId="0" fontId="34" fillId="9" borderId="0" xfId="0" applyFont="1" applyFill="1" applyAlignment="1" applyProtection="1">
      <alignment horizontal="left" vertical="top" wrapText="1"/>
    </xf>
    <xf numFmtId="0" fontId="40" fillId="0" borderId="0" xfId="0" applyFont="1" applyAlignment="1" applyProtection="1">
      <alignment vertical="center"/>
    </xf>
    <xf numFmtId="0" fontId="10" fillId="0" borderId="0" xfId="0" applyFont="1" applyAlignment="1" applyProtection="1">
      <alignment horizontal="left" vertical="center" wrapText="1"/>
    </xf>
    <xf numFmtId="0" fontId="0" fillId="0" borderId="0" xfId="0" applyAlignment="1" applyProtection="1">
      <alignment horizontal="center" vertical="center" wrapText="1"/>
    </xf>
    <xf numFmtId="0" fontId="0" fillId="0" borderId="0" xfId="0" applyAlignment="1" applyProtection="1">
      <alignment horizontal="left" vertical="center" wrapText="1"/>
    </xf>
    <xf numFmtId="0" fontId="0" fillId="0" borderId="3" xfId="0" applyBorder="1" applyAlignment="1" applyProtection="1">
      <alignment horizontal="left" vertical="center" wrapText="1"/>
    </xf>
    <xf numFmtId="0" fontId="1" fillId="4" borderId="1" xfId="0" applyFont="1" applyFill="1" applyBorder="1" applyAlignment="1" applyProtection="1">
      <alignment horizontal="left" vertical="center" wrapText="1"/>
    </xf>
    <xf numFmtId="0" fontId="1" fillId="0" borderId="0" xfId="0" applyFont="1" applyAlignment="1" applyProtection="1">
      <alignment horizontal="left" vertical="center" wrapText="1"/>
    </xf>
    <xf numFmtId="0" fontId="1" fillId="4" borderId="2" xfId="0" applyFont="1" applyFill="1" applyBorder="1" applyAlignment="1" applyProtection="1">
      <alignment horizontal="left" vertical="center" wrapText="1"/>
    </xf>
    <xf numFmtId="0" fontId="0" fillId="0" borderId="1" xfId="0" applyBorder="1" applyAlignment="1" applyProtection="1">
      <alignment horizontal="left" vertical="center" wrapText="1"/>
    </xf>
    <xf numFmtId="0" fontId="0" fillId="0" borderId="1" xfId="0" applyBorder="1" applyAlignment="1" applyProtection="1">
      <alignment horizontal="center" vertical="center" wrapText="1"/>
    </xf>
    <xf numFmtId="0" fontId="0" fillId="0" borderId="0" xfId="0" applyProtection="1"/>
    <xf numFmtId="0" fontId="10" fillId="0" borderId="0" xfId="0" applyFont="1" applyProtection="1"/>
    <xf numFmtId="0" fontId="11" fillId="0" borderId="0" xfId="0" applyFont="1" applyAlignment="1" applyProtection="1">
      <alignment vertical="center"/>
    </xf>
    <xf numFmtId="0" fontId="5" fillId="0" borderId="0" xfId="0" applyFont="1" applyAlignment="1" applyProtection="1">
      <alignment vertical="top"/>
    </xf>
    <xf numFmtId="0" fontId="8" fillId="0" borderId="0" xfId="0" applyFont="1" applyProtection="1"/>
    <xf numFmtId="0" fontId="24" fillId="0" borderId="0" xfId="0" applyFont="1" applyAlignment="1" applyProtection="1">
      <alignment vertical="top"/>
    </xf>
    <xf numFmtId="0" fontId="26" fillId="0" borderId="0" xfId="0" applyFont="1" applyProtection="1"/>
    <xf numFmtId="0" fontId="2" fillId="10" borderId="0" xfId="0" applyFont="1" applyFill="1" applyProtection="1"/>
    <xf numFmtId="0" fontId="13" fillId="3" borderId="23" xfId="0" applyFont="1" applyFill="1" applyBorder="1" applyAlignment="1" applyProtection="1">
      <alignment vertical="top"/>
    </xf>
    <xf numFmtId="0" fontId="13" fillId="3" borderId="24" xfId="0" applyFont="1" applyFill="1" applyBorder="1" applyAlignment="1" applyProtection="1">
      <alignment vertical="top"/>
    </xf>
    <xf numFmtId="0" fontId="28" fillId="0" borderId="0" xfId="0" applyFont="1" applyProtection="1"/>
    <xf numFmtId="0" fontId="2" fillId="10" borderId="25" xfId="0" applyFont="1" applyFill="1" applyBorder="1" applyAlignment="1" applyProtection="1">
      <alignment vertical="top" wrapText="1"/>
    </xf>
    <xf numFmtId="0" fontId="2" fillId="0" borderId="26" xfId="0" applyFont="1" applyBorder="1" applyAlignment="1" applyProtection="1">
      <alignment vertical="top" wrapText="1"/>
    </xf>
    <xf numFmtId="0" fontId="5" fillId="0" borderId="0" xfId="0" applyFont="1" applyAlignment="1" applyProtection="1">
      <alignment vertical="top" wrapText="1"/>
    </xf>
    <xf numFmtId="0" fontId="25" fillId="0" borderId="0" xfId="0" applyFont="1" applyAlignment="1" applyProtection="1">
      <alignment vertical="top" wrapText="1"/>
    </xf>
    <xf numFmtId="0" fontId="27" fillId="0" borderId="0" xfId="0" applyFont="1" applyAlignment="1" applyProtection="1">
      <alignment vertical="top" wrapText="1"/>
    </xf>
    <xf numFmtId="0" fontId="25" fillId="0" borderId="0" xfId="0" applyFont="1" applyAlignment="1" applyProtection="1">
      <alignment wrapText="1"/>
    </xf>
    <xf numFmtId="0" fontId="27" fillId="0" borderId="0" xfId="0" applyFont="1" applyAlignment="1" applyProtection="1">
      <alignment wrapText="1"/>
    </xf>
    <xf numFmtId="0" fontId="2" fillId="10" borderId="26" xfId="0" applyFont="1" applyFill="1" applyBorder="1" applyAlignment="1" applyProtection="1">
      <alignment vertical="top" wrapText="1"/>
    </xf>
    <xf numFmtId="0" fontId="2" fillId="0" borderId="25" xfId="0" applyFont="1" applyBorder="1" applyAlignment="1" applyProtection="1">
      <alignment vertical="top" wrapText="1"/>
    </xf>
    <xf numFmtId="0" fontId="27" fillId="0" borderId="0" xfId="0" applyFont="1" applyAlignment="1" applyProtection="1">
      <alignment vertical="top"/>
    </xf>
    <xf numFmtId="0" fontId="0" fillId="0" borderId="1" xfId="0" applyBorder="1" applyAlignment="1" applyProtection="1">
      <alignment vertical="top" wrapText="1"/>
    </xf>
    <xf numFmtId="0" fontId="0" fillId="0" borderId="29" xfId="0" applyBorder="1" applyAlignment="1" applyProtection="1">
      <alignment vertical="top" wrapText="1"/>
    </xf>
    <xf numFmtId="0" fontId="2" fillId="10" borderId="1" xfId="0" applyFont="1" applyFill="1" applyBorder="1" applyAlignment="1" applyProtection="1">
      <alignment vertical="top" wrapText="1"/>
    </xf>
    <xf numFmtId="0" fontId="2" fillId="10" borderId="29" xfId="0" applyFont="1" applyFill="1" applyBorder="1" applyAlignment="1" applyProtection="1">
      <alignment vertical="top" wrapText="1"/>
    </xf>
    <xf numFmtId="0" fontId="2" fillId="10" borderId="27" xfId="0" applyFont="1" applyFill="1" applyBorder="1" applyAlignment="1" applyProtection="1">
      <alignment vertical="top" wrapText="1"/>
    </xf>
    <xf numFmtId="0" fontId="2" fillId="10" borderId="28" xfId="0" applyFont="1" applyFill="1" applyBorder="1" applyAlignment="1" applyProtection="1">
      <alignment vertical="top" wrapText="1"/>
    </xf>
    <xf numFmtId="0" fontId="7" fillId="0" borderId="0" xfId="0" applyFont="1" applyAlignment="1" applyProtection="1">
      <alignment vertical="center"/>
    </xf>
    <xf numFmtId="0" fontId="23" fillId="0" borderId="0" xfId="0" applyFont="1" applyAlignment="1" applyProtection="1">
      <alignment vertical="center"/>
    </xf>
    <xf numFmtId="0" fontId="0" fillId="0" borderId="0" xfId="0" applyAlignment="1" applyProtection="1">
      <alignment vertical="center"/>
    </xf>
    <xf numFmtId="0" fontId="23" fillId="0" borderId="0" xfId="0" applyFont="1" applyProtection="1"/>
    <xf numFmtId="0" fontId="0" fillId="4" borderId="1" xfId="0" applyFill="1" applyBorder="1" applyProtection="1"/>
    <xf numFmtId="0" fontId="0" fillId="5" borderId="1" xfId="0" applyFill="1" applyBorder="1" applyAlignment="1" applyProtection="1">
      <alignment vertical="top"/>
    </xf>
    <xf numFmtId="0" fontId="0" fillId="5" borderId="1" xfId="0" applyFill="1" applyBorder="1" applyAlignment="1" applyProtection="1">
      <alignment horizontal="left" vertical="top"/>
    </xf>
    <xf numFmtId="0" fontId="0" fillId="5" borderId="1" xfId="0" applyFill="1" applyBorder="1" applyAlignment="1" applyProtection="1">
      <alignment vertical="top" wrapText="1"/>
    </xf>
    <xf numFmtId="0" fontId="42" fillId="5" borderId="1" xfId="2" applyFill="1" applyBorder="1" applyAlignment="1" applyProtection="1">
      <alignment vertical="top"/>
    </xf>
    <xf numFmtId="0" fontId="0" fillId="0" borderId="31" xfId="0" applyBorder="1" applyProtection="1"/>
    <xf numFmtId="0" fontId="0" fillId="0" borderId="31" xfId="0" applyBorder="1" applyAlignment="1" applyProtection="1">
      <alignment vertical="top" wrapText="1"/>
    </xf>
    <xf numFmtId="0" fontId="0" fillId="6" borderId="1" xfId="0" applyFill="1" applyBorder="1" applyProtection="1"/>
    <xf numFmtId="0" fontId="0" fillId="4" borderId="1" xfId="0" applyFill="1" applyBorder="1" applyAlignment="1" applyProtection="1">
      <alignment horizontal="left" indent="2"/>
    </xf>
    <xf numFmtId="0" fontId="2" fillId="3" borderId="1" xfId="0" applyFont="1" applyFill="1" applyBorder="1" applyAlignment="1" applyProtection="1">
      <alignment horizontal="left" vertical="center" wrapText="1" indent="2"/>
    </xf>
    <xf numFmtId="0" fontId="0" fillId="4" borderId="1" xfId="0" applyFill="1" applyBorder="1" applyAlignment="1" applyProtection="1">
      <alignment wrapText="1"/>
    </xf>
    <xf numFmtId="0" fontId="0" fillId="4" borderId="7" xfId="0" applyFill="1" applyBorder="1" applyAlignment="1" applyProtection="1">
      <alignment wrapText="1"/>
    </xf>
    <xf numFmtId="0" fontId="12" fillId="5" borderId="1" xfId="0" applyFont="1" applyFill="1" applyBorder="1" applyAlignment="1" applyProtection="1">
      <alignment vertical="top"/>
    </xf>
    <xf numFmtId="0" fontId="0" fillId="4" borderId="2" xfId="0" applyFill="1" applyBorder="1" applyAlignment="1" applyProtection="1">
      <alignment wrapText="1"/>
    </xf>
    <xf numFmtId="215" fontId="0" fillId="5" borderId="2" xfId="45831" applyNumberFormat="1" applyFont="1" applyFill="1" applyBorder="1" applyAlignment="1" applyProtection="1">
      <alignment vertical="top"/>
    </xf>
    <xf numFmtId="0" fontId="9" fillId="3" borderId="1" xfId="0" applyFont="1" applyFill="1" applyBorder="1" applyAlignment="1" applyProtection="1">
      <alignment horizontal="left" vertical="center" wrapText="1"/>
    </xf>
    <xf numFmtId="0" fontId="8" fillId="0" borderId="3" xfId="0" applyFont="1" applyBorder="1" applyProtection="1"/>
    <xf numFmtId="0" fontId="8" fillId="0" borderId="3" xfId="0" applyFont="1" applyBorder="1" applyAlignment="1" applyProtection="1">
      <alignment horizontal="center" vertical="top" wrapText="1"/>
    </xf>
    <xf numFmtId="0" fontId="2" fillId="3" borderId="2" xfId="0" applyFont="1" applyFill="1" applyBorder="1" applyAlignment="1" applyProtection="1">
      <alignment horizontal="left" vertical="center" wrapText="1"/>
    </xf>
    <xf numFmtId="0" fontId="0" fillId="5" borderId="2" xfId="0" applyFill="1" applyBorder="1" applyAlignment="1" applyProtection="1">
      <alignment vertical="top"/>
    </xf>
    <xf numFmtId="0" fontId="2" fillId="3" borderId="1" xfId="0" applyFont="1" applyFill="1" applyBorder="1" applyAlignment="1" applyProtection="1">
      <alignment horizontal="left" vertical="center" wrapText="1"/>
    </xf>
    <xf numFmtId="0" fontId="0" fillId="6" borderId="1" xfId="0" applyFill="1" applyBorder="1" applyAlignment="1" applyProtection="1">
      <alignment horizontal="left" vertical="center" wrapText="1"/>
    </xf>
    <xf numFmtId="0" fontId="2" fillId="8" borderId="1" xfId="0" applyFont="1" applyFill="1" applyBorder="1" applyAlignment="1" applyProtection="1">
      <alignment horizontal="left" vertical="center" wrapText="1"/>
    </xf>
    <xf numFmtId="0" fontId="2" fillId="0" borderId="0" xfId="0" applyFont="1" applyAlignment="1" applyProtection="1">
      <alignment horizontal="left" vertical="center" wrapText="1" indent="1"/>
    </xf>
    <xf numFmtId="0" fontId="0" fillId="0" borderId="0" xfId="0" applyAlignment="1" applyProtection="1">
      <alignment vertical="top" wrapText="1"/>
    </xf>
    <xf numFmtId="0" fontId="2" fillId="3" borderId="8" xfId="0" applyFont="1" applyFill="1" applyBorder="1" applyAlignment="1" applyProtection="1">
      <alignment horizontal="left" vertical="center" wrapText="1"/>
    </xf>
    <xf numFmtId="0" fontId="0" fillId="5" borderId="17" xfId="0" applyFill="1" applyBorder="1" applyAlignment="1" applyProtection="1">
      <alignment vertical="top" wrapText="1"/>
    </xf>
    <xf numFmtId="0" fontId="2" fillId="4" borderId="1" xfId="0" applyFont="1" applyFill="1" applyBorder="1" applyAlignment="1" applyProtection="1">
      <alignment horizontal="left" vertical="center" wrapText="1"/>
    </xf>
    <xf numFmtId="0" fontId="4" fillId="0" borderId="0" xfId="0" applyFont="1" applyProtection="1"/>
    <xf numFmtId="0" fontId="2" fillId="0" borderId="0" xfId="0" applyFont="1" applyAlignment="1" applyProtection="1">
      <alignment horizontal="left" vertical="center" wrapText="1"/>
    </xf>
    <xf numFmtId="0" fontId="0" fillId="4" borderId="1" xfId="0" applyFill="1" applyBorder="1" applyAlignment="1" applyProtection="1">
      <alignment vertical="center" wrapText="1"/>
    </xf>
    <xf numFmtId="0" fontId="0" fillId="5" borderId="1" xfId="0" applyFill="1" applyBorder="1" applyAlignment="1" applyProtection="1">
      <alignment vertical="center" wrapText="1"/>
    </xf>
    <xf numFmtId="0" fontId="0" fillId="4" borderId="4" xfId="0" applyFill="1" applyBorder="1" applyAlignment="1" applyProtection="1">
      <alignment vertical="top" wrapText="1"/>
    </xf>
    <xf numFmtId="0" fontId="0" fillId="5" borderId="1" xfId="0" applyFill="1" applyBorder="1" applyAlignment="1" applyProtection="1">
      <alignment vertical="center"/>
    </xf>
    <xf numFmtId="0" fontId="0" fillId="4" borderId="1" xfId="0" applyFill="1" applyBorder="1" applyAlignment="1" applyProtection="1">
      <alignment horizontal="left" vertical="center" wrapText="1" indent="1"/>
    </xf>
    <xf numFmtId="0" fontId="0" fillId="4" borderId="4" xfId="0" applyFill="1" applyBorder="1" applyAlignment="1" applyProtection="1">
      <alignment horizontal="left" vertical="center" wrapText="1"/>
    </xf>
    <xf numFmtId="0" fontId="0" fillId="4" borderId="1" xfId="0" applyFill="1" applyBorder="1" applyAlignment="1" applyProtection="1">
      <alignment horizontal="left" vertical="center" indent="1"/>
    </xf>
    <xf numFmtId="0" fontId="1" fillId="6" borderId="1" xfId="0" applyFont="1" applyFill="1" applyBorder="1" applyAlignment="1" applyProtection="1">
      <alignment vertical="top"/>
    </xf>
    <xf numFmtId="0" fontId="0" fillId="7" borderId="1" xfId="0" applyFill="1" applyBorder="1" applyAlignment="1" applyProtection="1">
      <alignment vertical="top"/>
    </xf>
    <xf numFmtId="0" fontId="1" fillId="0" borderId="0" xfId="0" applyFont="1" applyProtection="1"/>
    <xf numFmtId="0" fontId="1" fillId="0" borderId="0" xfId="0" applyFont="1" applyAlignment="1" applyProtection="1">
      <alignment vertical="top"/>
    </xf>
    <xf numFmtId="0" fontId="0" fillId="0" borderId="0" xfId="0" applyAlignment="1" applyProtection="1">
      <alignment horizontal="center" vertical="top" wrapText="1"/>
    </xf>
    <xf numFmtId="0" fontId="23" fillId="0" borderId="0" xfId="0" applyFont="1" applyAlignment="1" applyProtection="1">
      <alignment vertical="top"/>
    </xf>
    <xf numFmtId="14" fontId="24" fillId="0" borderId="0" xfId="0" applyNumberFormat="1" applyFont="1" applyProtection="1"/>
    <xf numFmtId="0" fontId="12" fillId="0" borderId="3" xfId="0" applyFont="1" applyBorder="1" applyAlignment="1" applyProtection="1">
      <alignment horizontal="left" vertical="center" wrapText="1"/>
    </xf>
    <xf numFmtId="0" fontId="11" fillId="4" borderId="1" xfId="0" applyFont="1" applyFill="1" applyBorder="1" applyAlignment="1" applyProtection="1">
      <alignment horizontal="right" vertical="center"/>
    </xf>
    <xf numFmtId="164" fontId="0" fillId="5" borderId="1" xfId="0" applyNumberFormat="1" applyFill="1" applyBorder="1" applyAlignment="1" applyProtection="1">
      <alignment vertical="top" wrapText="1"/>
    </xf>
    <xf numFmtId="164" fontId="1" fillId="4" borderId="1" xfId="0" applyNumberFormat="1" applyFont="1" applyFill="1" applyBorder="1" applyAlignment="1" applyProtection="1">
      <alignment horizontal="center" vertical="top" wrapText="1"/>
    </xf>
    <xf numFmtId="0" fontId="11" fillId="6" borderId="1" xfId="0" applyFont="1" applyFill="1" applyBorder="1" applyProtection="1"/>
    <xf numFmtId="0" fontId="11" fillId="4" borderId="1" xfId="0" applyFont="1" applyFill="1" applyBorder="1" applyAlignment="1" applyProtection="1">
      <alignment horizontal="center" vertical="top"/>
    </xf>
    <xf numFmtId="0" fontId="12" fillId="6" borderId="1" xfId="0" applyFont="1" applyFill="1" applyBorder="1" applyProtection="1"/>
    <xf numFmtId="0" fontId="12" fillId="4" borderId="1" xfId="0" applyFont="1" applyFill="1" applyBorder="1" applyProtection="1"/>
    <xf numFmtId="0" fontId="12" fillId="0" borderId="0" xfId="0" applyFont="1" applyAlignment="1" applyProtection="1">
      <alignment horizontal="left" vertical="center"/>
    </xf>
    <xf numFmtId="0" fontId="12" fillId="3" borderId="1" xfId="0" applyFont="1" applyFill="1" applyBorder="1" applyAlignment="1" applyProtection="1">
      <alignment horizontal="left" vertical="center"/>
    </xf>
    <xf numFmtId="0" fontId="0" fillId="5" borderId="1" xfId="0" applyFill="1" applyBorder="1" applyProtection="1"/>
    <xf numFmtId="0" fontId="10" fillId="0" borderId="0" xfId="0" applyFont="1" applyAlignment="1" applyProtection="1">
      <alignment horizontal="left" wrapText="1"/>
    </xf>
    <xf numFmtId="0" fontId="2" fillId="0" borderId="0" xfId="0" applyFont="1" applyProtection="1"/>
    <xf numFmtId="0" fontId="17" fillId="0" borderId="0" xfId="0" applyFont="1" applyProtection="1"/>
    <xf numFmtId="0" fontId="30" fillId="0" borderId="0" xfId="0" applyFont="1" applyProtection="1"/>
    <xf numFmtId="0" fontId="31" fillId="0" borderId="0" xfId="0" applyFont="1" applyProtection="1"/>
    <xf numFmtId="0" fontId="25" fillId="0" borderId="0" xfId="0" applyFont="1" applyProtection="1"/>
    <xf numFmtId="0" fontId="2" fillId="0" borderId="0" xfId="0" applyFont="1" applyAlignment="1" applyProtection="1">
      <alignment vertical="center" wrapText="1"/>
    </xf>
    <xf numFmtId="0" fontId="13" fillId="3" borderId="1" xfId="0" applyFont="1" applyFill="1" applyBorder="1" applyAlignment="1" applyProtection="1">
      <alignment horizontal="center" vertical="center"/>
    </xf>
    <xf numFmtId="0" fontId="13" fillId="18" borderId="1" xfId="0" applyFont="1" applyFill="1" applyBorder="1" applyAlignment="1" applyProtection="1">
      <alignment horizontal="center" vertical="center"/>
    </xf>
    <xf numFmtId="0" fontId="13" fillId="3" borderId="1" xfId="0" applyFont="1" applyFill="1" applyBorder="1" applyAlignment="1" applyProtection="1">
      <alignment horizontal="center" vertical="center" wrapText="1"/>
    </xf>
    <xf numFmtId="0" fontId="13" fillId="18" borderId="1" xfId="0"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xf>
    <xf numFmtId="0" fontId="4" fillId="0" borderId="0" xfId="0" applyFont="1" applyAlignment="1" applyProtection="1">
      <alignment wrapText="1"/>
    </xf>
    <xf numFmtId="0" fontId="12" fillId="3" borderId="1" xfId="0" applyFont="1" applyFill="1" applyBorder="1" applyAlignment="1" applyProtection="1">
      <alignment horizontal="left" vertical="top"/>
    </xf>
    <xf numFmtId="0" fontId="2" fillId="8" borderId="5" xfId="0" applyFont="1" applyFill="1" applyBorder="1" applyAlignment="1" applyProtection="1">
      <alignment vertical="top" wrapText="1"/>
    </xf>
    <xf numFmtId="0" fontId="2" fillId="8" borderId="1" xfId="0" applyFont="1" applyFill="1" applyBorder="1" applyAlignment="1" applyProtection="1">
      <alignment vertical="top" wrapText="1"/>
    </xf>
    <xf numFmtId="0" fontId="2" fillId="8" borderId="1" xfId="0" applyFont="1" applyFill="1" applyBorder="1" applyAlignment="1" applyProtection="1">
      <alignment vertical="top"/>
    </xf>
    <xf numFmtId="0" fontId="2" fillId="8" borderId="3" xfId="0" applyFont="1" applyFill="1" applyBorder="1" applyAlignment="1" applyProtection="1">
      <alignment vertical="top" wrapText="1"/>
    </xf>
    <xf numFmtId="0" fontId="14" fillId="0" borderId="38" xfId="0" applyFont="1" applyBorder="1" applyAlignment="1" applyProtection="1">
      <alignment vertical="top"/>
    </xf>
    <xf numFmtId="0" fontId="2" fillId="3" borderId="2" xfId="0" applyFont="1" applyFill="1" applyBorder="1" applyAlignment="1" applyProtection="1">
      <alignment vertical="top"/>
    </xf>
    <xf numFmtId="0" fontId="2" fillId="8" borderId="2" xfId="0" applyFont="1" applyFill="1" applyBorder="1" applyAlignment="1" applyProtection="1">
      <alignment vertical="top"/>
    </xf>
    <xf numFmtId="0" fontId="13" fillId="0" borderId="0" xfId="0" applyFont="1" applyProtection="1"/>
    <xf numFmtId="0" fontId="2" fillId="0" borderId="0" xfId="0" applyFont="1" applyAlignment="1" applyProtection="1">
      <alignment vertical="top"/>
    </xf>
    <xf numFmtId="0" fontId="13" fillId="3" borderId="8" xfId="0" applyFont="1" applyFill="1" applyBorder="1" applyAlignment="1" applyProtection="1">
      <alignment vertical="center" wrapText="1"/>
    </xf>
    <xf numFmtId="0" fontId="2" fillId="8" borderId="8" xfId="0" applyFont="1" applyFill="1" applyBorder="1" applyAlignment="1" applyProtection="1">
      <alignment horizontal="center" vertical="center"/>
    </xf>
    <xf numFmtId="0" fontId="2" fillId="0" borderId="0" xfId="0" applyFont="1" applyAlignment="1" applyProtection="1">
      <alignment horizontal="center"/>
    </xf>
    <xf numFmtId="0" fontId="4" fillId="0" borderId="0" xfId="0" applyFont="1" applyAlignment="1" applyProtection="1">
      <alignment vertical="center" wrapText="1"/>
    </xf>
    <xf numFmtId="0" fontId="13" fillId="3" borderId="1" xfId="0" applyFont="1" applyFill="1" applyBorder="1" applyAlignment="1" applyProtection="1">
      <alignment vertical="center" wrapText="1"/>
    </xf>
    <xf numFmtId="0" fontId="2" fillId="8" borderId="1" xfId="0" applyFont="1" applyFill="1" applyBorder="1" applyAlignment="1" applyProtection="1">
      <alignment horizontal="center" vertical="center"/>
    </xf>
    <xf numFmtId="0" fontId="30" fillId="0" borderId="0" xfId="0" applyFont="1" applyAlignment="1" applyProtection="1">
      <alignment horizontal="center" vertical="center" wrapText="1"/>
    </xf>
    <xf numFmtId="0" fontId="23" fillId="0" borderId="0" xfId="0" applyFont="1" applyAlignment="1" applyProtection="1">
      <alignment horizontal="left" vertical="top"/>
    </xf>
    <xf numFmtId="0" fontId="5" fillId="0" borderId="0" xfId="0" applyFont="1" applyProtection="1"/>
    <xf numFmtId="0" fontId="23" fillId="0" borderId="0" xfId="0" applyFont="1" applyAlignment="1" applyProtection="1">
      <alignment horizontal="left"/>
    </xf>
    <xf numFmtId="0" fontId="30" fillId="0" borderId="3" xfId="0" applyFont="1" applyBorder="1" applyAlignment="1" applyProtection="1">
      <alignment horizontal="center"/>
    </xf>
    <xf numFmtId="0" fontId="22" fillId="0" borderId="0" xfId="0" applyFont="1" applyProtection="1"/>
    <xf numFmtId="0" fontId="4" fillId="0" borderId="3" xfId="0" applyFont="1" applyBorder="1" applyAlignment="1" applyProtection="1">
      <alignment vertical="center" wrapText="1"/>
    </xf>
    <xf numFmtId="0" fontId="1" fillId="11" borderId="7" xfId="0" applyFont="1" applyFill="1" applyBorder="1" applyAlignment="1" applyProtection="1">
      <alignment horizontal="left"/>
    </xf>
    <xf numFmtId="0" fontId="1" fillId="2" borderId="13" xfId="0" applyFont="1" applyFill="1" applyBorder="1" applyAlignment="1" applyProtection="1">
      <alignment horizontal="center"/>
    </xf>
    <xf numFmtId="0" fontId="1" fillId="2" borderId="14" xfId="0" applyFont="1" applyFill="1" applyBorder="1" applyAlignment="1" applyProtection="1">
      <alignment horizontal="center"/>
    </xf>
    <xf numFmtId="0" fontId="4" fillId="12" borderId="12" xfId="0" applyFont="1" applyFill="1" applyBorder="1" applyAlignment="1" applyProtection="1">
      <alignment horizontal="center"/>
    </xf>
    <xf numFmtId="0" fontId="4" fillId="12" borderId="13" xfId="0" applyFont="1" applyFill="1" applyBorder="1" applyAlignment="1" applyProtection="1">
      <alignment horizontal="center"/>
    </xf>
    <xf numFmtId="0" fontId="4" fillId="13" borderId="7" xfId="0" applyFont="1" applyFill="1" applyBorder="1" applyAlignment="1" applyProtection="1">
      <alignment horizontal="left"/>
    </xf>
    <xf numFmtId="0" fontId="1" fillId="14" borderId="7" xfId="0" applyFont="1" applyFill="1" applyBorder="1" applyAlignment="1" applyProtection="1">
      <alignment horizontal="left"/>
    </xf>
    <xf numFmtId="0" fontId="15" fillId="2" borderId="13" xfId="0" applyFont="1" applyFill="1" applyBorder="1" applyAlignment="1" applyProtection="1">
      <alignment horizontal="left"/>
    </xf>
    <xf numFmtId="0" fontId="15" fillId="2" borderId="0" xfId="0" applyFont="1" applyFill="1" applyAlignment="1" applyProtection="1">
      <alignment horizontal="left"/>
    </xf>
    <xf numFmtId="0" fontId="15" fillId="2" borderId="32" xfId="0" applyFont="1" applyFill="1" applyBorder="1" applyAlignment="1" applyProtection="1">
      <alignment horizontal="left"/>
    </xf>
    <xf numFmtId="0" fontId="13" fillId="3" borderId="1" xfId="0" applyFont="1" applyFill="1" applyBorder="1" applyAlignment="1" applyProtection="1">
      <alignment horizontal="center" vertical="center" wrapText="1"/>
    </xf>
    <xf numFmtId="0" fontId="13" fillId="6" borderId="1" xfId="0" applyFont="1" applyFill="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0" fontId="16" fillId="6" borderId="1" xfId="0"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xf>
    <xf numFmtId="0" fontId="0" fillId="0" borderId="0" xfId="0" applyAlignment="1" applyProtection="1">
      <alignment horizontal="center" vertical="center"/>
    </xf>
    <xf numFmtId="0" fontId="2" fillId="5" borderId="2" xfId="0" applyFont="1" applyFill="1" applyBorder="1" applyAlignment="1" applyProtection="1">
      <alignment vertical="top" wrapText="1"/>
    </xf>
    <xf numFmtId="0" fontId="2" fillId="5" borderId="2" xfId="0" applyFont="1" applyFill="1" applyBorder="1" applyAlignment="1" applyProtection="1">
      <alignment horizontal="right" vertical="top" wrapText="1"/>
    </xf>
    <xf numFmtId="0" fontId="2" fillId="5" borderId="5" xfId="0" applyFont="1" applyFill="1" applyBorder="1" applyAlignment="1" applyProtection="1">
      <alignment vertical="top" wrapText="1"/>
    </xf>
    <xf numFmtId="0" fontId="0" fillId="5" borderId="18" xfId="0" applyFill="1" applyBorder="1" applyAlignment="1" applyProtection="1">
      <alignment vertical="top"/>
    </xf>
    <xf numFmtId="0" fontId="0" fillId="5" borderId="18" xfId="0" applyFill="1" applyBorder="1" applyAlignment="1" applyProtection="1">
      <alignment vertical="top" wrapText="1"/>
    </xf>
    <xf numFmtId="0" fontId="0" fillId="26" borderId="18" xfId="0" applyFill="1" applyBorder="1" applyAlignment="1" applyProtection="1">
      <alignment vertical="top" wrapText="1"/>
    </xf>
    <xf numFmtId="0" fontId="0" fillId="5" borderId="53" xfId="0" applyFill="1" applyBorder="1" applyAlignment="1" applyProtection="1">
      <alignment vertical="top"/>
    </xf>
    <xf numFmtId="0" fontId="43" fillId="2" borderId="1" xfId="3" applyFill="1" applyBorder="1" applyAlignment="1" applyProtection="1">
      <alignment horizontal="right" vertical="top"/>
    </xf>
    <xf numFmtId="0" fontId="0" fillId="0" borderId="1" xfId="0" applyBorder="1" applyAlignment="1" applyProtection="1">
      <alignment horizontal="right" vertical="top"/>
    </xf>
    <xf numFmtId="0" fontId="2" fillId="5" borderId="1" xfId="0" applyFont="1" applyFill="1" applyBorder="1" applyAlignment="1" applyProtection="1">
      <alignment horizontal="right" vertical="top" wrapText="1"/>
    </xf>
    <xf numFmtId="0" fontId="14" fillId="0" borderId="0" xfId="0" applyFont="1" applyAlignment="1" applyProtection="1">
      <alignment vertical="top" wrapText="1"/>
    </xf>
    <xf numFmtId="0" fontId="0" fillId="9" borderId="0" xfId="0" applyFill="1" applyProtection="1"/>
    <xf numFmtId="0" fontId="30" fillId="0" borderId="3" xfId="0" applyFont="1" applyBorder="1" applyAlignment="1" applyProtection="1">
      <alignment horizontal="center" vertical="center" wrapText="1"/>
    </xf>
    <xf numFmtId="0" fontId="1" fillId="4" borderId="6" xfId="0"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1" fillId="4" borderId="2" xfId="0" applyFont="1" applyFill="1" applyBorder="1" applyAlignment="1" applyProtection="1">
      <alignment horizontal="center" vertical="center" wrapText="1"/>
    </xf>
    <xf numFmtId="0" fontId="11" fillId="4" borderId="6" xfId="0" applyFont="1" applyFill="1" applyBorder="1" applyAlignment="1" applyProtection="1">
      <alignment horizontal="center" vertical="center" wrapText="1"/>
    </xf>
    <xf numFmtId="0" fontId="1" fillId="4" borderId="38" xfId="0" applyFont="1" applyFill="1" applyBorder="1" applyAlignment="1" applyProtection="1">
      <alignment horizontal="center" vertical="center" wrapText="1"/>
    </xf>
    <xf numFmtId="0" fontId="11" fillId="4" borderId="1" xfId="0" applyFont="1" applyFill="1" applyBorder="1" applyAlignment="1" applyProtection="1">
      <alignment horizontal="center" vertical="center" wrapText="1"/>
    </xf>
    <xf numFmtId="0" fontId="11" fillId="4" borderId="7" xfId="0" applyFont="1" applyFill="1" applyBorder="1" applyAlignment="1" applyProtection="1">
      <alignment horizontal="center" vertical="center" wrapText="1"/>
    </xf>
    <xf numFmtId="0" fontId="1" fillId="4" borderId="7" xfId="0" applyFont="1" applyFill="1" applyBorder="1" applyAlignment="1" applyProtection="1">
      <alignment horizontal="center" vertical="center" wrapText="1"/>
    </xf>
    <xf numFmtId="0" fontId="0" fillId="5" borderId="83" xfId="0" applyFill="1" applyBorder="1" applyAlignment="1" applyProtection="1">
      <alignment vertical="top" wrapText="1"/>
    </xf>
    <xf numFmtId="0" fontId="15" fillId="0" borderId="0" xfId="0" applyFont="1" applyProtection="1"/>
    <xf numFmtId="0" fontId="6" fillId="0" borderId="0" xfId="0" applyFont="1" applyProtection="1"/>
    <xf numFmtId="0" fontId="0" fillId="7" borderId="1" xfId="0" applyFill="1" applyBorder="1" applyAlignment="1" applyProtection="1">
      <alignment vertical="top" wrapText="1"/>
    </xf>
    <xf numFmtId="5" fontId="0" fillId="5" borderId="1" xfId="1" applyNumberFormat="1" applyFont="1" applyFill="1" applyBorder="1" applyAlignment="1" applyProtection="1">
      <alignment vertical="top" wrapText="1"/>
    </xf>
    <xf numFmtId="38" fontId="0" fillId="5" borderId="1" xfId="0" applyNumberFormat="1" applyFill="1" applyBorder="1" applyAlignment="1" applyProtection="1">
      <alignment vertical="top" wrapText="1"/>
    </xf>
    <xf numFmtId="0" fontId="1" fillId="6" borderId="6" xfId="0" applyFont="1" applyFill="1" applyBorder="1" applyAlignment="1" applyProtection="1">
      <alignment horizontal="center" vertical="center" wrapText="1"/>
    </xf>
    <xf numFmtId="0" fontId="1" fillId="6" borderId="1" xfId="0" applyFont="1" applyFill="1" applyBorder="1" applyAlignment="1" applyProtection="1">
      <alignment horizontal="center" vertical="center"/>
    </xf>
    <xf numFmtId="0" fontId="1" fillId="6" borderId="1" xfId="0" applyFont="1" applyFill="1" applyBorder="1" applyAlignment="1" applyProtection="1">
      <alignment horizontal="center" vertical="center" wrapText="1"/>
    </xf>
    <xf numFmtId="165" fontId="0" fillId="5" borderId="1" xfId="0" applyNumberFormat="1" applyFill="1" applyBorder="1" applyAlignment="1" applyProtection="1">
      <alignment vertical="top" wrapText="1"/>
    </xf>
    <xf numFmtId="0" fontId="13" fillId="3" borderId="15" xfId="0" applyFont="1" applyFill="1" applyBorder="1" applyAlignment="1" applyProtection="1">
      <alignment vertical="center" wrapText="1"/>
    </xf>
    <xf numFmtId="0" fontId="2" fillId="8" borderId="10" xfId="0" applyFont="1" applyFill="1" applyBorder="1" applyAlignment="1" applyProtection="1">
      <alignment horizontal="center" vertical="center"/>
    </xf>
    <xf numFmtId="0" fontId="2" fillId="0" borderId="0" xfId="0" applyFont="1" applyAlignment="1" applyProtection="1">
      <alignment vertical="center"/>
    </xf>
    <xf numFmtId="0" fontId="2" fillId="0" borderId="0" xfId="0" applyFont="1" applyAlignment="1" applyProtection="1">
      <alignment horizontal="center" vertical="top"/>
    </xf>
    <xf numFmtId="0" fontId="4" fillId="0" borderId="3" xfId="0" applyFont="1" applyBorder="1" applyAlignment="1" applyProtection="1">
      <alignment horizontal="center"/>
    </xf>
    <xf numFmtId="0" fontId="1" fillId="11" borderId="37" xfId="0" applyFont="1" applyFill="1" applyBorder="1" applyAlignment="1" applyProtection="1">
      <alignment horizontal="left"/>
    </xf>
    <xf numFmtId="0" fontId="4" fillId="12" borderId="16" xfId="0" applyFont="1" applyFill="1" applyBorder="1" applyAlignment="1" applyProtection="1">
      <alignment horizontal="center"/>
    </xf>
    <xf numFmtId="0" fontId="4" fillId="12" borderId="0" xfId="0" applyFont="1" applyFill="1" applyAlignment="1" applyProtection="1">
      <alignment horizontal="center"/>
    </xf>
    <xf numFmtId="0" fontId="4" fillId="13" borderId="1" xfId="0" applyFont="1" applyFill="1" applyBorder="1" applyAlignment="1" applyProtection="1">
      <alignment horizontal="left"/>
    </xf>
    <xf numFmtId="0" fontId="11" fillId="14" borderId="1" xfId="0" applyFont="1" applyFill="1" applyBorder="1" applyAlignment="1" applyProtection="1">
      <alignment horizontal="left"/>
    </xf>
    <xf numFmtId="0" fontId="13" fillId="15" borderId="1" xfId="0" applyFont="1" applyFill="1" applyBorder="1" applyAlignment="1" applyProtection="1">
      <alignment horizontal="left" wrapText="1"/>
    </xf>
    <xf numFmtId="0" fontId="13" fillId="3" borderId="5" xfId="0" applyFont="1" applyFill="1" applyBorder="1" applyAlignment="1" applyProtection="1">
      <alignment horizontal="center" vertical="center" wrapText="1"/>
    </xf>
    <xf numFmtId="0" fontId="13" fillId="3" borderId="1" xfId="0" applyFont="1" applyFill="1" applyBorder="1" applyAlignment="1" applyProtection="1">
      <alignment horizontal="center" wrapText="1"/>
    </xf>
    <xf numFmtId="0" fontId="13" fillId="3" borderId="2"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0" fontId="2" fillId="8" borderId="2" xfId="0" applyFont="1" applyFill="1" applyBorder="1" applyAlignment="1" applyProtection="1">
      <alignment vertical="top" wrapText="1"/>
    </xf>
    <xf numFmtId="9" fontId="2" fillId="8" borderId="5" xfId="0" applyNumberFormat="1" applyFont="1" applyFill="1" applyBorder="1" applyAlignment="1" applyProtection="1">
      <alignment vertical="top" wrapText="1"/>
    </xf>
    <xf numFmtId="0" fontId="2" fillId="8" borderId="5" xfId="0" applyFont="1" applyFill="1" applyBorder="1" applyAlignment="1" applyProtection="1">
      <alignment vertical="top"/>
    </xf>
    <xf numFmtId="0" fontId="12" fillId="0" borderId="0" xfId="0" applyFont="1" applyProtection="1"/>
    <xf numFmtId="0" fontId="2" fillId="8" borderId="14" xfId="0" applyFont="1" applyFill="1" applyBorder="1" applyAlignment="1" applyProtection="1">
      <alignment horizontal="center" vertical="center"/>
    </xf>
    <xf numFmtId="0" fontId="13" fillId="3" borderId="1" xfId="0" applyFont="1" applyFill="1" applyBorder="1" applyAlignment="1" applyProtection="1">
      <alignment horizontal="left" vertical="top" wrapText="1"/>
    </xf>
    <xf numFmtId="0" fontId="2" fillId="8" borderId="1" xfId="0" applyFont="1" applyFill="1" applyBorder="1" applyAlignment="1" applyProtection="1">
      <alignment horizontal="center" vertical="top" wrapText="1"/>
    </xf>
    <xf numFmtId="0" fontId="13" fillId="6" borderId="1" xfId="0" applyFont="1" applyFill="1" applyBorder="1" applyAlignment="1" applyProtection="1">
      <alignment vertical="center" wrapText="1"/>
    </xf>
    <xf numFmtId="0" fontId="2" fillId="20" borderId="1" xfId="0" applyFont="1" applyFill="1" applyBorder="1" applyAlignment="1" applyProtection="1">
      <alignment horizontal="center" vertical="center"/>
    </xf>
    <xf numFmtId="0" fontId="2" fillId="20" borderId="1" xfId="0" applyFont="1" applyFill="1" applyBorder="1" applyAlignment="1" applyProtection="1">
      <alignment horizontal="center"/>
    </xf>
    <xf numFmtId="0" fontId="13" fillId="0" borderId="0" xfId="0" applyFont="1" applyAlignment="1" applyProtection="1">
      <alignment vertical="center" wrapText="1"/>
    </xf>
    <xf numFmtId="0" fontId="4" fillId="12" borderId="19" xfId="0" applyFont="1" applyFill="1" applyBorder="1" applyAlignment="1" applyProtection="1">
      <alignment horizontal="left"/>
    </xf>
    <xf numFmtId="0" fontId="4" fillId="12" borderId="20" xfId="0" applyFont="1" applyFill="1" applyBorder="1" applyAlignment="1" applyProtection="1">
      <alignment horizontal="left"/>
    </xf>
    <xf numFmtId="0" fontId="4" fillId="12" borderId="21" xfId="0" applyFont="1" applyFill="1" applyBorder="1" applyAlignment="1" applyProtection="1">
      <alignment horizontal="left"/>
    </xf>
    <xf numFmtId="0" fontId="4" fillId="13" borderId="12" xfId="0" applyFont="1" applyFill="1" applyBorder="1" applyAlignment="1" applyProtection="1">
      <alignment horizontal="left"/>
    </xf>
    <xf numFmtId="0" fontId="4" fillId="13" borderId="13" xfId="0" applyFont="1" applyFill="1" applyBorder="1" applyAlignment="1" applyProtection="1">
      <alignment horizontal="left"/>
    </xf>
    <xf numFmtId="0" fontId="1" fillId="14" borderId="1" xfId="0" applyFont="1" applyFill="1" applyBorder="1" applyAlignment="1" applyProtection="1">
      <alignment horizontal="left"/>
    </xf>
    <xf numFmtId="0" fontId="1" fillId="14" borderId="4" xfId="0" applyFont="1" applyFill="1" applyBorder="1" applyAlignment="1" applyProtection="1">
      <alignment horizontal="left"/>
    </xf>
    <xf numFmtId="0" fontId="1" fillId="2" borderId="34" xfId="0" applyFont="1" applyFill="1" applyBorder="1" applyAlignment="1" applyProtection="1">
      <alignment horizontal="left"/>
    </xf>
    <xf numFmtId="0" fontId="1" fillId="2" borderId="35" xfId="0" applyFont="1" applyFill="1" applyBorder="1" applyAlignment="1" applyProtection="1">
      <alignment horizontal="left"/>
    </xf>
    <xf numFmtId="0" fontId="1" fillId="2" borderId="36" xfId="0" applyFont="1" applyFill="1" applyBorder="1" applyAlignment="1" applyProtection="1">
      <alignment horizontal="left"/>
    </xf>
    <xf numFmtId="0" fontId="1" fillId="4" borderId="37" xfId="0" applyFont="1" applyFill="1" applyBorder="1" applyAlignment="1" applyProtection="1">
      <alignment horizontal="center" vertical="center" wrapText="1"/>
    </xf>
    <xf numFmtId="0" fontId="0" fillId="5" borderId="1" xfId="0" applyFill="1" applyBorder="1" applyAlignment="1" applyProtection="1">
      <alignment horizontal="center" vertical="top" wrapText="1"/>
    </xf>
    <xf numFmtId="0" fontId="13" fillId="0" borderId="0" xfId="0" applyFont="1" applyAlignment="1" applyProtection="1">
      <alignment wrapText="1"/>
    </xf>
    <xf numFmtId="216" fontId="12" fillId="0" borderId="0" xfId="0" applyNumberFormat="1" applyFont="1" applyProtection="1"/>
    <xf numFmtId="0" fontId="1" fillId="11" borderId="1" xfId="0" applyFont="1" applyFill="1" applyBorder="1" applyAlignment="1" applyProtection="1">
      <alignment horizontal="left"/>
    </xf>
    <xf numFmtId="0" fontId="1" fillId="2" borderId="9" xfId="0" applyFont="1" applyFill="1" applyBorder="1" applyAlignment="1" applyProtection="1">
      <alignment horizontal="left"/>
    </xf>
    <xf numFmtId="0" fontId="1" fillId="2" borderId="10" xfId="0" applyFont="1" applyFill="1" applyBorder="1" applyAlignment="1" applyProtection="1">
      <alignment horizontal="left"/>
    </xf>
    <xf numFmtId="0" fontId="17" fillId="16" borderId="12" xfId="0" applyFont="1" applyFill="1" applyBorder="1" applyAlignment="1" applyProtection="1">
      <alignment horizontal="left" wrapText="1"/>
    </xf>
    <xf numFmtId="0" fontId="17" fillId="16" borderId="13" xfId="0" applyFont="1" applyFill="1" applyBorder="1" applyAlignment="1" applyProtection="1">
      <alignment horizontal="left" wrapText="1"/>
    </xf>
    <xf numFmtId="0" fontId="17" fillId="16" borderId="14" xfId="0" applyFont="1" applyFill="1" applyBorder="1" applyAlignment="1" applyProtection="1">
      <alignment horizontal="left" wrapText="1"/>
    </xf>
    <xf numFmtId="0" fontId="16" fillId="17" borderId="30" xfId="0" applyFont="1" applyFill="1" applyBorder="1" applyAlignment="1" applyProtection="1">
      <alignment horizontal="left" wrapText="1"/>
    </xf>
    <xf numFmtId="0" fontId="16" fillId="17" borderId="13" xfId="0" applyFont="1" applyFill="1" applyBorder="1" applyAlignment="1" applyProtection="1">
      <alignment horizontal="left" wrapText="1"/>
    </xf>
    <xf numFmtId="0" fontId="16" fillId="17" borderId="14" xfId="0" applyFont="1" applyFill="1" applyBorder="1" applyAlignment="1" applyProtection="1">
      <alignment horizontal="left" wrapText="1"/>
    </xf>
    <xf numFmtId="0" fontId="16" fillId="2" borderId="33" xfId="0" applyFont="1" applyFill="1" applyBorder="1" applyAlignment="1" applyProtection="1">
      <alignment horizontal="left" wrapText="1"/>
    </xf>
    <xf numFmtId="0" fontId="18" fillId="0" borderId="0" xfId="0" applyFont="1" applyProtection="1"/>
    <xf numFmtId="0" fontId="11" fillId="6" borderId="1" xfId="0" applyFont="1" applyFill="1" applyBorder="1" applyAlignment="1" applyProtection="1">
      <alignment horizontal="center" vertical="center" wrapText="1"/>
    </xf>
    <xf numFmtId="0" fontId="15" fillId="4" borderId="10"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wrapText="1"/>
    </xf>
    <xf numFmtId="0" fontId="11" fillId="6" borderId="4" xfId="0" applyFont="1" applyFill="1" applyBorder="1" applyAlignment="1" applyProtection="1">
      <alignment horizontal="center" vertical="center" wrapText="1"/>
    </xf>
    <xf numFmtId="0" fontId="6" fillId="8" borderId="2" xfId="0" applyFont="1" applyFill="1" applyBorder="1" applyAlignment="1" applyProtection="1">
      <alignment vertical="top" wrapText="1"/>
    </xf>
    <xf numFmtId="0" fontId="0" fillId="5" borderId="2" xfId="0" applyFill="1" applyBorder="1" applyAlignment="1" applyProtection="1">
      <alignment vertical="top" wrapText="1"/>
    </xf>
    <xf numFmtId="216" fontId="6" fillId="8" borderId="2" xfId="0" applyNumberFormat="1" applyFont="1" applyFill="1" applyBorder="1" applyAlignment="1" applyProtection="1">
      <alignment vertical="top" wrapText="1"/>
    </xf>
    <xf numFmtId="0" fontId="6" fillId="5" borderId="17" xfId="0" applyFont="1" applyFill="1" applyBorder="1" applyAlignment="1" applyProtection="1">
      <alignment vertical="top" wrapText="1"/>
    </xf>
    <xf numFmtId="0" fontId="6" fillId="8" borderId="22" xfId="0" applyFont="1" applyFill="1" applyBorder="1" applyAlignment="1" applyProtection="1">
      <alignment vertical="top" wrapText="1"/>
    </xf>
    <xf numFmtId="0" fontId="6" fillId="5" borderId="1" xfId="0" applyFont="1" applyFill="1" applyBorder="1" applyAlignment="1" applyProtection="1">
      <alignment vertical="top" wrapText="1"/>
    </xf>
    <xf numFmtId="0" fontId="6" fillId="8" borderId="1" xfId="0" applyFont="1" applyFill="1" applyBorder="1" applyAlignment="1" applyProtection="1">
      <alignment vertical="top" wrapText="1"/>
    </xf>
    <xf numFmtId="0" fontId="6" fillId="8" borderId="5" xfId="0" applyFont="1" applyFill="1" applyBorder="1" applyAlignment="1" applyProtection="1">
      <alignment vertical="top" wrapText="1"/>
    </xf>
    <xf numFmtId="0" fontId="19" fillId="0" borderId="0" xfId="0" applyFont="1" applyAlignment="1" applyProtection="1">
      <alignment vertical="center"/>
    </xf>
    <xf numFmtId="0" fontId="13" fillId="0" borderId="0" xfId="0" applyFont="1" applyAlignment="1" applyProtection="1">
      <alignment horizontal="center" vertical="center" wrapText="1"/>
    </xf>
    <xf numFmtId="0" fontId="29" fillId="0" borderId="0" xfId="0" applyFont="1" applyProtection="1"/>
    <xf numFmtId="0" fontId="30" fillId="0" borderId="1" xfId="0" applyFont="1" applyBorder="1" applyAlignment="1" applyProtection="1">
      <alignment horizontal="center" vertical="center" wrapText="1"/>
    </xf>
    <xf numFmtId="0" fontId="1" fillId="2" borderId="13" xfId="0" applyFont="1" applyFill="1" applyBorder="1" applyAlignment="1" applyProtection="1">
      <alignment horizontal="center"/>
    </xf>
    <xf numFmtId="0" fontId="4" fillId="12" borderId="12" xfId="0" applyFont="1" applyFill="1" applyBorder="1" applyAlignment="1" applyProtection="1">
      <alignment horizontal="left"/>
    </xf>
    <xf numFmtId="0" fontId="4" fillId="12" borderId="13" xfId="0" applyFont="1" applyFill="1" applyBorder="1" applyAlignment="1" applyProtection="1">
      <alignment horizontal="left"/>
    </xf>
    <xf numFmtId="0" fontId="4" fillId="12" borderId="20" xfId="0" applyFont="1" applyFill="1" applyBorder="1" applyAlignment="1" applyProtection="1">
      <alignment horizontal="left"/>
    </xf>
    <xf numFmtId="0" fontId="1" fillId="14" borderId="4" xfId="0" applyFont="1" applyFill="1" applyBorder="1" applyAlignment="1" applyProtection="1">
      <alignment horizontal="left"/>
    </xf>
    <xf numFmtId="0" fontId="1" fillId="14" borderId="31" xfId="0" applyFont="1" applyFill="1" applyBorder="1" applyAlignment="1" applyProtection="1">
      <alignment horizontal="left"/>
    </xf>
    <xf numFmtId="0" fontId="1" fillId="2" borderId="18" xfId="0" applyFont="1" applyFill="1" applyBorder="1" applyAlignment="1" applyProtection="1">
      <alignment horizontal="left"/>
    </xf>
    <xf numFmtId="0" fontId="1" fillId="2" borderId="11" xfId="0" applyFont="1" applyFill="1" applyBorder="1" applyAlignment="1" applyProtection="1">
      <alignment horizontal="left"/>
    </xf>
    <xf numFmtId="0" fontId="1" fillId="2" borderId="15" xfId="0" applyFont="1" applyFill="1" applyBorder="1" applyAlignment="1" applyProtection="1">
      <alignment horizontal="left"/>
    </xf>
    <xf numFmtId="0" fontId="13" fillId="4" borderId="4"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6" fillId="6" borderId="2" xfId="0" applyFont="1" applyFill="1" applyBorder="1" applyAlignment="1" applyProtection="1">
      <alignment horizontal="center" vertical="center" wrapText="1"/>
    </xf>
    <xf numFmtId="0" fontId="11" fillId="3" borderId="2" xfId="0" applyFont="1" applyFill="1" applyBorder="1" applyAlignment="1" applyProtection="1">
      <alignment horizontal="center" vertical="center" wrapText="1"/>
    </xf>
    <xf numFmtId="0" fontId="32" fillId="0" borderId="0" xfId="0" applyFont="1" applyProtection="1"/>
    <xf numFmtId="0" fontId="12" fillId="0" borderId="3" xfId="0" applyFont="1" applyBorder="1" applyAlignment="1" applyProtection="1">
      <alignment horizontal="center" wrapText="1"/>
    </xf>
    <xf numFmtId="0" fontId="1" fillId="11" borderId="2" xfId="0" applyFont="1" applyFill="1" applyBorder="1" applyAlignment="1" applyProtection="1">
      <alignment horizontal="left"/>
    </xf>
    <xf numFmtId="0" fontId="1" fillId="2" borderId="1" xfId="0" applyFont="1" applyFill="1" applyBorder="1" applyAlignment="1" applyProtection="1">
      <alignment horizontal="left"/>
    </xf>
    <xf numFmtId="0" fontId="1" fillId="2" borderId="1" xfId="0" applyFont="1" applyFill="1" applyBorder="1" applyAlignment="1" applyProtection="1">
      <alignment horizontal="center"/>
    </xf>
    <xf numFmtId="0" fontId="4" fillId="12" borderId="1" xfId="0" applyFont="1" applyFill="1" applyBorder="1" applyAlignment="1" applyProtection="1">
      <alignment horizontal="left"/>
    </xf>
    <xf numFmtId="0" fontId="4" fillId="12" borderId="1" xfId="0" applyFont="1" applyFill="1" applyBorder="1" applyAlignment="1" applyProtection="1">
      <alignment horizontal="left"/>
    </xf>
    <xf numFmtId="0" fontId="0" fillId="4" borderId="1" xfId="0" applyFill="1" applyBorder="1" applyAlignment="1" applyProtection="1">
      <alignment vertical="top" wrapText="1"/>
    </xf>
    <xf numFmtId="0" fontId="0" fillId="5" borderId="1" xfId="0" applyFill="1" applyBorder="1" applyAlignment="1" applyProtection="1">
      <alignment horizontal="center" vertical="center"/>
    </xf>
    <xf numFmtId="0" fontId="4" fillId="0" borderId="0" xfId="0" applyFont="1" applyAlignment="1" applyProtection="1">
      <alignment horizontal="left" vertical="center"/>
    </xf>
    <xf numFmtId="0" fontId="1" fillId="0" borderId="0" xfId="0" applyFont="1" applyAlignment="1" applyProtection="1">
      <alignment horizontal="center" vertical="center" wrapText="1"/>
    </xf>
    <xf numFmtId="0" fontId="0" fillId="4" borderId="1" xfId="0" applyFill="1" applyBorder="1" applyAlignment="1" applyProtection="1">
      <alignment horizontal="left" vertical="center" wrapText="1"/>
    </xf>
    <xf numFmtId="0" fontId="0" fillId="5" borderId="1" xfId="0" applyFill="1" applyBorder="1" applyAlignment="1" applyProtection="1">
      <alignment horizontal="center" vertical="top"/>
    </xf>
    <xf numFmtId="0" fontId="1" fillId="4" borderId="1" xfId="0" applyFont="1" applyFill="1" applyBorder="1" applyAlignment="1" applyProtection="1">
      <alignment horizontal="center" vertical="top"/>
    </xf>
    <xf numFmtId="0" fontId="0" fillId="6" borderId="1" xfId="0" applyFill="1" applyBorder="1" applyAlignment="1" applyProtection="1">
      <alignment horizontal="left" vertical="top" wrapText="1"/>
    </xf>
    <xf numFmtId="0" fontId="0" fillId="5" borderId="1" xfId="0" applyFill="1" applyBorder="1" applyAlignment="1" applyProtection="1">
      <alignment horizontal="center" vertical="center" wrapText="1"/>
    </xf>
    <xf numFmtId="0" fontId="1" fillId="4" borderId="1" xfId="0" applyFont="1" applyFill="1" applyBorder="1" applyAlignment="1" applyProtection="1">
      <alignment horizontal="center" vertical="center"/>
    </xf>
    <xf numFmtId="0" fontId="12" fillId="4" borderId="1" xfId="0" applyFont="1" applyFill="1" applyBorder="1" applyAlignment="1" applyProtection="1">
      <alignment vertical="center" wrapText="1"/>
    </xf>
    <xf numFmtId="0" fontId="12" fillId="5" borderId="1" xfId="0" applyFont="1" applyFill="1" applyBorder="1" applyAlignment="1" applyProtection="1">
      <alignment horizontal="center" vertical="center" wrapText="1"/>
    </xf>
    <xf numFmtId="0" fontId="12" fillId="4" borderId="1" xfId="0" applyFont="1" applyFill="1" applyBorder="1" applyAlignment="1" applyProtection="1">
      <alignment horizontal="left" vertical="center" wrapText="1" indent="1"/>
    </xf>
    <xf numFmtId="0" fontId="1" fillId="4" borderId="1" xfId="0" applyFont="1" applyFill="1" applyBorder="1" applyAlignment="1" applyProtection="1">
      <alignment horizontal="center" vertical="center"/>
    </xf>
    <xf numFmtId="0" fontId="12" fillId="4" borderId="1" xfId="0" applyFont="1" applyFill="1" applyBorder="1" applyAlignment="1" applyProtection="1">
      <alignment horizontal="center" vertical="center" wrapText="1"/>
    </xf>
    <xf numFmtId="0" fontId="8" fillId="0" borderId="0" xfId="0" applyFont="1" applyAlignment="1" applyProtection="1">
      <alignment vertical="top" wrapText="1"/>
    </xf>
    <xf numFmtId="0" fontId="0" fillId="0" borderId="0" xfId="0" applyAlignment="1" applyProtection="1">
      <alignment horizontal="left" vertical="top"/>
    </xf>
    <xf numFmtId="0" fontId="1" fillId="0" borderId="0" xfId="0" applyFont="1" applyAlignment="1" applyProtection="1">
      <alignment horizontal="left" wrapText="1"/>
    </xf>
    <xf numFmtId="0" fontId="11" fillId="0" borderId="0" xfId="0" applyFont="1" applyProtection="1"/>
    <xf numFmtId="49" fontId="0" fillId="5" borderId="1" xfId="0" applyNumberFormat="1" applyFill="1" applyBorder="1" applyAlignment="1" applyProtection="1">
      <alignment vertical="top" wrapText="1"/>
    </xf>
    <xf numFmtId="0" fontId="10" fillId="0" borderId="0" xfId="0" applyFont="1" applyAlignment="1" applyProtection="1">
      <alignment horizontal="left" wrapText="1"/>
    </xf>
    <xf numFmtId="0" fontId="10" fillId="0" borderId="0" xfId="0" applyFont="1" applyAlignment="1" applyProtection="1">
      <alignment wrapText="1"/>
    </xf>
    <xf numFmtId="0" fontId="0" fillId="7" borderId="1" xfId="0" applyFill="1" applyBorder="1" applyAlignment="1" applyProtection="1">
      <alignment vertical="center"/>
    </xf>
    <xf numFmtId="0" fontId="0" fillId="4" borderId="1" xfId="0" applyFill="1" applyBorder="1" applyAlignment="1" applyProtection="1">
      <alignment horizontal="center" vertical="center" wrapText="1"/>
    </xf>
    <xf numFmtId="0" fontId="0" fillId="0" borderId="0" xfId="0" applyAlignment="1" applyProtection="1">
      <alignment vertical="center" wrapText="1"/>
    </xf>
    <xf numFmtId="0" fontId="0" fillId="6" borderId="11" xfId="0" applyFill="1" applyBorder="1" applyAlignment="1" applyProtection="1">
      <alignment vertical="center" wrapText="1"/>
    </xf>
    <xf numFmtId="0" fontId="1" fillId="11" borderId="4" xfId="0" applyFont="1" applyFill="1" applyBorder="1" applyAlignment="1" applyProtection="1">
      <alignment horizontal="left"/>
    </xf>
    <xf numFmtId="0" fontId="1" fillId="11" borderId="31" xfId="0" applyFont="1" applyFill="1" applyBorder="1" applyAlignment="1" applyProtection="1">
      <alignment horizontal="left"/>
    </xf>
    <xf numFmtId="0" fontId="1" fillId="11" borderId="17" xfId="0" applyFont="1" applyFill="1" applyBorder="1" applyAlignment="1" applyProtection="1">
      <alignment horizontal="left"/>
    </xf>
    <xf numFmtId="0" fontId="1" fillId="2" borderId="4" xfId="0" applyFont="1" applyFill="1" applyBorder="1" applyAlignment="1" applyProtection="1">
      <alignment horizontal="left"/>
    </xf>
    <xf numFmtId="0" fontId="1" fillId="2" borderId="31" xfId="0" applyFont="1" applyFill="1" applyBorder="1" applyAlignment="1" applyProtection="1">
      <alignment horizontal="left"/>
    </xf>
    <xf numFmtId="0" fontId="1" fillId="2" borderId="17" xfId="0" applyFont="1" applyFill="1" applyBorder="1" applyAlignment="1" applyProtection="1">
      <alignment horizontal="left"/>
    </xf>
    <xf numFmtId="0" fontId="1" fillId="6" borderId="1" xfId="0" applyFont="1" applyFill="1" applyBorder="1" applyAlignment="1" applyProtection="1">
      <alignment horizontal="center"/>
    </xf>
    <xf numFmtId="0" fontId="0" fillId="5" borderId="9" xfId="0" applyFill="1" applyBorder="1" applyAlignment="1" applyProtection="1">
      <alignment vertical="center" wrapText="1"/>
    </xf>
    <xf numFmtId="0" fontId="0" fillId="5" borderId="11" xfId="0" applyFill="1" applyBorder="1" applyAlignment="1" applyProtection="1">
      <alignment vertical="center" wrapText="1"/>
    </xf>
    <xf numFmtId="0" fontId="0" fillId="19" borderId="0" xfId="0" applyFill="1" applyProtection="1"/>
    <xf numFmtId="0" fontId="0" fillId="2" borderId="0" xfId="0" applyFill="1" applyProtection="1"/>
  </cellXfs>
  <cellStyles count="45832">
    <cellStyle name="###,###,###.##" xfId="1748" xr:uid="{F05E6A98-E02D-4E7B-8579-131C7801B8AD}"/>
    <cellStyle name="#.0" xfId="1749" xr:uid="{4A85C54E-79DD-4FBF-AE62-038B0DF9ACE3}"/>
    <cellStyle name="??" xfId="5319" xr:uid="{08375082-0604-46F8-B7F8-EA504FB99B7E}"/>
    <cellStyle name="?? [0.00]_PERSONAL" xfId="5320" xr:uid="{E81F3B38-DC88-40A1-BB95-69DCE0D43DA9}"/>
    <cellStyle name="?? 10" xfId="7266" xr:uid="{E4EB01CA-32C2-4BF8-A839-018925DB0CEF}"/>
    <cellStyle name="?? 12" xfId="7267" xr:uid="{FF179BCF-0D13-4588-B421-D7D2F7926BAF}"/>
    <cellStyle name="?? 14" xfId="7268" xr:uid="{1F514393-37DC-4C9C-88AE-537B8C55A5B7}"/>
    <cellStyle name="?? 17" xfId="7269" xr:uid="{B9181EDE-7F14-4882-8C7B-926076B41C2F}"/>
    <cellStyle name="?? 18" xfId="7270" xr:uid="{16438A5E-15AC-48C8-A181-DDE939FF478D}"/>
    <cellStyle name="?? 2" xfId="5321" xr:uid="{B321A8F1-2D1E-4525-9698-878C9765ED27}"/>
    <cellStyle name="?? 2 2" xfId="7271" xr:uid="{2793608C-020B-4213-B900-20EEBCACBFC9}"/>
    <cellStyle name="?? 2 3" xfId="7272" xr:uid="{10D2A360-DA33-42B9-9B75-04B2126AECB5}"/>
    <cellStyle name="?? 2 4" xfId="7273" xr:uid="{8D41B6C3-E1AC-49CA-9F38-60279127B130}"/>
    <cellStyle name="?? 20" xfId="7274" xr:uid="{FE01A396-507E-4D68-93BF-9C4AFF63298B}"/>
    <cellStyle name="?? 21" xfId="7275" xr:uid="{AA8F91E2-3BFD-43C6-9BD8-7A0EA5A686D8}"/>
    <cellStyle name="?? 22" xfId="7276" xr:uid="{849F1FF9-7ADD-4A97-973F-5E8D75F4E39A}"/>
    <cellStyle name="?? 23" xfId="7277" xr:uid="{C6393BFB-CB8D-4E53-9EB6-51327308C41F}"/>
    <cellStyle name="?? 24" xfId="7278" xr:uid="{7D3FEC04-3A2F-4D60-A8EC-21EE9E1AF785}"/>
    <cellStyle name="?? 25" xfId="7279" xr:uid="{6275F17A-290F-4BD5-BB10-2CAAE634640B}"/>
    <cellStyle name="?? 26" xfId="7280" xr:uid="{BCF84D2B-424E-48F0-A12E-D6F3111FF5C2}"/>
    <cellStyle name="?? 27" xfId="7281" xr:uid="{D193C94E-6C94-468C-9A51-14D335F8493F}"/>
    <cellStyle name="?? 28" xfId="7282" xr:uid="{3BEBE03E-B1F1-4B81-B324-C47DE08FE63E}"/>
    <cellStyle name="?? 3" xfId="5322" xr:uid="{2BC487F3-D6BA-4B5C-9F16-6DFE05720067}"/>
    <cellStyle name="?? 3 2" xfId="7283" xr:uid="{9FEB37D8-EEDF-40D8-912B-7B9500CDE272}"/>
    <cellStyle name="?? 3 3" xfId="7284" xr:uid="{02630629-D951-4D25-9BB1-BBFE97B32F1A}"/>
    <cellStyle name="?? 3 4" xfId="7285" xr:uid="{0F553308-A638-4D79-AE33-4C2534BDD64E}"/>
    <cellStyle name="?? 4" xfId="5323" xr:uid="{35A5113E-9E1C-48BD-99BC-B0F3F5603A16}"/>
    <cellStyle name="?? 4 2" xfId="7286" xr:uid="{33EED40F-E633-4103-8EC3-B6B858C86FB1}"/>
    <cellStyle name="?? 4 3" xfId="7287" xr:uid="{BC819742-C4C0-413C-A9FB-EB1B69286884}"/>
    <cellStyle name="?? 4 4" xfId="7288" xr:uid="{310D0E1B-D698-4EF6-A879-50DB54A479FF}"/>
    <cellStyle name="?? 5" xfId="5324" xr:uid="{F3079C25-73A4-4C34-8384-0D402CCEAE4B}"/>
    <cellStyle name="?? 5 2" xfId="7289" xr:uid="{CDFF1B82-1870-4CEC-A195-AD3AC50ACAA4}"/>
    <cellStyle name="?? 5 3" xfId="7290" xr:uid="{87CD66C6-706C-4433-8D56-6547B95A017A}"/>
    <cellStyle name="?? 5 4" xfId="7291" xr:uid="{1EA96225-D7F1-4C4A-B160-ABCF5384DEBD}"/>
    <cellStyle name="?? 6" xfId="5325" xr:uid="{2BA0A071-5010-4528-871A-777282C7F331}"/>
    <cellStyle name="?? 6 2" xfId="7292" xr:uid="{84A40E61-8E69-4B87-9CEE-CD7DCFF3DE69}"/>
    <cellStyle name="?? 6 3" xfId="7293" xr:uid="{487E123F-7A9C-44AF-A36C-F8E03B9A32B4}"/>
    <cellStyle name="?? 6 4" xfId="7294" xr:uid="{2DEEA9E9-823C-4CC5-B33A-84D041DA19E9}"/>
    <cellStyle name="?? 7" xfId="5326" xr:uid="{B981B75B-949D-4C59-B74E-B61240A2184E}"/>
    <cellStyle name="?? 7 2" xfId="7295" xr:uid="{DBB07683-2AE0-419D-A10B-80F09890EF97}"/>
    <cellStyle name="?? 7 3" xfId="7296" xr:uid="{712BD8F2-6FB8-4BD8-8FB8-9B188904AB62}"/>
    <cellStyle name="?? 7 4" xfId="7297" xr:uid="{8EDE7433-DD82-4CB1-96F1-9D1D9A5991E3}"/>
    <cellStyle name="?? 8" xfId="5327" xr:uid="{8ED953BC-96DB-491F-8657-6C2D36AC2DA4}"/>
    <cellStyle name="?? 8 2" xfId="7298" xr:uid="{6E6C5A2E-C40A-4800-A16E-19E108675C4B}"/>
    <cellStyle name="?? 8 3" xfId="7299" xr:uid="{139B9CC6-E28B-4BAA-8896-F2EE54C314DE}"/>
    <cellStyle name="?? 8 4" xfId="7300" xr:uid="{475CFF47-300A-4E82-8CCC-39E707692244}"/>
    <cellStyle name="?? 9" xfId="7301" xr:uid="{509F5280-F03E-4864-96A8-446D5BC24DB8}"/>
    <cellStyle name="???? [0.00]_PERSONAL" xfId="5328" xr:uid="{00EF7A83-337F-4401-8079-60F47980CFD4}"/>
    <cellStyle name="????_PERSONAL" xfId="5329" xr:uid="{336C1AE6-D384-4414-99B4-4A9C3AA4A348}"/>
    <cellStyle name="??_PERSONAL" xfId="5330" xr:uid="{36D9C10B-A0AC-49E0-85CE-F6B6D3BFE979}"/>
    <cellStyle name="_0101_0201_2006" xfId="16505" xr:uid="{46F2F389-AC17-47E5-8954-37568CDE4F68}"/>
    <cellStyle name="_0101_0201_2006 2" xfId="16506" xr:uid="{48B7C88A-9463-4CB4-A5A3-01A9AB22FBDA}"/>
    <cellStyle name="_0101_0201_2006_Stabilizer Project Summary" xfId="16507" xr:uid="{16983848-E71B-48A4-B80C-D0891863BBCC}"/>
    <cellStyle name="_0101_0201_2006_Table 1(a)-Pg1" xfId="16508" xr:uid="{34A991A8-ED1D-40CE-96BA-4BBC5668EA96}"/>
    <cellStyle name="_0101_0201_2006_Table 1(a)-Pg2" xfId="16509" xr:uid="{BA4342D3-530D-4D72-92FE-7EF4CCE072FE}"/>
    <cellStyle name="_0101_0201_2006_Table 4F (F-C)" xfId="16510" xr:uid="{5B53326E-6587-4BED-8D8E-52601D623F37}"/>
    <cellStyle name="_19074 Noltex RTO Amend 031609" xfId="16511" xr:uid="{9BE126E0-360B-4A38-8D9C-CD63EA6A914F}"/>
    <cellStyle name="_19074 Noltex RTO Amend 031609 2" xfId="16512" xr:uid="{480C01B7-DFB8-43D3-8A63-2F0F9FEBF8A4}"/>
    <cellStyle name="_19074 Noltex RTO Amend 031609 3" xfId="16513" xr:uid="{BBE21918-9E4B-456A-8FB7-D839B32E414D}"/>
    <cellStyle name="_19074 Noltex RTO Amend 031609_Amine RTO" xfId="16514" xr:uid="{239E9CB4-F268-4BFA-8165-C57B37CFAB32}"/>
    <cellStyle name="_19074 Noltex RTO Amend 031609_Sheet1" xfId="16515" xr:uid="{B38DFD8E-0046-45A0-BB95-DD84EE2AF5AD}"/>
    <cellStyle name="_19074 Noltex RTO Amend 031609_Stabilizer Project Summary" xfId="16516" xr:uid="{1BE47843-E4A2-4B33-83F4-2697C4CE4648}"/>
    <cellStyle name="_19074 Noltex RTO Amend 031609_Table 1(a)-Pg1" xfId="16517" xr:uid="{75E7E7D3-08B3-4287-B5E7-BFD52913C9A7}"/>
    <cellStyle name="_19074 Noltex RTO Amend 031609_Table 1(a)-Pg2" xfId="16518" xr:uid="{A1A8640B-3506-46AB-871A-69B7DAD11FDB}"/>
    <cellStyle name="_19074 Noltex RTO Amend 031609_Table 4F (F-C)" xfId="16519" xr:uid="{A8699560-92A1-4A2C-91EA-27959E5EB0D6}"/>
    <cellStyle name="_April" xfId="16520" xr:uid="{1381EA3A-FA4C-444E-AF54-FAB374B60BD0}"/>
    <cellStyle name="_April 2" xfId="16521" xr:uid="{81357DAA-6657-49B6-9AFD-EE048C970C72}"/>
    <cellStyle name="_April_1" xfId="16522" xr:uid="{E076685F-008E-48B0-BC4A-27D0F1F97306}"/>
    <cellStyle name="_April_1 2" xfId="16523" xr:uid="{751C7A54-9D1C-4612-AFD6-9CEE415457BD}"/>
    <cellStyle name="_April_1_Stabilizer Project Summary" xfId="16524" xr:uid="{D8FC7FEA-4745-4EDB-B665-D1557E404C5F}"/>
    <cellStyle name="_April_1_Table 1(a)-Pg1" xfId="16525" xr:uid="{A642EA62-5568-4AEC-89FA-6036A93DAC36}"/>
    <cellStyle name="_April_1_Table 1(a)-Pg2" xfId="16526" xr:uid="{D8688F03-8884-406F-9F8B-EFE26FB0F8B9}"/>
    <cellStyle name="_April_1_Table 4F (F-C)" xfId="16527" xr:uid="{C321882C-B354-4F88-8AC3-ACAB57FEC8E2}"/>
    <cellStyle name="_April_Amine RTO" xfId="16528" xr:uid="{66262767-7602-440C-8060-8EACC30B4313}"/>
    <cellStyle name="_April_March" xfId="16529" xr:uid="{95760210-FD11-4967-B67C-0DAF8B77E7D8}"/>
    <cellStyle name="_April_March 2" xfId="16530" xr:uid="{5BA5CC93-B504-43C7-988E-A2A239544EFC}"/>
    <cellStyle name="_April_March_Stabilizer Project Summary" xfId="16531" xr:uid="{2C938FF8-44EA-40F0-9084-DCD5B4AC8A63}"/>
    <cellStyle name="_April_March_Table 1(a)-Pg1" xfId="16532" xr:uid="{AD81232F-DAAF-44B9-9999-52D5FAB3F79C}"/>
    <cellStyle name="_April_March_Table 1(a)-Pg2" xfId="16533" xr:uid="{27A6B846-59E1-43EE-942B-5895C7FEB6F6}"/>
    <cellStyle name="_April_March_Table 4F (F-C)" xfId="16534" xr:uid="{20C17065-BD6F-4E41-AC6A-34C9CCE6BC90}"/>
    <cellStyle name="_April_Sheet1" xfId="16535" xr:uid="{5CBCEBC0-E896-426C-BC52-5F3FB1BFA5BA}"/>
    <cellStyle name="_April_Stabilizer Project Summary" xfId="16536" xr:uid="{BBCB9DF8-39E3-4F97-BCD5-AEE77BE32EE3}"/>
    <cellStyle name="_April_Table 1(a)-Pg1" xfId="16537" xr:uid="{D465BBEE-8254-4BD8-AACF-272224BBBBB0}"/>
    <cellStyle name="_April_Table 1(a)-Pg2" xfId="16538" xr:uid="{549C537C-2C3A-4DD5-9D7F-439DA2D1D4E8}"/>
    <cellStyle name="_April_Table 4F (F-C)" xfId="16539" xr:uid="{3F060E07-88A4-4646-8085-0A4B21DD4EEC}"/>
    <cellStyle name="_Bayport PSD NNSR Appl." xfId="16540" xr:uid="{2130C4B3-1C4E-4515-8533-D4FCBAC20441}"/>
    <cellStyle name="_Bayport PSD NNSR Appl. 2" xfId="16541" xr:uid="{961F0B25-61A4-4816-9034-3CF18F4C703F}"/>
    <cellStyle name="_Bayport PSD NNSR Appl._Amine RTO" xfId="16542" xr:uid="{5E40844D-A3A1-43D7-97C5-E5322D4B4140}"/>
    <cellStyle name="_Bayport PSD NNSR Appl._Sheet1" xfId="16543" xr:uid="{5D54C4C4-D730-47D1-BC0C-A3669815622C}"/>
    <cellStyle name="_Bayport PSD NNSR Appl._Stabilizer Project Summary" xfId="16544" xr:uid="{0C8D3345-81A8-4E00-B778-956995C7CCD7}"/>
    <cellStyle name="_Bayport PSD NNSR Appl._Table 1(a)-Pg1" xfId="16545" xr:uid="{1D4F5E55-C355-4ABE-971A-9EE37BBF2996}"/>
    <cellStyle name="_Bayport PSD NNSR Appl._Table 1(a)-Pg2" xfId="16546" xr:uid="{CAC30BF5-F3E2-4953-8D5F-0E687DB4E2E6}"/>
    <cellStyle name="_Bayport PSD NNSR Appl._Table 4F (F-C)" xfId="16547" xr:uid="{81C5264A-C23D-4134-97E0-5F00B0C14E3C}"/>
    <cellStyle name="_Catalyst Mixing Amendment Calcs_053107 URS" xfId="16548" xr:uid="{669CF9BF-8F62-4987-B6F6-DB0F39BB1B47}"/>
    <cellStyle name="_Catalyst Mixing Amendment Calcs_053107 URS 2" xfId="16549" xr:uid="{604D22F6-E5E6-45A6-AB00-9962A8A6ADAC}"/>
    <cellStyle name="_Catalyst Mixing Amendment Calcs_053107 URS_Stabilizer Project Summary" xfId="16550" xr:uid="{BA332F72-4927-475E-8D81-B6515F27D9D7}"/>
    <cellStyle name="_Catalyst Mixing Amendment Calcs_053107 URS_Table 1(a)-Pg1" xfId="16551" xr:uid="{4ECBA4EF-FE73-46D7-9EFE-35A1CF339FB6}"/>
    <cellStyle name="_Catalyst Mixing Amendment Calcs_053107 URS_Table 1(a)-Pg2" xfId="16552" xr:uid="{F02740A5-A11A-41C0-8CD8-7121C024E7C6}"/>
    <cellStyle name="_Catalyst Mixing Amendment Calcs_053107 URS_Table 4F (F-C)" xfId="16553" xr:uid="{0D1BC396-76AA-4E00-B4E0-82F0C87D2C58}"/>
    <cellStyle name="_Copy of Summary2006041915513767" xfId="16554" xr:uid="{D29C087F-FCEA-4F99-98A9-085FB02F4DB1}"/>
    <cellStyle name="_Copy of Summary2006041915513767 2" xfId="16555" xr:uid="{7F507B82-7EEC-4CA0-94B0-3130F0F003C9}"/>
    <cellStyle name="_Copy of Summary2006041915513767_Stabilizer Project Summary" xfId="16556" xr:uid="{E1C85F2D-9C47-40FC-AF38-5DAF900A5914}"/>
    <cellStyle name="_Copy of Summary2006041915513767_Table 1(a)-Pg1" xfId="16557" xr:uid="{F93EE6D3-EA52-437E-8D52-09AFB2266061}"/>
    <cellStyle name="_Copy of Summary2006041915513767_Table 1(a)-Pg2" xfId="16558" xr:uid="{F7957883-BAE4-4102-AABF-D08687D13129}"/>
    <cellStyle name="_Copy of Summary2006041915513767_Table 4F (F-C)" xfId="16559" xr:uid="{F029BC7E-0B9A-44CA-BF54-DEE855BF4785}"/>
    <cellStyle name="_February" xfId="16560" xr:uid="{127D6678-4C0F-49C9-93A1-8F51876D81E4}"/>
    <cellStyle name="_February 2" xfId="16561" xr:uid="{DFD360C9-AE37-4418-88F2-D39F270D05D8}"/>
    <cellStyle name="_February_1" xfId="16562" xr:uid="{ECB6277A-544E-410F-B336-0FCB2DD71C55}"/>
    <cellStyle name="_February_1 2" xfId="16563" xr:uid="{3D037332-5726-4882-9C67-4D86FD10DF9F}"/>
    <cellStyle name="_February_1_Stabilizer Project Summary" xfId="16564" xr:uid="{A28C7FF1-AE7A-4ACB-810C-AAF045BF7528}"/>
    <cellStyle name="_February_1_Table 1(a)-Pg1" xfId="16565" xr:uid="{EF8133BB-7D65-4CA3-8577-F00A811118E5}"/>
    <cellStyle name="_February_1_Table 1(a)-Pg2" xfId="16566" xr:uid="{3D8368A3-839A-4211-AD5F-333E425953B6}"/>
    <cellStyle name="_February_1_Table 4F (F-C)" xfId="16567" xr:uid="{2A06BBC7-F454-4E08-84AC-C2F0D9F5FD2E}"/>
    <cellStyle name="_February_Amine RTO" xfId="16568" xr:uid="{0C5B32E6-6504-4A3E-92FB-8E60667920F4}"/>
    <cellStyle name="_February_Sheet1" xfId="16569" xr:uid="{39B583FB-F9D3-4DD1-903C-71A192FCF55D}"/>
    <cellStyle name="_February_Stabilizer Project Summary" xfId="16570" xr:uid="{7AD19924-3BCB-4A41-8DD4-8F5A3B2D8F48}"/>
    <cellStyle name="_February_Table 1(a)-Pg1" xfId="16571" xr:uid="{888147C5-5BDF-4F2E-86A6-44DBE1687C64}"/>
    <cellStyle name="_February_Table 1(a)-Pg2" xfId="16572" xr:uid="{3242AB72-4E9F-4466-AD85-79C27A358685}"/>
    <cellStyle name="_February_Table 4F (F-C)" xfId="16573" xr:uid="{E15F41E1-879F-48F3-BE6C-A2C0683D7CB7}"/>
    <cellStyle name="_FS-1 Copy of Summary2006041212033295" xfId="16574" xr:uid="{CCE4F118-BD65-4C70-9211-29194D659BA7}"/>
    <cellStyle name="_FS-1 Copy of Summary2006041212033295 2" xfId="16575" xr:uid="{FB3E0C4A-8F26-4D8F-A115-5A7BA27580E9}"/>
    <cellStyle name="_FS-1 Copy of Summary2006041212033295_Stabilizer Project Summary" xfId="16576" xr:uid="{A6FB07F9-4F76-433A-8D7D-A69B2491AD33}"/>
    <cellStyle name="_FS-1 Copy of Summary2006041212033295_Table 1(a)-Pg1" xfId="16577" xr:uid="{3189EF23-2794-43DE-9614-CCFEBFE1CCC8}"/>
    <cellStyle name="_FS-1 Copy of Summary2006041212033295_Table 1(a)-Pg2" xfId="16578" xr:uid="{889C7763-C865-401B-960B-003B8C684C07}"/>
    <cellStyle name="_FS-1 Copy of Summary2006041212033295_Table 4F (F-C)" xfId="16579" xr:uid="{7BFBE736-2F43-4535-9562-CB9BAAC863C6}"/>
    <cellStyle name="_FS-401 Total VOC's_Lites_Heavies" xfId="16580" xr:uid="{CFCC97DD-6907-431D-9769-03F6363B16B6}"/>
    <cellStyle name="_FS-401 Total VOC's_Lites_Heavies 2" xfId="16581" xr:uid="{0ADB3E9E-DE50-41DF-81C4-8E3640483278}"/>
    <cellStyle name="_FS-401 Total VOC's_Lites_Heavies_Amine RTO" xfId="16582" xr:uid="{D15EBFDF-9F24-49BB-B4D5-25DCF50FD5F0}"/>
    <cellStyle name="_FS-401 Total VOC's_Lites_Heavies_Sheet1" xfId="16583" xr:uid="{3D2F0253-95AB-4FBE-98AB-473056B33A97}"/>
    <cellStyle name="_FS-401 Total VOC's_Lites_Heavies_Stabilizer Project Summary" xfId="16584" xr:uid="{2432D4CC-5884-4F86-AC3A-8E12E08E5D67}"/>
    <cellStyle name="_FS-401 Total VOC's_Lites_Heavies_Table 1(a)-Pg1" xfId="16585" xr:uid="{B64A54F6-6BF9-4DE5-9D25-87E99739F79E}"/>
    <cellStyle name="_FS-401 Total VOC's_Lites_Heavies_Table 1(a)-Pg2" xfId="16586" xr:uid="{27CBCA13-C7B5-4236-BEDF-0B9102A6AAC0}"/>
    <cellStyle name="_FS-401 Total VOC's_Lites_Heavies_Table 4F (F-C)" xfId="16587" xr:uid="{9A316959-9426-48DC-AB03-EB47F03FED0B}"/>
    <cellStyle name="_FS-501 HRVOC Monthly Data" xfId="16588" xr:uid="{3C0C3ED0-81F3-4D81-A87E-AB7C5D3A0CFC}"/>
    <cellStyle name="_FS-501 HRVOC Monthly Data 2" xfId="16589" xr:uid="{22747912-FBB0-4BC3-AA26-713151E57E05}"/>
    <cellStyle name="_FS-501 HRVOC Monthly Data_Amine RTO" xfId="16590" xr:uid="{4AE300EB-2F57-41C2-B742-2AEDF26866C5}"/>
    <cellStyle name="_FS-501 HRVOC Monthly Data_Sheet1" xfId="16591" xr:uid="{7B8A10ED-B389-475E-A9C2-91B68A204305}"/>
    <cellStyle name="_FS-501 HRVOC Monthly Data_Stabilizer Project Summary" xfId="16592" xr:uid="{9E8FA0DE-3017-42E6-887E-56E43FFA1676}"/>
    <cellStyle name="_FS-501 HRVOC Monthly Data_Table 1(a)-Pg1" xfId="16593" xr:uid="{DC3B71D6-5FCC-4DD0-B5B5-35F387B618B2}"/>
    <cellStyle name="_FS-501 HRVOC Monthly Data_Table 1(a)-Pg2" xfId="16594" xr:uid="{0B9B0DA4-1313-4D5B-8DD1-AA76A33CA8F4}"/>
    <cellStyle name="_FS-501 HRVOC Monthly Data_Table 4F (F-C)" xfId="16595" xr:uid="{E63B9F64-B5BA-4C19-BADA-1985D60D8017}"/>
    <cellStyle name="_January" xfId="16596" xr:uid="{9F00A50D-4B94-4D0C-80BB-0DF2B4D0E65D}"/>
    <cellStyle name="_January 2" xfId="16597" xr:uid="{59266573-937E-4F57-8C69-E6851C766870}"/>
    <cellStyle name="_January_1" xfId="16598" xr:uid="{6B896900-EFFF-4DB3-87F0-2E6376A8A89B}"/>
    <cellStyle name="_January_1 2" xfId="16599" xr:uid="{3DB8FCA8-34B9-42C3-94DA-19872EAC1103}"/>
    <cellStyle name="_January_1_Stabilizer Project Summary" xfId="16600" xr:uid="{26B15643-AB35-4E3C-9FB4-AF43B34C00EF}"/>
    <cellStyle name="_January_1_Table 1(a)-Pg1" xfId="16601" xr:uid="{A39C4E39-6296-40AE-913E-7BEBD9592D0B}"/>
    <cellStyle name="_January_1_Table 1(a)-Pg2" xfId="16602" xr:uid="{8F287D07-3317-49B1-94AF-410D1ED68EB1}"/>
    <cellStyle name="_January_1_Table 4F (F-C)" xfId="16603" xr:uid="{E1D60784-BEC1-4FB1-B0AF-DACC19B31641}"/>
    <cellStyle name="_January_Amine RTO" xfId="16604" xr:uid="{4616A7C6-93E1-41AB-A316-09EB4C20E723}"/>
    <cellStyle name="_January_March" xfId="16605" xr:uid="{78C563F6-DA07-436E-92B6-E14322413F51}"/>
    <cellStyle name="_January_March 2" xfId="16606" xr:uid="{665B90C2-7B96-4497-A722-631EC8C8F397}"/>
    <cellStyle name="_January_March_Stabilizer Project Summary" xfId="16607" xr:uid="{52C8AC8E-BE70-4261-B0AA-96C23B88A59A}"/>
    <cellStyle name="_January_March_Table 1(a)-Pg1" xfId="16608" xr:uid="{3CDE67A1-D75C-4FDD-A2B1-EFB4CD3DEBA4}"/>
    <cellStyle name="_January_March_Table 1(a)-Pg2" xfId="16609" xr:uid="{5267039A-18F1-496D-A7D7-CAAD1C9443F8}"/>
    <cellStyle name="_January_March_Table 4F (F-C)" xfId="16610" xr:uid="{82B1A135-366E-4A33-99CE-5F7EDD3E5CD7}"/>
    <cellStyle name="_January_Sheet1" xfId="16611" xr:uid="{0ED8BB02-F2C2-4FD6-B018-013E13B68378}"/>
    <cellStyle name="_January_Stabilizer Project Summary" xfId="16612" xr:uid="{B0B0A198-AEFB-495C-BC79-FA34D82FC568}"/>
    <cellStyle name="_January_Table 1(a)-Pg1" xfId="16613" xr:uid="{B4480A14-ADA8-47EE-8C9D-9997EE79C038}"/>
    <cellStyle name="_January_Table 1(a)-Pg2" xfId="16614" xr:uid="{869C4700-35A4-44EA-8060-F37062FFCCEA}"/>
    <cellStyle name="_January_Table 4F (F-C)" xfId="16615" xr:uid="{7B72ABF3-50D9-490E-958C-6A3BD0B71661}"/>
    <cellStyle name="_June" xfId="16616" xr:uid="{C206AA4A-A5CE-43DA-95F9-582E9706A53F}"/>
    <cellStyle name="_June 2" xfId="16617" xr:uid="{4673E6EA-83C8-4B5A-A3BC-B3C608D7B91D}"/>
    <cellStyle name="_June_Stabilizer Project Summary" xfId="16618" xr:uid="{583D349E-6092-49C7-A0C0-C9A476A63079}"/>
    <cellStyle name="_June_Table 1(a)-Pg1" xfId="16619" xr:uid="{D29884D2-89C7-427D-BF1B-1C175D3DDB21}"/>
    <cellStyle name="_June_Table 1(a)-Pg2" xfId="16620" xr:uid="{962B0158-DFA5-4DE1-B732-DBB8B9BE98FB}"/>
    <cellStyle name="_June_Table 4F (F-C)" xfId="16621" xr:uid="{582BE637-D8C9-40E9-AAD1-958A4894E952}"/>
    <cellStyle name="_LaPorte MSS Calcs_final_07-30-08" xfId="16622" xr:uid="{32B4CE5A-28D9-457E-8ADB-C7EAE56CDAA0}"/>
    <cellStyle name="_LaPorte MSS Calcs_final_07-30-08 2" xfId="16623" xr:uid="{7C44D63C-3F20-4DD3-969A-7E9E25D042E3}"/>
    <cellStyle name="_LaPorte MSS Calcs_final_07-30-08_Amine RTO" xfId="16624" xr:uid="{C673E6E2-8BC6-4C98-882F-21CD5BAE73AE}"/>
    <cellStyle name="_LaPorte MSS Calcs_final_07-30-08_Sheet1" xfId="16625" xr:uid="{B91D8954-C6B9-4FE7-9F8A-4F5C591520C8}"/>
    <cellStyle name="_LaPorte MSS Calcs_final_07-30-08_Stabilizer Project Summary" xfId="16626" xr:uid="{A068FEE6-F123-4D17-9FB4-53749C96F4D8}"/>
    <cellStyle name="_LaPorte MSS Calcs_final_07-30-08_Table 1(a)-Pg1" xfId="16627" xr:uid="{8C943168-2021-4E4D-B357-38FE77A8AD9E}"/>
    <cellStyle name="_LaPorte MSS Calcs_final_07-30-08_Table 1(a)-Pg2" xfId="16628" xr:uid="{6D75815B-51C1-4F08-9004-FD0E4DA51272}"/>
    <cellStyle name="_LaPorte MSS Calcs_final_07-30-08_Table 4F (F-C)" xfId="16629" xr:uid="{1D8EA92E-6C13-46BA-8B1F-E2BEA6C41D9B}"/>
    <cellStyle name="_May" xfId="16630" xr:uid="{C22C00A8-0C66-4876-9A03-628CAD25FDC4}"/>
    <cellStyle name="_May 2" xfId="16631" xr:uid="{8DAB4B4D-ECA7-45A1-853E-2232C7A15908}"/>
    <cellStyle name="_May_Stabilizer Project Summary" xfId="16632" xr:uid="{041A81F6-E524-4BEF-BAAF-BA46C0B5DC6F}"/>
    <cellStyle name="_May_Table 1(a)-Pg1" xfId="16633" xr:uid="{A6D7788D-C87D-4954-8C61-F7595745469C}"/>
    <cellStyle name="_May_Table 1(a)-Pg2" xfId="16634" xr:uid="{9E246FE5-1FA5-4F5F-828F-FD34F11D7831}"/>
    <cellStyle name="_May_Table 4F (F-C)" xfId="16635" xr:uid="{003D1AAE-3CC9-4531-B93B-F0217BE4CA83}"/>
    <cellStyle name="_PA Misc (Insign Activities) 08-01-07" xfId="16636" xr:uid="{D82DBD03-F781-4924-BAA5-1D32BB7DD763}"/>
    <cellStyle name="_PA Misc (Insign Activities) 08-01-07 2" xfId="16637" xr:uid="{7CD1B29C-CBE1-4C93-A202-CE23624E2799}"/>
    <cellStyle name="_PA Misc (Insign Activities) 08-01-07_Mitsui Lakeside Project Emission Calcs DRAFT 103108" xfId="16638" xr:uid="{F5D26F7B-46A0-4AA8-BADE-FFE0E84F3CC3}"/>
    <cellStyle name="_PA Misc (Insign Activities) 08-01-07_Mitsui Lakeside Project Emission Calcs DRAFT 103108 2" xfId="16639" xr:uid="{82B1FAD5-9AC6-4AC7-876D-754EAC1F31F6}"/>
    <cellStyle name="_PA Misc (Insign Activities) 08-01-07_Mitsui Lakeside Project Emission Calcs DRAFT 103108_Stabilizer Project Summary" xfId="16640" xr:uid="{715CF03A-4685-4008-BC31-2393CB95F153}"/>
    <cellStyle name="_PA Misc (Insign Activities) 08-01-07_Mitsui Lakeside Project Emission Calcs DRAFT 103108_Table 1(a)-Pg1" xfId="16641" xr:uid="{32032C89-F2AE-4537-8341-F12127BD551E}"/>
    <cellStyle name="_PA Misc (Insign Activities) 08-01-07_Mitsui Lakeside Project Emission Calcs DRAFT 103108_Table 1(a)-Pg2" xfId="16642" xr:uid="{34644181-AB7E-4D33-82C4-767ECC092632}"/>
    <cellStyle name="_PA Misc (Insign Activities) 08-01-07_Mitsui Lakeside Project Emission Calcs DRAFT 103108_Table 4F (F-C)" xfId="16643" xr:uid="{B149F85B-C33D-4A93-9DDB-257D3F1807B6}"/>
    <cellStyle name="_PA Misc (Insign Activities) 08-01-07_Mitsui Lakeside Project Emission Calcs DRAFT 103108_Victoria Power Plant Emission Calcs DRAFT 112608" xfId="16644" xr:uid="{FE1FE49B-84C1-4CE1-AFA0-6F3E8934FB92}"/>
    <cellStyle name="_PA Misc (Insign Activities) 08-01-07_Mitsui Lakeside Project Emission Calcs DRAFT 103108_Victoria Power Plant Emission Calcs DRAFT 112608 2" xfId="16645" xr:uid="{CA83E481-53A0-40E7-8544-D5B54126B8CB}"/>
    <cellStyle name="_PA Misc (Insign Activities) 08-01-07_Mitsui Lakeside Project Emission Calcs DRAFT 103108_Victoria Power Plant Emission Calcs DRAFT 112608_Stabilizer Project Summary" xfId="16646" xr:uid="{D52F8142-0A79-47BF-9425-2F18C4D3FC00}"/>
    <cellStyle name="_PA Misc (Insign Activities) 08-01-07_Mitsui Lakeside Project Emission Calcs DRAFT 103108_Victoria Power Plant Emission Calcs DRAFT 112608_Table 1(a)-Pg1" xfId="16647" xr:uid="{451E53BA-B76E-448B-B077-F46DCF049BCF}"/>
    <cellStyle name="_PA Misc (Insign Activities) 08-01-07_Mitsui Lakeside Project Emission Calcs DRAFT 103108_Victoria Power Plant Emission Calcs DRAFT 112608_Table 1(a)-Pg2" xfId="16648" xr:uid="{954983A4-37AB-4EF5-96F2-0341E6A38194}"/>
    <cellStyle name="_PA Misc (Insign Activities) 08-01-07_Mitsui Lakeside Project Emission Calcs DRAFT 103108_Victoria Power Plant Emission Calcs DRAFT 112608_Table 4F (F-C)" xfId="16649" xr:uid="{7B3E5D49-F776-4A57-9DBD-F228B7463956}"/>
    <cellStyle name="_PA Misc (Insign Activities) 08-01-07_Stabilizer Project Summary" xfId="16650" xr:uid="{B4BDA1ED-77D7-4AA8-A147-0DB8BF1C7802}"/>
    <cellStyle name="_PA Misc (Insign Activities) 08-01-07_Table 1(a)-Pg1" xfId="16651" xr:uid="{0581AA20-7344-4856-9E55-F33547771C73}"/>
    <cellStyle name="_PA Misc (Insign Activities) 08-01-07_Table 1(a)-Pg2" xfId="16652" xr:uid="{89C7BC5D-C470-441C-9ACC-37EBE4B9BE67}"/>
    <cellStyle name="_PA Misc (Insign Activities) 08-01-07_Table 4F (F-C)" xfId="16653" xr:uid="{8312CD8B-BA40-42D4-8E89-7F22BD09A7F6}"/>
    <cellStyle name="_PA Misc (Insign Activities) 08-01-07_Victoria Power Plant Emission Calcs DRAFT 112708" xfId="16654" xr:uid="{A15BA5F6-EFE0-490D-B668-F936526B6658}"/>
    <cellStyle name="_PA Misc (Insign Activities) 08-01-07_Victoria Power Plant Emission Calcs DRAFT 112708 2" xfId="16655" xr:uid="{5BBCF440-7F75-43A3-A629-5B635D3C2A2A}"/>
    <cellStyle name="_PA Misc (Insign Activities) 08-01-07_Victoria Power Plant Emission Calcs DRAFT 112708_Stabilizer Project Summary" xfId="16656" xr:uid="{9310C3F2-C875-4265-89B5-65D53FBD4BE2}"/>
    <cellStyle name="_PA Misc (Insign Activities) 08-01-07_Victoria Power Plant Emission Calcs DRAFT 112708_Table 1(a)-Pg1" xfId="16657" xr:uid="{30A9D0C5-5545-439B-9527-8D37CF2D2617}"/>
    <cellStyle name="_PA Misc (Insign Activities) 08-01-07_Victoria Power Plant Emission Calcs DRAFT 112708_Table 1(a)-Pg2" xfId="16658" xr:uid="{A6E00AA2-6842-414B-88D9-887E6C9D1FBD}"/>
    <cellStyle name="_PA Misc (Insign Activities) 08-01-07_Victoria Power Plant Emission Calcs DRAFT 112708_Table 4F (F-C)" xfId="16659" xr:uid="{A215511D-308B-4752-8734-13677E5120D0}"/>
    <cellStyle name="_Summary2006041813183839" xfId="16660" xr:uid="{BEA6B601-786B-4265-8699-97A0D14E3A1C}"/>
    <cellStyle name="_Summary2006041813183839 2" xfId="16661" xr:uid="{6418B3DE-FA89-4E98-9A69-863098840678}"/>
    <cellStyle name="_Summary2006041813183839_Stabilizer Project Summary" xfId="16662" xr:uid="{CC6FEF28-21DE-414B-83EA-A540E6FC1556}"/>
    <cellStyle name="_Summary2006041813183839_Table 1(a)-Pg1" xfId="16663" xr:uid="{09552CA5-A0F1-43CE-BE57-4C7F7F841B21}"/>
    <cellStyle name="_Summary2006041813183839_Table 1(a)-Pg2" xfId="16664" xr:uid="{8C1ACA96-C087-4417-A8F2-002836C10469}"/>
    <cellStyle name="_Summary2006041813183839_Table 4F (F-C)" xfId="16665" xr:uid="{E125E691-7653-430F-947B-6AA961093214}"/>
    <cellStyle name="_Summary2006041813422071" xfId="16666" xr:uid="{5E64D9F2-1291-4A64-B8AB-955207AF4EDA}"/>
    <cellStyle name="_Summary2006041813422071 2" xfId="16667" xr:uid="{740B00F8-5929-4773-B74E-1A7606ED4FB8}"/>
    <cellStyle name="_Summary2006041813422071_Stabilizer Project Summary" xfId="16668" xr:uid="{BC61E557-E4D7-47CE-9C23-DCACA286BDA3}"/>
    <cellStyle name="_Summary2006041813422071_Table 1(a)-Pg1" xfId="16669" xr:uid="{CBB1D14D-F9F9-45EE-8302-EA6AB2C0F079}"/>
    <cellStyle name="_Summary2006041813422071_Table 1(a)-Pg2" xfId="16670" xr:uid="{8F3BA3BB-41F4-40F8-BD08-00324E77941C}"/>
    <cellStyle name="_Summary2006041813422071_Table 4F (F-C)" xfId="16671" xr:uid="{CD4541A8-58F1-4724-AEBF-BFEB2157A067}"/>
    <cellStyle name="_Summary2006041814020172" xfId="16672" xr:uid="{C1B7E057-51B1-4C4F-85E0-A755C096229B}"/>
    <cellStyle name="_Summary2006041814020172 2" xfId="16673" xr:uid="{11C89750-4D3F-4FD9-ACF8-E7427E1F6076}"/>
    <cellStyle name="_Summary2006041814020172_Stabilizer Project Summary" xfId="16674" xr:uid="{156DD753-504F-4E54-B2E8-B3623AD9DCC1}"/>
    <cellStyle name="_Summary2006041814020172_Table 1(a)-Pg1" xfId="16675" xr:uid="{C8E5B8F8-8D93-4309-8DE7-683A2896CA27}"/>
    <cellStyle name="_Summary2006041814020172_Table 1(a)-Pg2" xfId="16676" xr:uid="{6AC3F800-1BDE-4E78-A008-3211275B0245}"/>
    <cellStyle name="_Summary2006041814020172_Table 4F (F-C)" xfId="16677" xr:uid="{05F64D88-85A5-4958-929D-DF086B312C67}"/>
    <cellStyle name="_Summary2006041814223222" xfId="16678" xr:uid="{DE2B6566-8DD6-4661-BFA2-E855DEA84E87}"/>
    <cellStyle name="_Summary2006041814223222 2" xfId="16679" xr:uid="{04EF409A-EF7B-46C4-BC59-B16179CECD32}"/>
    <cellStyle name="_Summary2006041814223222_Stabilizer Project Summary" xfId="16680" xr:uid="{B71BDC8E-BF7A-464E-9F61-444AB0D59371}"/>
    <cellStyle name="_Summary2006041814223222_Table 1(a)-Pg1" xfId="16681" xr:uid="{6A2D723A-A27E-4468-95E0-841184B201EA}"/>
    <cellStyle name="_Summary2006041814223222_Table 1(a)-Pg2" xfId="16682" xr:uid="{D093D1B9-CCA1-46F1-B744-91491C11E263}"/>
    <cellStyle name="_Summary2006041814223222_Table 4F (F-C)" xfId="16683" xr:uid="{9B661CB6-BE1F-4199-BF3B-F71A7785ACAD}"/>
    <cellStyle name="_Summary2006041814385664" xfId="16684" xr:uid="{E503E6AF-2717-437C-9201-467AC137B1D1}"/>
    <cellStyle name="_Summary2006041814385664 2" xfId="16685" xr:uid="{F6681526-5468-4F66-B835-992BF32FCF3E}"/>
    <cellStyle name="_Summary2006041814385664_Stabilizer Project Summary" xfId="16686" xr:uid="{D1EDA830-34F6-408A-84BC-79A723FABFCC}"/>
    <cellStyle name="_Summary2006041814385664_Table 1(a)-Pg1" xfId="16687" xr:uid="{8D5E7044-60FB-42A2-87A7-758F58F75A9B}"/>
    <cellStyle name="_Summary2006041814385664_Table 1(a)-Pg2" xfId="16688" xr:uid="{AE25F1F6-E6A4-48FD-BA48-5A4997D21438}"/>
    <cellStyle name="_Summary2006041814385664_Table 4F (F-C)" xfId="16689" xr:uid="{6FC9C671-85D7-4437-8F0E-BCE0DF4696CC}"/>
    <cellStyle name="_Summary2006041814574697" xfId="16690" xr:uid="{220A255C-8C6F-4BEC-AEA1-616EDBB8F70F}"/>
    <cellStyle name="_Summary2006041814574697 2" xfId="16691" xr:uid="{BFC371F4-392D-4FAC-89C4-7E3C70179D87}"/>
    <cellStyle name="_Summary2006041814574697_Stabilizer Project Summary" xfId="16692" xr:uid="{75147396-26CB-4173-88BA-A7AE3B37B41E}"/>
    <cellStyle name="_Summary2006041814574697_Table 1(a)-Pg1" xfId="16693" xr:uid="{8F9F90CA-53FC-458A-84E3-E7AF9458140C}"/>
    <cellStyle name="_Summary2006041814574697_Table 1(a)-Pg2" xfId="16694" xr:uid="{84F9DEFD-EAEC-45FD-9AF2-BBA07E3B9874}"/>
    <cellStyle name="_Summary2006041814574697_Table 4F (F-C)" xfId="16695" xr:uid="{29362CAE-EDFE-4ACB-9A1C-34CE88FBA76D}"/>
    <cellStyle name="_Summary2006041909012897" xfId="16696" xr:uid="{E9C65BFD-88D2-4846-A722-DC74948DEB7D}"/>
    <cellStyle name="_Summary2006041909012897 2" xfId="16697" xr:uid="{F81AD9D8-9BC3-4EF4-A258-972242CBB5A7}"/>
    <cellStyle name="_Summary2006041909012897_Stabilizer Project Summary" xfId="16698" xr:uid="{AC06B30A-78AE-4BA4-A262-F97E82CCB8A7}"/>
    <cellStyle name="_Summary2006041909012897_Table 1(a)-Pg1" xfId="16699" xr:uid="{30101580-8141-4B4A-8420-CC4D8F96E980}"/>
    <cellStyle name="_Summary2006041909012897_Table 1(a)-Pg2" xfId="16700" xr:uid="{F9D79972-3D88-42BB-9BB4-0C440AA7E8C7}"/>
    <cellStyle name="_Summary2006041909012897_Table 4F (F-C)" xfId="16701" xr:uid="{15548A3C-DB23-4376-AE4C-9B5136841DB5}"/>
    <cellStyle name="_Turnaround (Material Usage) 12-18-06" xfId="16702" xr:uid="{DC91C1E8-2CAF-4C3F-A1F4-0AB09E6BA395}"/>
    <cellStyle name="_Turnaround (Material Usage) 12-18-06 2" xfId="16703" xr:uid="{ACE98806-FCE1-4408-A310-85CAA558DA7B}"/>
    <cellStyle name="_Turnaround (Material Usage) 12-18-06_19074 Noltex RTO Amend 031609" xfId="16704" xr:uid="{D285600A-1054-4098-A4A3-04596FA49860}"/>
    <cellStyle name="_Turnaround (Material Usage) 12-18-06_19074 Noltex RTO Amend 031609 2" xfId="16705" xr:uid="{BC586787-A97A-474D-B781-8C525C779AB3}"/>
    <cellStyle name="_Turnaround (Material Usage) 12-18-06_19074 Noltex RTO Amend 031609_Amine RTO" xfId="16706" xr:uid="{B1FE4287-C39E-44BB-A109-87D88CEE9688}"/>
    <cellStyle name="_Turnaround (Material Usage) 12-18-06_19074 Noltex RTO Amend 031609_Sheet1" xfId="16707" xr:uid="{325D840D-EA36-4819-88C2-5D7AD4E38DAE}"/>
    <cellStyle name="_Turnaround (Material Usage) 12-18-06_19074 Noltex RTO Amend 031609_Stabilizer Project Summary" xfId="16708" xr:uid="{F6F119CC-53EE-40B9-BE69-A8D1062F757F}"/>
    <cellStyle name="_Turnaround (Material Usage) 12-18-06_19074 Noltex RTO Amend 031609_Table 1(a)-Pg1" xfId="16709" xr:uid="{2A7FD825-8ED7-4721-9352-80682F9C0416}"/>
    <cellStyle name="_Turnaround (Material Usage) 12-18-06_19074 Noltex RTO Amend 031609_Table 1(a)-Pg2" xfId="16710" xr:uid="{4BD22C1B-72B9-49B2-9F19-FBBD024614B0}"/>
    <cellStyle name="_Turnaround (Material Usage) 12-18-06_19074 Noltex RTO Amend 031609_Table 4F (F-C)" xfId="16711" xr:uid="{58FF027F-606A-4930-9E36-089E19DA4A01}"/>
    <cellStyle name="_Turnaround (Material Usage) 12-18-06_Amine RTO" xfId="16712" xr:uid="{1C1C34EE-EBE7-4BEC-9D2A-130C1614E823}"/>
    <cellStyle name="_Turnaround (Material Usage) 12-18-06_Copy of RH Sitewide MSS PbR Calcs FINAL" xfId="16713" xr:uid="{BB2673CC-E6A5-4500-900C-19435A5BB301}"/>
    <cellStyle name="_Turnaround (Material Usage) 12-18-06_Copy of RH Sitewide MSS PbR Calcs FINAL 2" xfId="16714" xr:uid="{C63F16CC-A93E-4A75-9528-227BB85B600B}"/>
    <cellStyle name="_Turnaround (Material Usage) 12-18-06_Copy of RH Sitewide MSS PbR Calcs FINAL_Amine RTO" xfId="16715" xr:uid="{E3B34E2C-1265-4A89-8389-0310BC351845}"/>
    <cellStyle name="_Turnaround (Material Usage) 12-18-06_Copy of RH Sitewide MSS PbR Calcs FINAL_Sheet1" xfId="16716" xr:uid="{DA0AA4DC-6E96-42DD-8975-4CFE39D38FF1}"/>
    <cellStyle name="_Turnaround (Material Usage) 12-18-06_Copy of RH Sitewide MSS PbR Calcs FINAL_Stabilizer Project Summary" xfId="16717" xr:uid="{448560E1-C487-4EAD-8662-5736B0986A82}"/>
    <cellStyle name="_Turnaround (Material Usage) 12-18-06_Copy of RH Sitewide MSS PbR Calcs FINAL_Table 1(a)-Pg1" xfId="16718" xr:uid="{22F19AAF-BB55-4F20-8B21-C6B2ED334F37}"/>
    <cellStyle name="_Turnaround (Material Usage) 12-18-06_Copy of RH Sitewide MSS PbR Calcs FINAL_Table 1(a)-Pg2" xfId="16719" xr:uid="{E3620693-3F6A-46B5-9D6C-868B0F5DB610}"/>
    <cellStyle name="_Turnaround (Material Usage) 12-18-06_Copy of RH Sitewide MSS PbR Calcs FINAL_Table 4F (F-C)" xfId="16720" xr:uid="{D626A4EB-75AA-4210-83C6-AB436EADED5B}"/>
    <cellStyle name="_Turnaround (Material Usage) 12-18-06_PS NSR Renewal Calculations Final" xfId="16721" xr:uid="{6AB75C6E-350C-494C-B38C-D62E7A9A0CFA}"/>
    <cellStyle name="_Turnaround (Material Usage) 12-18-06_PS NSR Renewal Calculations Final 2" xfId="16722" xr:uid="{27413D92-450D-4627-B6F7-DA537AE52375}"/>
    <cellStyle name="_Turnaround (Material Usage) 12-18-06_PS NSR Renewal Calculations Final_Amine RTO" xfId="16723" xr:uid="{A785E608-5953-4156-B3A1-47D138C8575C}"/>
    <cellStyle name="_Turnaround (Material Usage) 12-18-06_PS NSR Renewal Calculations Final_Mitsui Lakeside Project Emission Calcs DRAFT 103108" xfId="16724" xr:uid="{1465850A-AAAB-4258-A9D1-AF5A2B356026}"/>
    <cellStyle name="_Turnaround (Material Usage) 12-18-06_PS NSR Renewal Calculations Final_Mitsui Lakeside Project Emission Calcs DRAFT 103108 2" xfId="16725" xr:uid="{B5190E2D-846D-4133-ADFF-19225BAA465A}"/>
    <cellStyle name="_Turnaround (Material Usage) 12-18-06_PS NSR Renewal Calculations Final_Mitsui Lakeside Project Emission Calcs DRAFT 103108_Amine RTO" xfId="16726" xr:uid="{E0ADD82B-374E-466D-AFFB-FA2D3BA25509}"/>
    <cellStyle name="_Turnaround (Material Usage) 12-18-06_PS NSR Renewal Calculations Final_Mitsui Lakeside Project Emission Calcs DRAFT 103108_Sheet1" xfId="16727" xr:uid="{C4D48DCC-297D-42A9-82AD-43DCEB8F1EC6}"/>
    <cellStyle name="_Turnaround (Material Usage) 12-18-06_PS NSR Renewal Calculations Final_Mitsui Lakeside Project Emission Calcs DRAFT 103108_Stabilizer Project Summary" xfId="16728" xr:uid="{70DF1387-42E5-42AB-9A8B-57C4027B879C}"/>
    <cellStyle name="_Turnaround (Material Usage) 12-18-06_PS NSR Renewal Calculations Final_Mitsui Lakeside Project Emission Calcs DRAFT 103108_Table 1(a)-Pg1" xfId="16729" xr:uid="{F2FC0B50-8E9D-427F-A297-91356E182640}"/>
    <cellStyle name="_Turnaround (Material Usage) 12-18-06_PS NSR Renewal Calculations Final_Mitsui Lakeside Project Emission Calcs DRAFT 103108_Table 1(a)-Pg2" xfId="16730" xr:uid="{F776EFFC-CCC9-416C-BF63-25CAA0BCA037}"/>
    <cellStyle name="_Turnaround (Material Usage) 12-18-06_PS NSR Renewal Calculations Final_Mitsui Lakeside Project Emission Calcs DRAFT 103108_Table 4F (F-C)" xfId="16731" xr:uid="{478C5FF8-6AC3-4BBF-B557-1BB8E7A38910}"/>
    <cellStyle name="_Turnaround (Material Usage) 12-18-06_PS NSR Renewal Calculations Final_Sheet1" xfId="16732" xr:uid="{F89DF34F-6803-47AD-B413-3C8DC94E46F5}"/>
    <cellStyle name="_Turnaround (Material Usage) 12-18-06_PS NSR Renewal Calculations Final_Stabilizer Project Summary" xfId="16733" xr:uid="{2F477FEB-2BAC-4A95-B491-2C702ACE9582}"/>
    <cellStyle name="_Turnaround (Material Usage) 12-18-06_PS NSR Renewal Calculations Final_Table 1(a)-Pg1" xfId="16734" xr:uid="{48112625-C8A1-4A5B-BE76-F8910BD819E7}"/>
    <cellStyle name="_Turnaround (Material Usage) 12-18-06_PS NSR Renewal Calculations Final_Table 1(a)-Pg2" xfId="16735" xr:uid="{20082C95-B257-4020-8FBC-9DB0B98FCD0B}"/>
    <cellStyle name="_Turnaround (Material Usage) 12-18-06_PS NSR Renewal Calculations Final_Table 4F (F-C)" xfId="16736" xr:uid="{D2CD9FE1-42EC-414B-85DB-A354D066D1A0}"/>
    <cellStyle name="_Turnaround (Material Usage) 12-18-06_PS NSR Renewal Calculations Final_Victoria Power Plant Emission Calcs DRAFT 112708" xfId="16737" xr:uid="{1F39908C-8560-4D18-B0BA-8F9178999371}"/>
    <cellStyle name="_Turnaround (Material Usage) 12-18-06_PS NSR Renewal Calculations Final_Victoria Power Plant Emission Calcs DRAFT 112708 2" xfId="16738" xr:uid="{1AF76EE7-C6C9-4E45-95F0-1EA0024484B8}"/>
    <cellStyle name="_Turnaround (Material Usage) 12-18-06_PS NSR Renewal Calculations Final_Victoria Power Plant Emission Calcs DRAFT 112708_Amine RTO" xfId="16739" xr:uid="{D5AD8345-2C38-4996-BE4D-94BA577D33B9}"/>
    <cellStyle name="_Turnaround (Material Usage) 12-18-06_PS NSR Renewal Calculations Final_Victoria Power Plant Emission Calcs DRAFT 112708_Sheet1" xfId="16740" xr:uid="{F8FA7AE4-567D-4668-B11E-29577767885F}"/>
    <cellStyle name="_Turnaround (Material Usage) 12-18-06_PS NSR Renewal Calculations Final_Victoria Power Plant Emission Calcs DRAFT 112708_Stabilizer Project Summary" xfId="16741" xr:uid="{CF0815AB-5735-4535-89E8-8F750271077D}"/>
    <cellStyle name="_Turnaround (Material Usage) 12-18-06_PS NSR Renewal Calculations Final_Victoria Power Plant Emission Calcs DRAFT 112708_Table 1(a)-Pg1" xfId="16742" xr:uid="{0491465A-E8BA-47C9-B9D6-A25DE0776141}"/>
    <cellStyle name="_Turnaround (Material Usage) 12-18-06_PS NSR Renewal Calculations Final_Victoria Power Plant Emission Calcs DRAFT 112708_Table 1(a)-Pg2" xfId="16743" xr:uid="{7060868D-4292-416F-BB92-6D290DE720F4}"/>
    <cellStyle name="_Turnaround (Material Usage) 12-18-06_PS NSR Renewal Calculations Final_Victoria Power Plant Emission Calcs DRAFT 112708_Table 4F (F-C)" xfId="16744" xr:uid="{164B1E64-F3F9-4AE2-BE41-E0555F4CFB0E}"/>
    <cellStyle name="_Turnaround (Material Usage) 12-18-06_Sheet1" xfId="16745" xr:uid="{B21F4AA0-3278-4DB5-A749-9CB11E75E612}"/>
    <cellStyle name="_Turnaround (Material Usage) 12-18-06_Stabilizer Project Summary" xfId="16746" xr:uid="{FA44FD9F-AE86-4214-9ED4-7FD1C94C4329}"/>
    <cellStyle name="_Turnaround (Material Usage) 12-18-06_Table 1(a)-Pg1" xfId="16747" xr:uid="{EC4B6C6F-6377-493F-A99F-703096DE7C29}"/>
    <cellStyle name="_Turnaround (Material Usage) 12-18-06_Table 1(a)-Pg2" xfId="16748" xr:uid="{35A38956-A2E0-48DD-8016-544333978D09}"/>
    <cellStyle name="_Turnaround (Material Usage) 12-18-06_Table 4F (F-C)" xfId="16749" xr:uid="{E7B3038C-1489-4260-B446-3CC79B3C8330}"/>
    <cellStyle name="_Turnaround (Material Usage) 12-18-06_Template07-16-08" xfId="16750" xr:uid="{2E6F60D4-01B7-4971-BF6F-2D6B69F13DC9}"/>
    <cellStyle name="_Turnaround (Material Usage) 12-18-06_Template07-16-08 2" xfId="16751" xr:uid="{142085AE-90D8-4954-A6F2-BF604C21B9E7}"/>
    <cellStyle name="_Turnaround (Material Usage) 12-18-06_Template07-16-08_Amine RTO" xfId="16752" xr:uid="{BCFD368F-B35E-4F5C-A5BF-9A8CD476AFC7}"/>
    <cellStyle name="_Turnaround (Material Usage) 12-18-06_Template07-16-08_Sheet1" xfId="16753" xr:uid="{1C496128-AF0D-4306-A121-36F83F9A2E60}"/>
    <cellStyle name="_Turnaround (Material Usage) 12-18-06_Template07-16-08_Stabilizer Project Summary" xfId="16754" xr:uid="{48BA544C-2081-4B6E-A4EB-03CBDD03CF7B}"/>
    <cellStyle name="_Turnaround (Material Usage) 12-18-06_Template07-16-08_Table 1(a)-Pg1" xfId="16755" xr:uid="{603B65F7-AD70-4BE4-979B-1D483BED9F39}"/>
    <cellStyle name="_Turnaround (Material Usage) 12-18-06_Template07-16-08_Table 1(a)-Pg2" xfId="16756" xr:uid="{5C83AE08-10E5-4FD6-86A7-57B45AE6F9A8}"/>
    <cellStyle name="_Turnaround (Material Usage) 12-18-06_Template07-16-08_Table 4F (F-C)" xfId="16757" xr:uid="{5C62BBE2-E9BE-4890-A748-BF0C4BB0CC3E}"/>
    <cellStyle name="_Valero MSS Model 09-27-07" xfId="16758" xr:uid="{9C11EB45-1E8F-44C9-9BCC-348DF440F894}"/>
    <cellStyle name="_Valero MSS Model 09-27-07 2" xfId="16759" xr:uid="{E89EE78C-92C2-4351-9107-2D30B6626119}"/>
    <cellStyle name="_Valero MSS Model 09-27-07_19074 Noltex RTO Amend 031609" xfId="16760" xr:uid="{5BDAEB31-703D-468A-996B-DF4522417DF5}"/>
    <cellStyle name="_Valero MSS Model 09-27-07_19074 Noltex RTO Amend 031609 2" xfId="16761" xr:uid="{5473E536-EACB-411B-B3C8-99F946735FC5}"/>
    <cellStyle name="_Valero MSS Model 09-27-07_19074 Noltex RTO Amend 031609_Amine RTO" xfId="16762" xr:uid="{5963E044-4626-433E-9FD6-8A02F3BD5D93}"/>
    <cellStyle name="_Valero MSS Model 09-27-07_19074 Noltex RTO Amend 031609_Sheet1" xfId="16763" xr:uid="{E01ABC12-4642-4B4F-BDBD-2F8CE4F0AB9E}"/>
    <cellStyle name="_Valero MSS Model 09-27-07_19074 Noltex RTO Amend 031609_Stabilizer Project Summary" xfId="16764" xr:uid="{EE705789-2C37-4899-A338-AB7CA1513970}"/>
    <cellStyle name="_Valero MSS Model 09-27-07_19074 Noltex RTO Amend 031609_Table 1(a)-Pg1" xfId="16765" xr:uid="{900136AC-7C50-4168-98DB-AFB492F43B0B}"/>
    <cellStyle name="_Valero MSS Model 09-27-07_19074 Noltex RTO Amend 031609_Table 1(a)-Pg2" xfId="16766" xr:uid="{F5961A81-58FB-4F1C-8B2F-64CD7140850A}"/>
    <cellStyle name="_Valero MSS Model 09-27-07_19074 Noltex RTO Amend 031609_Table 4F (F-C)" xfId="16767" xr:uid="{828CDD29-3068-42C8-B009-EC71407C3F08}"/>
    <cellStyle name="_Valero MSS Model 09-27-07_Amine RTO" xfId="16768" xr:uid="{54FDF99E-2802-476D-AD79-DDFDC0312609}"/>
    <cellStyle name="_Valero MSS Model 09-27-07_Copy of RH Sitewide MSS PbR Calcs FINAL" xfId="16769" xr:uid="{9C4DFC89-7D90-4C4F-987F-D1E601FA3445}"/>
    <cellStyle name="_Valero MSS Model 09-27-07_Copy of RH Sitewide MSS PbR Calcs FINAL 2" xfId="16770" xr:uid="{746BEB7F-CDB5-440D-B045-C8C8B5BB7AAB}"/>
    <cellStyle name="_Valero MSS Model 09-27-07_Copy of RH Sitewide MSS PbR Calcs FINAL_Amine RTO" xfId="16771" xr:uid="{12D1B079-3688-4B6E-A2D0-64F5FB076365}"/>
    <cellStyle name="_Valero MSS Model 09-27-07_Copy of RH Sitewide MSS PbR Calcs FINAL_Sheet1" xfId="16772" xr:uid="{FE9BBDCD-E2C0-4F60-AD4B-B3DB13A36892}"/>
    <cellStyle name="_Valero MSS Model 09-27-07_Copy of RH Sitewide MSS PbR Calcs FINAL_Stabilizer Project Summary" xfId="16773" xr:uid="{2E24F8FB-5219-4A8D-8031-43C16F71D203}"/>
    <cellStyle name="_Valero MSS Model 09-27-07_Copy of RH Sitewide MSS PbR Calcs FINAL_Table 1(a)-Pg1" xfId="16774" xr:uid="{0147F4E1-E8DA-41A2-B4A0-DF0BA0125DCB}"/>
    <cellStyle name="_Valero MSS Model 09-27-07_Copy of RH Sitewide MSS PbR Calcs FINAL_Table 1(a)-Pg2" xfId="16775" xr:uid="{90ABF6FB-C3CF-47C3-A6ED-23E15EA6EAF5}"/>
    <cellStyle name="_Valero MSS Model 09-27-07_Copy of RH Sitewide MSS PbR Calcs FINAL_Table 4F (F-C)" xfId="16776" xr:uid="{15D78208-BF22-4B53-B047-9B31C301FBCD}"/>
    <cellStyle name="_Valero MSS Model 09-27-07_PS NSR Renewal Calculations Final" xfId="16777" xr:uid="{AFBB0221-1651-41DE-A10E-3C3C70CC4E0E}"/>
    <cellStyle name="_Valero MSS Model 09-27-07_PS NSR Renewal Calculations Final 2" xfId="16778" xr:uid="{DA682069-1953-4082-A925-525FD5E5443D}"/>
    <cellStyle name="_Valero MSS Model 09-27-07_PS NSR Renewal Calculations Final_Amine RTO" xfId="16779" xr:uid="{312E5609-5F0F-4F94-AC3A-DCD8D6AF00BF}"/>
    <cellStyle name="_Valero MSS Model 09-27-07_PS NSR Renewal Calculations Final_Mitsui Lakeside Project Emission Calcs DRAFT 103108" xfId="16780" xr:uid="{73C17CED-07D6-4155-BEA7-2EE76874A6A8}"/>
    <cellStyle name="_Valero MSS Model 09-27-07_PS NSR Renewal Calculations Final_Mitsui Lakeside Project Emission Calcs DRAFT 103108 2" xfId="16781" xr:uid="{7C1C467A-E217-4AF6-B77F-6098CDEFFDF3}"/>
    <cellStyle name="_Valero MSS Model 09-27-07_PS NSR Renewal Calculations Final_Mitsui Lakeside Project Emission Calcs DRAFT 103108_Amine RTO" xfId="16782" xr:uid="{E51FFBF1-3106-476B-BFC3-1091D2EDC355}"/>
    <cellStyle name="_Valero MSS Model 09-27-07_PS NSR Renewal Calculations Final_Mitsui Lakeside Project Emission Calcs DRAFT 103108_Sheet1" xfId="16783" xr:uid="{3466E947-26E3-4CE7-B32F-61832E5910A2}"/>
    <cellStyle name="_Valero MSS Model 09-27-07_PS NSR Renewal Calculations Final_Mitsui Lakeside Project Emission Calcs DRAFT 103108_Stabilizer Project Summary" xfId="16784" xr:uid="{6CCBC82E-530D-44E2-AC0A-81E33AE8B5AD}"/>
    <cellStyle name="_Valero MSS Model 09-27-07_PS NSR Renewal Calculations Final_Mitsui Lakeside Project Emission Calcs DRAFT 103108_Table 1(a)-Pg1" xfId="16785" xr:uid="{9A86FD25-6F21-4465-B72B-7BBE3A786B6E}"/>
    <cellStyle name="_Valero MSS Model 09-27-07_PS NSR Renewal Calculations Final_Mitsui Lakeside Project Emission Calcs DRAFT 103108_Table 1(a)-Pg2" xfId="16786" xr:uid="{1D7EB200-13C4-483D-9A9B-5078B6A91BDC}"/>
    <cellStyle name="_Valero MSS Model 09-27-07_PS NSR Renewal Calculations Final_Mitsui Lakeside Project Emission Calcs DRAFT 103108_Table 4F (F-C)" xfId="16787" xr:uid="{66A3CF0D-2AF6-4D98-B076-A98A8E8E8D94}"/>
    <cellStyle name="_Valero MSS Model 09-27-07_PS NSR Renewal Calculations Final_Sheet1" xfId="16788" xr:uid="{A0EFF09C-22EA-4886-B0DA-0E5161CC54C6}"/>
    <cellStyle name="_Valero MSS Model 09-27-07_PS NSR Renewal Calculations Final_Stabilizer Project Summary" xfId="16789" xr:uid="{90B6CA12-F7DB-425D-8230-A72BABCF5FBE}"/>
    <cellStyle name="_Valero MSS Model 09-27-07_PS NSR Renewal Calculations Final_Table 1(a)-Pg1" xfId="16790" xr:uid="{68064F46-E271-4AE7-BD9C-A4AC17F67FA6}"/>
    <cellStyle name="_Valero MSS Model 09-27-07_PS NSR Renewal Calculations Final_Table 1(a)-Pg2" xfId="16791" xr:uid="{104DEECD-3E92-46D7-AA27-58B2790662C6}"/>
    <cellStyle name="_Valero MSS Model 09-27-07_PS NSR Renewal Calculations Final_Table 4F (F-C)" xfId="16792" xr:uid="{F9877144-E47A-41D6-A0A8-198F8D7CEAD7}"/>
    <cellStyle name="_Valero MSS Model 09-27-07_PS NSR Renewal Calculations Final_Victoria Power Plant Emission Calcs DRAFT 112708" xfId="16793" xr:uid="{3852E8C0-A2F8-4AF1-A5DE-447B317F9119}"/>
    <cellStyle name="_Valero MSS Model 09-27-07_PS NSR Renewal Calculations Final_Victoria Power Plant Emission Calcs DRAFT 112708 2" xfId="16794" xr:uid="{CB63737C-D13E-4A2C-A4ED-530D4CE8633D}"/>
    <cellStyle name="_Valero MSS Model 09-27-07_PS NSR Renewal Calculations Final_Victoria Power Plant Emission Calcs DRAFT 112708_Amine RTO" xfId="16795" xr:uid="{C810A2C6-15D2-4FCB-94E0-F8C270962663}"/>
    <cellStyle name="_Valero MSS Model 09-27-07_PS NSR Renewal Calculations Final_Victoria Power Plant Emission Calcs DRAFT 112708_Sheet1" xfId="16796" xr:uid="{EEE9E80F-1C6A-40BD-8DE1-EEF370AB77B5}"/>
    <cellStyle name="_Valero MSS Model 09-27-07_PS NSR Renewal Calculations Final_Victoria Power Plant Emission Calcs DRAFT 112708_Stabilizer Project Summary" xfId="16797" xr:uid="{C1F9E058-375A-49EA-BE7C-4D9B1ED0FFAC}"/>
    <cellStyle name="_Valero MSS Model 09-27-07_PS NSR Renewal Calculations Final_Victoria Power Plant Emission Calcs DRAFT 112708_Table 1(a)-Pg1" xfId="16798" xr:uid="{2A5E8997-A452-4E48-AA81-2D3257976CBC}"/>
    <cellStyle name="_Valero MSS Model 09-27-07_PS NSR Renewal Calculations Final_Victoria Power Plant Emission Calcs DRAFT 112708_Table 1(a)-Pg2" xfId="16799" xr:uid="{D56C20B5-B6A0-475F-AD69-FB7A35E42FED}"/>
    <cellStyle name="_Valero MSS Model 09-27-07_PS NSR Renewal Calculations Final_Victoria Power Plant Emission Calcs DRAFT 112708_Table 4F (F-C)" xfId="16800" xr:uid="{889DCF05-0255-4940-B1F2-6BE8FCB765E0}"/>
    <cellStyle name="_Valero MSS Model 09-27-07_Sheet1" xfId="16801" xr:uid="{97968FD8-AF88-4B20-A62D-5BE9C37535B2}"/>
    <cellStyle name="_Valero MSS Model 09-27-07_Stabilizer Project Summary" xfId="16802" xr:uid="{3E7C71A2-0C55-48EB-9547-B94ADA888940}"/>
    <cellStyle name="_Valero MSS Model 09-27-07_Table 1(a)-Pg1" xfId="16803" xr:uid="{724ECCE9-0E38-42B1-9109-A191F65CEF89}"/>
    <cellStyle name="_Valero MSS Model 09-27-07_Table 1(a)-Pg2" xfId="16804" xr:uid="{60AACAF6-03CC-4420-B145-0467BB3855B2}"/>
    <cellStyle name="_Valero MSS Model 09-27-07_Table 4F (F-C)" xfId="16805" xr:uid="{4155C3DC-D266-4DD1-A9C1-03A71BA6B004}"/>
    <cellStyle name="_Valero MSS Model 09-27-07_Template07-16-08" xfId="16806" xr:uid="{E07A8A12-5688-4827-8327-815C43296B1A}"/>
    <cellStyle name="_Valero MSS Model 09-27-07_Template07-16-08 2" xfId="16807" xr:uid="{BA5E2701-B538-4CB1-82B5-8C78E9C54A4A}"/>
    <cellStyle name="_Valero MSS Model 09-27-07_Template07-16-08_Amine RTO" xfId="16808" xr:uid="{A382A966-F656-4AF6-BC28-55870A88F71F}"/>
    <cellStyle name="_Valero MSS Model 09-27-07_Template07-16-08_Sheet1" xfId="16809" xr:uid="{EC1999B0-2668-438C-B105-0FFA21182A5F}"/>
    <cellStyle name="_Valero MSS Model 09-27-07_Template07-16-08_Stabilizer Project Summary" xfId="16810" xr:uid="{B0F3E2AB-8B30-4DA1-B27A-79D5FD9C73F5}"/>
    <cellStyle name="_Valero MSS Model 09-27-07_Template07-16-08_Table 1(a)-Pg1" xfId="16811" xr:uid="{B6FB8932-0C01-48B6-B5D0-DDADC033A394}"/>
    <cellStyle name="_Valero MSS Model 09-27-07_Template07-16-08_Table 1(a)-Pg2" xfId="16812" xr:uid="{50D2CED9-7A6A-4DFC-84FE-025D5F432F17}"/>
    <cellStyle name="_Valero MSS Model 09-27-07_Template07-16-08_Table 4F (F-C)" xfId="16813" xr:uid="{8D4854BB-99F8-4219-8D53-D5491DA1C977}"/>
    <cellStyle name="_xApC-355 Tank (Engine Control) 08-01-07" xfId="16814" xr:uid="{A97A026D-547C-4E27-85EE-CEDEBE659544}"/>
    <cellStyle name="_xApC-355 Tank (Engine Control) 08-01-07 2" xfId="16815" xr:uid="{C8D5D40B-FE92-4310-831C-CA29325127C3}"/>
    <cellStyle name="_xApC-355 Tank (Engine Control) 08-01-07_19074 Noltex RTO Amend 031609" xfId="16816" xr:uid="{0F8A5136-78C1-4588-813E-34E6B8D5EA12}"/>
    <cellStyle name="_xApC-355 Tank (Engine Control) 08-01-07_19074 Noltex RTO Amend 031609 2" xfId="16817" xr:uid="{6A048677-E168-402A-814D-F68EDC0987B0}"/>
    <cellStyle name="_xApC-355 Tank (Engine Control) 08-01-07_19074 Noltex RTO Amend 031609_Amine RTO" xfId="16818" xr:uid="{374D72CD-5067-4E96-97B7-1A08ED9A3B89}"/>
    <cellStyle name="_xApC-355 Tank (Engine Control) 08-01-07_19074 Noltex RTO Amend 031609_Sheet1" xfId="16819" xr:uid="{482FAA2D-0258-46A7-A06A-21A38C3AE86C}"/>
    <cellStyle name="_xApC-355 Tank (Engine Control) 08-01-07_19074 Noltex RTO Amend 031609_Stabilizer Project Summary" xfId="16820" xr:uid="{ED98781D-C418-41E9-B0D7-994981DE033C}"/>
    <cellStyle name="_xApC-355 Tank (Engine Control) 08-01-07_19074 Noltex RTO Amend 031609_Table 1(a)-Pg1" xfId="16821" xr:uid="{787ED14D-480C-40BB-B3F1-032829E8BB35}"/>
    <cellStyle name="_xApC-355 Tank (Engine Control) 08-01-07_19074 Noltex RTO Amend 031609_Table 1(a)-Pg2" xfId="16822" xr:uid="{BF1C8552-FD5C-4A57-BF63-E1ECB1254EEA}"/>
    <cellStyle name="_xApC-355 Tank (Engine Control) 08-01-07_19074 Noltex RTO Amend 031609_Table 4F (F-C)" xfId="16823" xr:uid="{B49FFE57-9533-4499-9AE1-A0FC8C0930D7}"/>
    <cellStyle name="_xApC-355 Tank (Engine Control) 08-01-07_Amine RTO" xfId="16824" xr:uid="{9D521909-D54B-478D-91A3-D8314AEBB219}"/>
    <cellStyle name="_xApC-355 Tank (Engine Control) 08-01-07_Copy of RH Sitewide MSS PbR Calcs FINAL" xfId="16825" xr:uid="{A4F4A905-0176-462F-9548-C8D03ACD3739}"/>
    <cellStyle name="_xApC-355 Tank (Engine Control) 08-01-07_Copy of RH Sitewide MSS PbR Calcs FINAL 2" xfId="16826" xr:uid="{347B2302-9C41-4134-A023-A2F4BC6FB267}"/>
    <cellStyle name="_xApC-355 Tank (Engine Control) 08-01-07_Copy of RH Sitewide MSS PbR Calcs FINAL_Amine RTO" xfId="16827" xr:uid="{612924EA-0B24-43EA-AD33-03B8DA488B76}"/>
    <cellStyle name="_xApC-355 Tank (Engine Control) 08-01-07_Copy of RH Sitewide MSS PbR Calcs FINAL_Sheet1" xfId="16828" xr:uid="{E2291F15-39B5-4BDA-BA99-9EF3597448D5}"/>
    <cellStyle name="_xApC-355 Tank (Engine Control) 08-01-07_Copy of RH Sitewide MSS PbR Calcs FINAL_Stabilizer Project Summary" xfId="16829" xr:uid="{9DF415A2-A13D-47B1-9234-6BBE0D42B4AC}"/>
    <cellStyle name="_xApC-355 Tank (Engine Control) 08-01-07_Copy of RH Sitewide MSS PbR Calcs FINAL_Table 1(a)-Pg1" xfId="16830" xr:uid="{6F4F2501-1EFC-46EE-AEA9-E3BA7E0F70C6}"/>
    <cellStyle name="_xApC-355 Tank (Engine Control) 08-01-07_Copy of RH Sitewide MSS PbR Calcs FINAL_Table 1(a)-Pg2" xfId="16831" xr:uid="{0A60012D-1869-496D-B1BB-B9434FD050E4}"/>
    <cellStyle name="_xApC-355 Tank (Engine Control) 08-01-07_Copy of RH Sitewide MSS PbR Calcs FINAL_Table 4F (F-C)" xfId="16832" xr:uid="{7978FBB2-2FEF-4147-9A1C-421808A7516B}"/>
    <cellStyle name="_xApC-355 Tank (Engine Control) 08-01-07_PS NSR Renewal Calculations Final" xfId="16833" xr:uid="{C3FF1B7A-4C53-4AEB-A7C5-9DA612E05477}"/>
    <cellStyle name="_xApC-355 Tank (Engine Control) 08-01-07_PS NSR Renewal Calculations Final 2" xfId="16834" xr:uid="{8E3A5BD9-C167-4F02-BA37-DC7692CFCB21}"/>
    <cellStyle name="_xApC-355 Tank (Engine Control) 08-01-07_PS NSR Renewal Calculations Final_Amine RTO" xfId="16835" xr:uid="{21E56E12-1253-4354-9EA2-D2B7C550C48B}"/>
    <cellStyle name="_xApC-355 Tank (Engine Control) 08-01-07_PS NSR Renewal Calculations Final_Mitsui Lakeside Project Emission Calcs DRAFT 103108" xfId="16836" xr:uid="{6A071D2A-D0AE-4F0E-91C5-FA4228982A03}"/>
    <cellStyle name="_xApC-355 Tank (Engine Control) 08-01-07_PS NSR Renewal Calculations Final_Mitsui Lakeside Project Emission Calcs DRAFT 103108 2" xfId="16837" xr:uid="{EF15DDCF-01A1-40F7-87F0-B5ECAF51655B}"/>
    <cellStyle name="_xApC-355 Tank (Engine Control) 08-01-07_PS NSR Renewal Calculations Final_Mitsui Lakeside Project Emission Calcs DRAFT 103108_Amine RTO" xfId="16838" xr:uid="{D46A7179-5CB2-4262-A548-A1319F71459A}"/>
    <cellStyle name="_xApC-355 Tank (Engine Control) 08-01-07_PS NSR Renewal Calculations Final_Mitsui Lakeside Project Emission Calcs DRAFT 103108_Sheet1" xfId="16839" xr:uid="{D8710C80-DC5A-440E-AAFF-7D107097CDFF}"/>
    <cellStyle name="_xApC-355 Tank (Engine Control) 08-01-07_PS NSR Renewal Calculations Final_Mitsui Lakeside Project Emission Calcs DRAFT 103108_Stabilizer Project Summary" xfId="16840" xr:uid="{40688FB7-255E-4A27-B555-6AF35693B3F8}"/>
    <cellStyle name="_xApC-355 Tank (Engine Control) 08-01-07_PS NSR Renewal Calculations Final_Mitsui Lakeside Project Emission Calcs DRAFT 103108_Table 1(a)-Pg1" xfId="16841" xr:uid="{7AE2D269-2CEB-43C9-842B-666991436184}"/>
    <cellStyle name="_xApC-355 Tank (Engine Control) 08-01-07_PS NSR Renewal Calculations Final_Mitsui Lakeside Project Emission Calcs DRAFT 103108_Table 1(a)-Pg2" xfId="16842" xr:uid="{B4A00DA8-F8CE-4E05-8BBD-9DB93FB1B69D}"/>
    <cellStyle name="_xApC-355 Tank (Engine Control) 08-01-07_PS NSR Renewal Calculations Final_Mitsui Lakeside Project Emission Calcs DRAFT 103108_Table 4F (F-C)" xfId="16843" xr:uid="{1321FE36-9ED9-4E05-901F-66B9E99731FF}"/>
    <cellStyle name="_xApC-355 Tank (Engine Control) 08-01-07_PS NSR Renewal Calculations Final_Sheet1" xfId="16844" xr:uid="{921149D7-C9AF-48C5-93DF-55BE3BFD650B}"/>
    <cellStyle name="_xApC-355 Tank (Engine Control) 08-01-07_PS NSR Renewal Calculations Final_Stabilizer Project Summary" xfId="16845" xr:uid="{E7F2F537-3597-4314-AB39-5B5C6BAE61DA}"/>
    <cellStyle name="_xApC-355 Tank (Engine Control) 08-01-07_PS NSR Renewal Calculations Final_Table 1(a)-Pg1" xfId="16846" xr:uid="{012949CD-B765-41C6-A96C-06843E6EC4EC}"/>
    <cellStyle name="_xApC-355 Tank (Engine Control) 08-01-07_PS NSR Renewal Calculations Final_Table 1(a)-Pg2" xfId="16847" xr:uid="{CA553330-C509-40F0-A5E7-EF082A6DED20}"/>
    <cellStyle name="_xApC-355 Tank (Engine Control) 08-01-07_PS NSR Renewal Calculations Final_Table 4F (F-C)" xfId="16848" xr:uid="{57ACEEFC-A076-4347-B3DB-9931EF7061D9}"/>
    <cellStyle name="_xApC-355 Tank (Engine Control) 08-01-07_PS NSR Renewal Calculations Final_Victoria Power Plant Emission Calcs DRAFT 112708" xfId="16849" xr:uid="{2B45C121-BA60-43D1-B926-D618355B6147}"/>
    <cellStyle name="_xApC-355 Tank (Engine Control) 08-01-07_PS NSR Renewal Calculations Final_Victoria Power Plant Emission Calcs DRAFT 112708 2" xfId="16850" xr:uid="{611E096D-0411-41E6-A804-1E15AA209CC8}"/>
    <cellStyle name="_xApC-355 Tank (Engine Control) 08-01-07_PS NSR Renewal Calculations Final_Victoria Power Plant Emission Calcs DRAFT 112708_Amine RTO" xfId="16851" xr:uid="{C6560304-1CA2-46AA-ACFD-13FF153882FA}"/>
    <cellStyle name="_xApC-355 Tank (Engine Control) 08-01-07_PS NSR Renewal Calculations Final_Victoria Power Plant Emission Calcs DRAFT 112708_Sheet1" xfId="16852" xr:uid="{6D542751-790C-40F7-8F42-1ECA56B56535}"/>
    <cellStyle name="_xApC-355 Tank (Engine Control) 08-01-07_PS NSR Renewal Calculations Final_Victoria Power Plant Emission Calcs DRAFT 112708_Stabilizer Project Summary" xfId="16853" xr:uid="{0CECEF83-D764-41BB-952B-AA3795BA4ABF}"/>
    <cellStyle name="_xApC-355 Tank (Engine Control) 08-01-07_PS NSR Renewal Calculations Final_Victoria Power Plant Emission Calcs DRAFT 112708_Table 1(a)-Pg1" xfId="16854" xr:uid="{866A00C0-476E-40AA-9057-23C7664870FB}"/>
    <cellStyle name="_xApC-355 Tank (Engine Control) 08-01-07_PS NSR Renewal Calculations Final_Victoria Power Plant Emission Calcs DRAFT 112708_Table 1(a)-Pg2" xfId="16855" xr:uid="{4EE2DAD3-935B-4C00-B862-B5436D052882}"/>
    <cellStyle name="_xApC-355 Tank (Engine Control) 08-01-07_PS NSR Renewal Calculations Final_Victoria Power Plant Emission Calcs DRAFT 112708_Table 4F (F-C)" xfId="16856" xr:uid="{7B5C1A1C-9C87-465F-8121-6E1DAB9ED3FE}"/>
    <cellStyle name="_xApC-355 Tank (Engine Control) 08-01-07_Sheet1" xfId="16857" xr:uid="{EB4B9FB8-ABE6-4759-B952-CE3C632A3538}"/>
    <cellStyle name="_xApC-355 Tank (Engine Control) 08-01-07_Stabilizer Project Summary" xfId="16858" xr:uid="{E6B0A451-28A6-49E4-98A4-2E089CFCD373}"/>
    <cellStyle name="_xApC-355 Tank (Engine Control) 08-01-07_Table 1(a)-Pg1" xfId="16859" xr:uid="{D97D550E-9B1C-40AE-9E36-771947B3AC73}"/>
    <cellStyle name="_xApC-355 Tank (Engine Control) 08-01-07_Table 1(a)-Pg2" xfId="16860" xr:uid="{2584BD1F-D29D-4C4C-AB17-D62B000E34FE}"/>
    <cellStyle name="_xApC-355 Tank (Engine Control) 08-01-07_Table 4F (F-C)" xfId="16861" xr:uid="{6BAB3BAD-9DFB-49F0-8C48-E8586B71336C}"/>
    <cellStyle name="_xApC-355 Tank (Engine Control) 08-01-07_Template07-16-08" xfId="16862" xr:uid="{E49A9AD8-99B0-4CC8-9192-49B0487887AE}"/>
    <cellStyle name="_xApC-355 Tank (Engine Control) 08-01-07_Template07-16-08 2" xfId="16863" xr:uid="{85FD8AEE-FEBF-4D6C-AA9A-EB2ABE0C80CD}"/>
    <cellStyle name="_xApC-355 Tank (Engine Control) 08-01-07_Template07-16-08_Amine RTO" xfId="16864" xr:uid="{602DD23E-5F88-487D-B4ED-92E7A532340B}"/>
    <cellStyle name="_xApC-355 Tank (Engine Control) 08-01-07_Template07-16-08_Sheet1" xfId="16865" xr:uid="{B1C8A6AA-1D67-4CDB-B82D-1705262EAC40}"/>
    <cellStyle name="_xApC-355 Tank (Engine Control) 08-01-07_Template07-16-08_Stabilizer Project Summary" xfId="16866" xr:uid="{79AABAF4-3D40-4A23-98AB-548A8809DE0E}"/>
    <cellStyle name="_xApC-355 Tank (Engine Control) 08-01-07_Template07-16-08_Table 1(a)-Pg1" xfId="16867" xr:uid="{B18E8DD2-F78C-484A-A3C2-16F77F42A79C}"/>
    <cellStyle name="_xApC-355 Tank (Engine Control) 08-01-07_Template07-16-08_Table 1(a)-Pg2" xfId="16868" xr:uid="{1F8D6FFE-0D02-4331-A273-F5540FAF72B7}"/>
    <cellStyle name="_xApC-355 Tank (Engine Control) 08-01-07_Template07-16-08_Table 4F (F-C)" xfId="16869" xr:uid="{9A534200-3D3E-42F9-8D5B-7CC323EE7985}"/>
    <cellStyle name="_xApC-376 Misc (Insign Activities) 08-01-07" xfId="16870" xr:uid="{40EBA19F-C5A8-4235-9CE5-58D8D59A67F6}"/>
    <cellStyle name="_xApC-376 Misc (Insign Activities) 08-01-07 2" xfId="16871" xr:uid="{11D30329-759A-40E3-A05B-9A689C836F6C}"/>
    <cellStyle name="_xApC-376 Misc (Insign Activities) 08-01-07_19074 Noltex RTO Amend 031609" xfId="16872" xr:uid="{71637ACA-A636-4A56-991E-1A933FF94CD6}"/>
    <cellStyle name="_xApC-376 Misc (Insign Activities) 08-01-07_19074 Noltex RTO Amend 031609 2" xfId="16873" xr:uid="{8889CAAD-BA88-41F5-BC5C-713DA6FD3EEF}"/>
    <cellStyle name="_xApC-376 Misc (Insign Activities) 08-01-07_19074 Noltex RTO Amend 031609_Stabilizer Project Summary" xfId="16874" xr:uid="{FC7921D4-63B1-4BA5-A566-EA7F7F83DE90}"/>
    <cellStyle name="_xApC-376 Misc (Insign Activities) 08-01-07_19074 Noltex RTO Amend 031609_Table 1(a)-Pg1" xfId="16875" xr:uid="{039C5F22-5271-4454-839F-C529C45F709A}"/>
    <cellStyle name="_xApC-376 Misc (Insign Activities) 08-01-07_19074 Noltex RTO Amend 031609_Table 1(a)-Pg2" xfId="16876" xr:uid="{DF337DBA-D2B7-44F5-A255-B66FF16EB15F}"/>
    <cellStyle name="_xApC-376 Misc (Insign Activities) 08-01-07_19074 Noltex RTO Amend 031609_Table 4F (F-C)" xfId="16877" xr:uid="{3BB70A08-C860-4BE7-BDB6-FD033E888EBB}"/>
    <cellStyle name="_xApC-376 Misc (Insign Activities) 08-01-07_Copy of RH Sitewide MSS PbR Calcs FINAL" xfId="16878" xr:uid="{3AE30818-5097-4F8E-9E23-06472C655EBF}"/>
    <cellStyle name="_xApC-376 Misc (Insign Activities) 08-01-07_Copy of RH Sitewide MSS PbR Calcs FINAL 2" xfId="16879" xr:uid="{2F4F1DE1-F687-4ED3-AC7F-E2FF7F8F6F7E}"/>
    <cellStyle name="_xApC-376 Misc (Insign Activities) 08-01-07_Copy of RH Sitewide MSS PbR Calcs FINAL_Stabilizer Project Summary" xfId="16880" xr:uid="{C160031C-6EAF-4E3D-89B3-EF6FBC940FEB}"/>
    <cellStyle name="_xApC-376 Misc (Insign Activities) 08-01-07_Copy of RH Sitewide MSS PbR Calcs FINAL_Table 1(a)-Pg1" xfId="16881" xr:uid="{BFEA13B6-4F2B-4432-B0B3-2E7BE46FA5C6}"/>
    <cellStyle name="_xApC-376 Misc (Insign Activities) 08-01-07_Copy of RH Sitewide MSS PbR Calcs FINAL_Table 1(a)-Pg2" xfId="16882" xr:uid="{EA22A8DD-1A72-43EF-9997-C7CF28038CFF}"/>
    <cellStyle name="_xApC-376 Misc (Insign Activities) 08-01-07_Copy of RH Sitewide MSS PbR Calcs FINAL_Table 4F (F-C)" xfId="16883" xr:uid="{891ABA0E-B363-4936-BC13-AF6C0FCAA4B1}"/>
    <cellStyle name="_xApC-376 Misc (Insign Activities) 08-01-07_Mitsui Lakeside Project Emission Calcs DRAFT 103108" xfId="16884" xr:uid="{50CC8C5D-E77C-4EAF-9ACB-15599DE78D19}"/>
    <cellStyle name="_xApC-376 Misc (Insign Activities) 08-01-07_Mitsui Lakeside Project Emission Calcs DRAFT 103108 2" xfId="16885" xr:uid="{ADAE4751-5F91-4217-8EC0-83B3C0244BFE}"/>
    <cellStyle name="_xApC-376 Misc (Insign Activities) 08-01-07_Mitsui Lakeside Project Emission Calcs DRAFT 103108_Stabilizer Project Summary" xfId="16886" xr:uid="{E93F741A-4AAC-4306-955E-975CDD50E4DF}"/>
    <cellStyle name="_xApC-376 Misc (Insign Activities) 08-01-07_Mitsui Lakeside Project Emission Calcs DRAFT 103108_Table 1(a)-Pg1" xfId="16887" xr:uid="{92C193E8-AF9D-462F-A106-F024463FBA9F}"/>
    <cellStyle name="_xApC-376 Misc (Insign Activities) 08-01-07_Mitsui Lakeside Project Emission Calcs DRAFT 103108_Table 1(a)-Pg2" xfId="16888" xr:uid="{2209B9E1-C7C6-49B3-8ABE-821F9BEC4C01}"/>
    <cellStyle name="_xApC-376 Misc (Insign Activities) 08-01-07_Mitsui Lakeside Project Emission Calcs DRAFT 103108_Table 4F (F-C)" xfId="16889" xr:uid="{572A2164-7F85-4943-AD7D-EEF244A231EC}"/>
    <cellStyle name="_xApC-376 Misc (Insign Activities) 08-01-07_Mitsui Lakeside Project Emission Calcs DRAFT 103108_Victoria Power Plant Emission Calcs DRAFT 112608" xfId="16890" xr:uid="{4B09D401-550F-48A8-93CA-166614F60819}"/>
    <cellStyle name="_xApC-376 Misc (Insign Activities) 08-01-07_Mitsui Lakeside Project Emission Calcs DRAFT 103108_Victoria Power Plant Emission Calcs DRAFT 112608 2" xfId="16891" xr:uid="{F1E58E3F-E346-4A95-B540-A2252E49D50F}"/>
    <cellStyle name="_xApC-376 Misc (Insign Activities) 08-01-07_Mitsui Lakeside Project Emission Calcs DRAFT 103108_Victoria Power Plant Emission Calcs DRAFT 112608_Stabilizer Project Summary" xfId="16892" xr:uid="{67D2B171-E72A-4E13-AA05-4BAF2D92869C}"/>
    <cellStyle name="_xApC-376 Misc (Insign Activities) 08-01-07_Mitsui Lakeside Project Emission Calcs DRAFT 103108_Victoria Power Plant Emission Calcs DRAFT 112608_Table 1(a)-Pg1" xfId="16893" xr:uid="{84B0FE94-BB1B-4F54-BEC6-0A5A34E2409F}"/>
    <cellStyle name="_xApC-376 Misc (Insign Activities) 08-01-07_Mitsui Lakeside Project Emission Calcs DRAFT 103108_Victoria Power Plant Emission Calcs DRAFT 112608_Table 1(a)-Pg2" xfId="16894" xr:uid="{D0E6A746-BF96-4882-A14C-F673D58EE4CA}"/>
    <cellStyle name="_xApC-376 Misc (Insign Activities) 08-01-07_Mitsui Lakeside Project Emission Calcs DRAFT 103108_Victoria Power Plant Emission Calcs DRAFT 112608_Table 4F (F-C)" xfId="16895" xr:uid="{B1BCDD78-F93D-4F59-8D1E-92A2448D7DB4}"/>
    <cellStyle name="_xApC-376 Misc (Insign Activities) 08-01-07_PS NSR Renewal Calculations Final" xfId="16896" xr:uid="{E6DA6B65-F40A-41D5-95A4-D8F39B15AFC6}"/>
    <cellStyle name="_xApC-376 Misc (Insign Activities) 08-01-07_PS NSR Renewal Calculations Final 2" xfId="16897" xr:uid="{87061289-7BF0-4AE2-A854-256EFEF9B0C7}"/>
    <cellStyle name="_xApC-376 Misc (Insign Activities) 08-01-07_PS NSR Renewal Calculations Final_Mitsui Lakeside Project Emission Calcs DRAFT 103108" xfId="16898" xr:uid="{B32D3114-678C-49AB-9221-37D6F5B9A433}"/>
    <cellStyle name="_xApC-376 Misc (Insign Activities) 08-01-07_PS NSR Renewal Calculations Final_Mitsui Lakeside Project Emission Calcs DRAFT 103108 2" xfId="16899" xr:uid="{A57310A2-D0A8-41EE-BDC5-AD37F7ADD4E9}"/>
    <cellStyle name="_xApC-376 Misc (Insign Activities) 08-01-07_PS NSR Renewal Calculations Final_Mitsui Lakeside Project Emission Calcs DRAFT 103108_Stabilizer Project Summary" xfId="16900" xr:uid="{B1137ED1-546E-4B88-B884-DC65BBBFCAC0}"/>
    <cellStyle name="_xApC-376 Misc (Insign Activities) 08-01-07_PS NSR Renewal Calculations Final_Mitsui Lakeside Project Emission Calcs DRAFT 103108_Table 1(a)-Pg1" xfId="16901" xr:uid="{6B2B47D9-FBCF-405B-8A11-97A00988DD35}"/>
    <cellStyle name="_xApC-376 Misc (Insign Activities) 08-01-07_PS NSR Renewal Calculations Final_Mitsui Lakeside Project Emission Calcs DRAFT 103108_Table 1(a)-Pg2" xfId="16902" xr:uid="{4835EAF1-79C0-4D48-AAD0-3D1D4C403BEC}"/>
    <cellStyle name="_xApC-376 Misc (Insign Activities) 08-01-07_PS NSR Renewal Calculations Final_Mitsui Lakeside Project Emission Calcs DRAFT 103108_Table 4F (F-C)" xfId="16903" xr:uid="{861F6581-512E-482A-9130-44D81284C7E0}"/>
    <cellStyle name="_xApC-376 Misc (Insign Activities) 08-01-07_PS NSR Renewal Calculations Final_Mitsui Lakeside Project Emission Calcs DRAFT 103108_Victoria Power Plant Emission Calcs DRAFT 112608" xfId="16904" xr:uid="{16F2D8C7-997B-433F-82A9-78F2D15D9A27}"/>
    <cellStyle name="_xApC-376 Misc (Insign Activities) 08-01-07_PS NSR Renewal Calculations Final_Mitsui Lakeside Project Emission Calcs DRAFT 103108_Victoria Power Plant Emission Calcs DRAFT 112608 2" xfId="16905" xr:uid="{769F847E-92D1-442B-BA8D-4BE0C79712A0}"/>
    <cellStyle name="_xApC-376 Misc (Insign Activities) 08-01-07_PS NSR Renewal Calculations Final_Mitsui Lakeside Project Emission Calcs DRAFT 103108_Victoria Power Plant Emission Calcs DRAFT 112608_Stabilizer Project Summary" xfId="16906" xr:uid="{C1AF2115-6CFD-4F70-9063-5578DD7FBCF4}"/>
    <cellStyle name="_xApC-376 Misc (Insign Activities) 08-01-07_PS NSR Renewal Calculations Final_Mitsui Lakeside Project Emission Calcs DRAFT 103108_Victoria Power Plant Emission Calcs DRAFT 112608_Table 1(a)-Pg1" xfId="16907" xr:uid="{40BD6E59-8179-4835-AEBF-9C00BFE4A237}"/>
    <cellStyle name="_xApC-376 Misc (Insign Activities) 08-01-07_PS NSR Renewal Calculations Final_Mitsui Lakeside Project Emission Calcs DRAFT 103108_Victoria Power Plant Emission Calcs DRAFT 112608_Table 1(a)-Pg2" xfId="16908" xr:uid="{A5E99EEF-5C20-443E-800F-743B0711F9A9}"/>
    <cellStyle name="_xApC-376 Misc (Insign Activities) 08-01-07_PS NSR Renewal Calculations Final_Mitsui Lakeside Project Emission Calcs DRAFT 103108_Victoria Power Plant Emission Calcs DRAFT 112608_Table 4F (F-C)" xfId="16909" xr:uid="{6868C178-B5EB-4439-9B42-7054D278DFC0}"/>
    <cellStyle name="_xApC-376 Misc (Insign Activities) 08-01-07_PS NSR Renewal Calculations Final_Stabilizer Project Summary" xfId="16910" xr:uid="{27C55250-F271-4AE2-B7CE-7423F93FCC34}"/>
    <cellStyle name="_xApC-376 Misc (Insign Activities) 08-01-07_PS NSR Renewal Calculations Final_Table 1(a)-Pg1" xfId="16911" xr:uid="{63138E27-F3E7-49BA-945B-912AF80F1873}"/>
    <cellStyle name="_xApC-376 Misc (Insign Activities) 08-01-07_PS NSR Renewal Calculations Final_Table 1(a)-Pg2" xfId="16912" xr:uid="{140CB94E-EF90-42D8-BF04-201C99ED0D95}"/>
    <cellStyle name="_xApC-376 Misc (Insign Activities) 08-01-07_PS NSR Renewal Calculations Final_Table 4F (F-C)" xfId="16913" xr:uid="{6E2509D3-D8DB-4C30-8367-9C64BA05A2EB}"/>
    <cellStyle name="_xApC-376 Misc (Insign Activities) 08-01-07_PS NSR Renewal Calculations Final_Victoria Power Plant Emission Calcs DRAFT 112708" xfId="16914" xr:uid="{D7D6AC8B-9953-4FF3-824C-0BEF7CDA9FF8}"/>
    <cellStyle name="_xApC-376 Misc (Insign Activities) 08-01-07_PS NSR Renewal Calculations Final_Victoria Power Plant Emission Calcs DRAFT 112708 2" xfId="16915" xr:uid="{93160DE4-FDB3-4F5D-BFD4-B3A83A89AB1C}"/>
    <cellStyle name="_xApC-376 Misc (Insign Activities) 08-01-07_PS NSR Renewal Calculations Final_Victoria Power Plant Emission Calcs DRAFT 112708_Stabilizer Project Summary" xfId="16916" xr:uid="{740AA69D-4587-4B60-AF9F-063258CE641E}"/>
    <cellStyle name="_xApC-376 Misc (Insign Activities) 08-01-07_PS NSR Renewal Calculations Final_Victoria Power Plant Emission Calcs DRAFT 112708_Table 1(a)-Pg1" xfId="16917" xr:uid="{C534A0CE-DCFB-4460-8137-1AAF0E7A95C1}"/>
    <cellStyle name="_xApC-376 Misc (Insign Activities) 08-01-07_PS NSR Renewal Calculations Final_Victoria Power Plant Emission Calcs DRAFT 112708_Table 1(a)-Pg2" xfId="16918" xr:uid="{559DA4AE-B581-45E3-9EDB-6FBAD523622A}"/>
    <cellStyle name="_xApC-376 Misc (Insign Activities) 08-01-07_PS NSR Renewal Calculations Final_Victoria Power Plant Emission Calcs DRAFT 112708_Table 4F (F-C)" xfId="16919" xr:uid="{B35C5560-42DA-4A3F-A2BB-748D7638B333}"/>
    <cellStyle name="_xApC-376 Misc (Insign Activities) 08-01-07_Stabilizer Project Summary" xfId="16920" xr:uid="{4300F2A3-8566-47FE-9ED2-59C48136D0AF}"/>
    <cellStyle name="_xApC-376 Misc (Insign Activities) 08-01-07_Table 1(a)-Pg1" xfId="16921" xr:uid="{8275D967-5A81-4117-B6FC-F1659288CBA8}"/>
    <cellStyle name="_xApC-376 Misc (Insign Activities) 08-01-07_Table 1(a)-Pg2" xfId="16922" xr:uid="{15508EE8-F88F-4880-A2FE-4C530AFE52CE}"/>
    <cellStyle name="_xApC-376 Misc (Insign Activities) 08-01-07_Table 4F (F-C)" xfId="16923" xr:uid="{970A6B4A-3316-4B67-840C-4F02AB24C79C}"/>
    <cellStyle name="_xApC-376 Misc (Insign Activities) 08-01-07_Template07-16-08" xfId="16924" xr:uid="{167F1C42-7C6E-430B-8052-3F512999150A}"/>
    <cellStyle name="_xApC-376 Misc (Insign Activities) 08-01-07_Template07-16-08 2" xfId="16925" xr:uid="{99D3BF32-59E8-415E-91A4-2F8B86C8EFCD}"/>
    <cellStyle name="_xApC-376 Misc (Insign Activities) 08-01-07_Template07-16-08_Stabilizer Project Summary" xfId="16926" xr:uid="{196FDA7F-2E4F-41C2-93AC-A2AB7874B320}"/>
    <cellStyle name="_xApC-376 Misc (Insign Activities) 08-01-07_Template07-16-08_Table 1(a)-Pg1" xfId="16927" xr:uid="{F3886E43-ADC0-4C22-993D-6BB0B9F71F52}"/>
    <cellStyle name="_xApC-376 Misc (Insign Activities) 08-01-07_Template07-16-08_Table 1(a)-Pg2" xfId="16928" xr:uid="{2DEC013B-6E39-4061-AEA4-D4D3F5E417F4}"/>
    <cellStyle name="_xApC-376 Misc (Insign Activities) 08-01-07_Template07-16-08_Table 4F (F-C)" xfId="16929" xr:uid="{1DB081CA-09E0-4285-8E20-296D1EA8DD3E}"/>
    <cellStyle name="_xApC-376 Misc (Insign Activities) 08-01-07_Victoria Power Plant Emission Calcs DRAFT 112708" xfId="16930" xr:uid="{BB3B184B-5275-4EDE-B870-C2193BD4EB48}"/>
    <cellStyle name="_xApC-376 Misc (Insign Activities) 08-01-07_Victoria Power Plant Emission Calcs DRAFT 112708 2" xfId="16931" xr:uid="{110045D2-4DD0-4426-9B20-59A270471977}"/>
    <cellStyle name="_xApC-376 Misc (Insign Activities) 08-01-07_Victoria Power Plant Emission Calcs DRAFT 112708_Stabilizer Project Summary" xfId="16932" xr:uid="{CFACC77A-ADC6-4724-AAE5-D44D0C3A63DC}"/>
    <cellStyle name="_xApC-376 Misc (Insign Activities) 08-01-07_Victoria Power Plant Emission Calcs DRAFT 112708_Table 1(a)-Pg1" xfId="16933" xr:uid="{17F87987-E89E-4842-8158-3CADE6AA98F0}"/>
    <cellStyle name="_xApC-376 Misc (Insign Activities) 08-01-07_Victoria Power Plant Emission Calcs DRAFT 112708_Table 1(a)-Pg2" xfId="16934" xr:uid="{1CFECC67-EE49-48B4-AF83-99E9D6CC3388}"/>
    <cellStyle name="_xApC-376 Misc (Insign Activities) 08-01-07_Victoria Power Plant Emission Calcs DRAFT 112708_Table 4F (F-C)" xfId="16935" xr:uid="{EACCF067-310E-472F-A697-3C3D6C6B84D6}"/>
    <cellStyle name="_YTD" xfId="16936" xr:uid="{1266F0AC-F02D-42EE-9469-35108B2E1D30}"/>
    <cellStyle name="_YTD 2" xfId="16937" xr:uid="{FA56A9AB-30A8-4BED-B904-87162B10A7CC}"/>
    <cellStyle name="_YTD_Stabilizer Project Summary" xfId="16938" xr:uid="{0F306AB1-152D-459B-8DF2-C985CF0B0161}"/>
    <cellStyle name="_YTD_Table 1(a)-Pg1" xfId="16939" xr:uid="{BBE976B0-0585-42EC-9B47-2533CD0C565E}"/>
    <cellStyle name="_YTD_Table 1(a)-Pg2" xfId="16940" xr:uid="{78702BB6-EDDF-4D04-80CB-1287CDA0CA09}"/>
    <cellStyle name="_YTD_Table 4F (F-C)" xfId="16941" xr:uid="{06E15191-274F-497F-93FF-C72699E52530}"/>
    <cellStyle name="0%" xfId="26" xr:uid="{EF80CF4C-62A6-4DD6-8474-58659B4E13B0}"/>
    <cellStyle name="0% 10" xfId="4640" xr:uid="{FDE24057-9AFD-447D-BCEE-1E7E644910FE}"/>
    <cellStyle name="0% 10 2" xfId="7302" xr:uid="{84BE3586-DDCF-4F49-8014-5165173601BB}"/>
    <cellStyle name="0% 10 3" xfId="7303" xr:uid="{450A4B7C-D3F6-4B9F-A9A3-AF5486E5D7D3}"/>
    <cellStyle name="0% 10 4" xfId="7304" xr:uid="{7C0F5FB8-6949-4EDB-A38D-0F1F078FF5E5}"/>
    <cellStyle name="0% 11" xfId="4641" xr:uid="{D5426AC7-15F3-42A9-9DD9-AC07A52BC61B}"/>
    <cellStyle name="0% 12" xfId="4642" xr:uid="{5913FF11-AE5E-461D-9EDB-ADDE4A11A835}"/>
    <cellStyle name="0% 13" xfId="4643" xr:uid="{4EC7BDD3-1D26-43DE-9C1A-E5FE4F12AE58}"/>
    <cellStyle name="0% 14" xfId="4644" xr:uid="{C0B3004F-45D9-4909-8B6D-B21B8A77C06A}"/>
    <cellStyle name="0% 15" xfId="4645" xr:uid="{3901CF0D-BD82-4EFF-8471-FD6FF1696318}"/>
    <cellStyle name="0% 16" xfId="4646" xr:uid="{01FAC790-CD6C-4B39-862B-C5EB5CBF2D6E}"/>
    <cellStyle name="0% 17" xfId="5331" xr:uid="{82C69FFA-4D93-4373-BB35-EA131B417E7A}"/>
    <cellStyle name="0% 17 2" xfId="5332" xr:uid="{D4F0B52A-7075-493B-BA21-3C4FB6D7342E}"/>
    <cellStyle name="0% 18" xfId="5333" xr:uid="{9C045822-D3EA-40ED-9938-F92A1E2A668F}"/>
    <cellStyle name="0% 19" xfId="5334" xr:uid="{F676F1EE-554B-49A9-92D4-98047CA880CE}"/>
    <cellStyle name="0% 2" xfId="27" xr:uid="{273D6979-9AF2-4E21-95E5-61C14C9A15DC}"/>
    <cellStyle name="0% 2 2" xfId="975" xr:uid="{A8BAE902-9E31-4015-9D90-18B93CAFA5DC}"/>
    <cellStyle name="0% 2 2 2" xfId="7305" xr:uid="{30BF75C0-2BB6-4C55-A188-A18DCAF3BC87}"/>
    <cellStyle name="0% 2 3" xfId="7306" xr:uid="{777B4DA7-2B08-4842-B526-3649EAA2F19B}"/>
    <cellStyle name="0% 2 4" xfId="7307" xr:uid="{1681397F-B659-4C50-A7F8-626F079E20B7}"/>
    <cellStyle name="0% 2 5" xfId="4647" xr:uid="{F0DA07BE-B70C-40E5-84E3-077197C5C4B4}"/>
    <cellStyle name="0% 20" xfId="5335" xr:uid="{5C361D6E-BA5D-4312-8DBF-D81FF8AB29A8}"/>
    <cellStyle name="0% 21" xfId="5336" xr:uid="{2B3E710D-D103-479D-B507-733C981E5388}"/>
    <cellStyle name="0% 22" xfId="5337" xr:uid="{E938DE09-4E3D-4CD7-BE44-9B82066D6B05}"/>
    <cellStyle name="0% 23" xfId="5338" xr:uid="{869B8179-DC05-4FB7-9934-6BF791763B49}"/>
    <cellStyle name="0% 24" xfId="5339" xr:uid="{5C53F8CD-9F6E-4FC0-98AB-26BBAF5898C9}"/>
    <cellStyle name="0% 25" xfId="5340" xr:uid="{D05F0179-C552-4CF7-988E-A95783648129}"/>
    <cellStyle name="0% 26" xfId="4639" xr:uid="{5E370B7B-47D7-4778-AD7D-661378D1E637}"/>
    <cellStyle name="0% 3" xfId="28" xr:uid="{D46570C6-D9BE-4645-8AFD-F7EA7CA70ACF}"/>
    <cellStyle name="0% 3 2" xfId="976" xr:uid="{A7C0F257-C98A-460B-8975-46B1BDCED85C}"/>
    <cellStyle name="0% 3 2 2" xfId="7308" xr:uid="{A726AFBC-A421-430A-AC61-87B170B0B53A}"/>
    <cellStyle name="0% 3 3" xfId="7309" xr:uid="{A039EFA4-13E4-4C2D-BDD9-B2FBB6B20CD9}"/>
    <cellStyle name="0% 3 4" xfId="7310" xr:uid="{DA105F88-23D8-4214-9C22-BB51FC3A6014}"/>
    <cellStyle name="0% 3 5" xfId="4648" xr:uid="{42D11176-F7CA-4976-AC9A-EB13BF3D93B2}"/>
    <cellStyle name="0% 4" xfId="29" xr:uid="{8863B83A-5F7D-4464-BD59-7F616F9559E1}"/>
    <cellStyle name="0% 4 2" xfId="977" xr:uid="{07EA9403-43B0-4231-A1EB-53B7221293F7}"/>
    <cellStyle name="0% 4 2 2" xfId="7311" xr:uid="{7464C825-B55E-4CDD-82EC-4B577FD7AA56}"/>
    <cellStyle name="0% 4 3" xfId="7312" xr:uid="{AD64B9AD-43D1-402F-9CD1-431206F3D710}"/>
    <cellStyle name="0% 4 4" xfId="7313" xr:uid="{BE82B1A6-A7AE-4FDD-9180-7E3F4AD459FF}"/>
    <cellStyle name="0% 4 5" xfId="4649" xr:uid="{45F77708-BCEA-475F-AA0F-AD8E7E5BCE2D}"/>
    <cellStyle name="0% 5" xfId="157" xr:uid="{01E3B8A4-3039-42EE-A961-C4BFE0A6D21C}"/>
    <cellStyle name="0% 5 2" xfId="978" xr:uid="{369492C9-7573-4CEF-B78F-D7FD05640A52}"/>
    <cellStyle name="0% 5 2 2" xfId="7314" xr:uid="{0F832683-0CBF-4A77-9B60-617DCC7650A6}"/>
    <cellStyle name="0% 5 3" xfId="7315" xr:uid="{B32AAA27-12DB-4E8F-BB23-4C454CC4C221}"/>
    <cellStyle name="0% 5 4" xfId="7316" xr:uid="{FA06CB8C-3F39-45A5-852A-36EF901B15F7}"/>
    <cellStyle name="0% 5 5" xfId="4650" xr:uid="{8460E4EB-6110-4322-AEF2-DD63D766303A}"/>
    <cellStyle name="0% 6" xfId="158" xr:uid="{AAEB3EF3-9B5C-46C8-925D-06802E462E2F}"/>
    <cellStyle name="0% 6 2" xfId="979" xr:uid="{42FE4058-928C-4731-9906-9E47CDCA9F18}"/>
    <cellStyle name="0% 6 2 2" xfId="7317" xr:uid="{1D02F7C3-6FB9-40AA-A0B1-E7E0FFBFF976}"/>
    <cellStyle name="0% 6 3" xfId="7318" xr:uid="{692126FE-0484-465F-81C8-0B0EF1415CD9}"/>
    <cellStyle name="0% 6 4" xfId="7319" xr:uid="{2C54A42C-764A-4709-8764-FEF24E529762}"/>
    <cellStyle name="0% 6 5" xfId="4651" xr:uid="{2B5CDE1D-305D-4838-AEBC-2434FE2C0867}"/>
    <cellStyle name="0% 7" xfId="159" xr:uid="{1569514C-833E-43AB-A8BE-435F2E0FF01C}"/>
    <cellStyle name="0% 7 2" xfId="980" xr:uid="{E385FFBD-0D86-4884-B0B1-C52979B015B4}"/>
    <cellStyle name="0% 7 2 2" xfId="7320" xr:uid="{35A535C4-54B0-451A-BD9A-F88FC0EC7302}"/>
    <cellStyle name="0% 7 3" xfId="7321" xr:uid="{1BED6450-911B-4D63-AF12-FD57EA05A935}"/>
    <cellStyle name="0% 7 4" xfId="7322" xr:uid="{00847E70-9F86-4E8E-A297-95D2068F9C60}"/>
    <cellStyle name="0% 7 5" xfId="4652" xr:uid="{A0D7B7B7-B478-49BD-A35A-2C98821FD39F}"/>
    <cellStyle name="0% 8" xfId="160" xr:uid="{298F8D87-C36A-4AF1-BE5B-CD3FF4BD120A}"/>
    <cellStyle name="0% 8 2" xfId="981" xr:uid="{466CF103-A42E-4D20-923E-8CCF8CFECA22}"/>
    <cellStyle name="0% 8 2 2" xfId="7323" xr:uid="{A57C6D56-C937-43E0-8BB0-5EA6CD6F0228}"/>
    <cellStyle name="0% 8 3" xfId="7324" xr:uid="{49A6B715-30A4-401E-9C87-813125DD124E}"/>
    <cellStyle name="0% 8 4" xfId="7325" xr:uid="{5E34A39E-A095-40C5-A4D0-0A46039995F6}"/>
    <cellStyle name="0% 8 5" xfId="4653" xr:uid="{85165EF3-5475-413F-A363-14D34801C817}"/>
    <cellStyle name="0% 9" xfId="4654" xr:uid="{55133FFE-2441-48E3-B632-7A67368DB241}"/>
    <cellStyle name="0% 9 2" xfId="7326" xr:uid="{4D6FF8F1-6546-43E7-B2F4-88EB4D0E9FCD}"/>
    <cellStyle name="0% 9 3" xfId="7327" xr:uid="{3D005EB9-34E2-431A-9822-9866DF9547EA}"/>
    <cellStyle name="0% 9 4" xfId="7328" xr:uid="{CF6B6261-77AD-49EB-887E-6A9CA1928D20}"/>
    <cellStyle name="0.0%" xfId="30" xr:uid="{452EB4CC-F6EE-493F-8943-84475FAD51B4}"/>
    <cellStyle name="0.0% 10" xfId="4656" xr:uid="{4F4B55D6-2CBD-4FDC-B3CD-19ED3635880D}"/>
    <cellStyle name="0.0% 10 2" xfId="7329" xr:uid="{310A2F80-DAA5-4A5D-93AA-7B97E094D2A7}"/>
    <cellStyle name="0.0% 10 3" xfId="7330" xr:uid="{188C4526-17C6-4F2A-A44F-2A80D222C4FF}"/>
    <cellStyle name="0.0% 10 4" xfId="7331" xr:uid="{90873A0C-5380-4CF0-8302-31AA0FD02B58}"/>
    <cellStyle name="0.0% 11" xfId="4657" xr:uid="{E1D29685-06A6-4845-A175-CDD852A3DAF3}"/>
    <cellStyle name="0.0% 12" xfId="4658" xr:uid="{989B198A-CD85-482B-90B1-6D7D6230B61E}"/>
    <cellStyle name="0.0% 13" xfId="4659" xr:uid="{B9FF786A-D73A-47D3-8E5E-79BDF0A2E4D0}"/>
    <cellStyle name="0.0% 14" xfId="4660" xr:uid="{2D7C45A3-BC7D-4400-92D3-3D9D4CC78EFC}"/>
    <cellStyle name="0.0% 15" xfId="4661" xr:uid="{B31F9557-10E5-4A23-A627-8D42B030E5D6}"/>
    <cellStyle name="0.0% 16" xfId="4662" xr:uid="{A00ED941-B0F9-4B41-BFEF-D882ACCBEDA9}"/>
    <cellStyle name="0.0% 17" xfId="5341" xr:uid="{AC34560F-B3CB-469B-8AB7-741353EF8241}"/>
    <cellStyle name="0.0% 17 2" xfId="5342" xr:uid="{A7FF09B8-B1F6-4310-AEE7-D0EC39E235C6}"/>
    <cellStyle name="0.0% 18" xfId="5343" xr:uid="{810BA8FD-AD74-4C9E-9616-DEE4240C2801}"/>
    <cellStyle name="0.0% 19" xfId="5344" xr:uid="{3F53E43D-BD18-4BE7-9247-A5F2BB7E114F}"/>
    <cellStyle name="0.0% 2" xfId="4663" xr:uid="{A366EF40-541C-4661-89FA-4BDE6D550F64}"/>
    <cellStyle name="0.0% 2 2" xfId="7332" xr:uid="{61AE51E9-4E2A-4E98-94F8-79F11DCC66A8}"/>
    <cellStyle name="0.0% 2 3" xfId="7333" xr:uid="{B6162884-9724-4B9D-84FE-3596CE075275}"/>
    <cellStyle name="0.0% 2 4" xfId="7334" xr:uid="{C69677D3-6ED5-4A84-8C51-C6A971738271}"/>
    <cellStyle name="0.0% 20" xfId="5345" xr:uid="{FFEBC6D9-3106-403A-946A-C74820468885}"/>
    <cellStyle name="0.0% 21" xfId="5346" xr:uid="{6D705FE7-B9EC-4865-B213-B12064FA4CC5}"/>
    <cellStyle name="0.0% 22" xfId="5347" xr:uid="{F8AB8D3E-A6F6-4565-8DF7-B7398C623167}"/>
    <cellStyle name="0.0% 23" xfId="5348" xr:uid="{DD7FD292-59B4-42A9-BAFE-F44FB37BB7DB}"/>
    <cellStyle name="0.0% 24" xfId="5349" xr:uid="{099FF9F3-5583-4621-8D92-7D4C47A46106}"/>
    <cellStyle name="0.0% 25" xfId="5350" xr:uid="{42A4C6E0-B812-463A-BB0A-B3392A4AF6DD}"/>
    <cellStyle name="0.0% 26" xfId="4655" xr:uid="{8ADCD07D-1BFA-4572-9361-47F34F81CD57}"/>
    <cellStyle name="0.0% 3" xfId="4664" xr:uid="{3E2F7C6A-FB04-44F0-980E-0693847178FC}"/>
    <cellStyle name="0.0% 3 2" xfId="7335" xr:uid="{EEA5B1DE-5498-4967-BF34-389943A65EA4}"/>
    <cellStyle name="0.0% 3 3" xfId="7336" xr:uid="{69DE441A-940C-42A2-9BA5-C5472BFA1136}"/>
    <cellStyle name="0.0% 3 4" xfId="7337" xr:uid="{7CC573EF-3719-4E93-987D-CA1FFF311367}"/>
    <cellStyle name="0.0% 4" xfId="4665" xr:uid="{3955645A-C2DB-46B9-8E2A-30FE09FE8542}"/>
    <cellStyle name="0.0% 4 2" xfId="7338" xr:uid="{BA6ECAAD-BCC9-4A55-BF38-E19E15E9574C}"/>
    <cellStyle name="0.0% 4 3" xfId="7339" xr:uid="{3DDB67E8-A9AB-4281-BBCA-5EF9721EF268}"/>
    <cellStyle name="0.0% 4 4" xfId="7340" xr:uid="{79976951-FD76-42A3-8743-566AC79D63FA}"/>
    <cellStyle name="0.0% 5" xfId="4666" xr:uid="{0A5FE272-4F09-4699-8B7D-E76C4394FD0A}"/>
    <cellStyle name="0.0% 5 2" xfId="7341" xr:uid="{813B063B-CAA3-4FA9-B2CF-646C024B5ABA}"/>
    <cellStyle name="0.0% 5 3" xfId="7342" xr:uid="{EF93C850-C6A1-4472-8CAC-02447F92793C}"/>
    <cellStyle name="0.0% 5 4" xfId="7343" xr:uid="{77BEF10B-9B3F-4F46-AFDD-8A27EC15C3A1}"/>
    <cellStyle name="0.0% 6" xfId="4667" xr:uid="{B6878FF0-9796-4F99-8F58-FD59FDA6F9CA}"/>
    <cellStyle name="0.0% 6 2" xfId="7344" xr:uid="{5DC3317B-D807-45BD-8A6F-C68AD30E962C}"/>
    <cellStyle name="0.0% 6 3" xfId="7345" xr:uid="{A5404305-B222-4DDF-A430-07B97F6F54B0}"/>
    <cellStyle name="0.0% 6 4" xfId="7346" xr:uid="{0829F2D3-0751-430C-B8F1-E51F8919E855}"/>
    <cellStyle name="0.0% 7" xfId="4668" xr:uid="{14E340E5-9386-41C9-8C32-5D2C4A3B42B3}"/>
    <cellStyle name="0.0% 7 2" xfId="7347" xr:uid="{265811D6-B827-49E6-A7F4-89F0F05F4DE3}"/>
    <cellStyle name="0.0% 7 3" xfId="7348" xr:uid="{90A68C90-F890-47C9-AD5A-EEF3D3A89F0B}"/>
    <cellStyle name="0.0% 7 4" xfId="7349" xr:uid="{C1F50118-A375-496A-A8F0-08DD9BD7E89C}"/>
    <cellStyle name="0.0% 8" xfId="4669" xr:uid="{DF981BD6-B312-465A-9D50-A1F36CAAB7CF}"/>
    <cellStyle name="0.0% 8 2" xfId="7350" xr:uid="{C684D099-6B45-48FE-B873-6A6441C0FCB8}"/>
    <cellStyle name="0.0% 8 3" xfId="7351" xr:uid="{9B79D7BD-C6BF-4240-993C-831561B6E607}"/>
    <cellStyle name="0.0% 8 4" xfId="7352" xr:uid="{A1E91465-E3DC-4E01-88FA-E1DBB4BFC6EC}"/>
    <cellStyle name="0.0% 9" xfId="4670" xr:uid="{79628213-53D8-4C02-9422-C1C92C6A3591}"/>
    <cellStyle name="0.0% 9 2" xfId="7353" xr:uid="{EB865AD2-6CD4-4153-8E5A-6C5E4F0F8C6C}"/>
    <cellStyle name="0.0% 9 3" xfId="7354" xr:uid="{3EE59A44-877F-446D-998D-ECE1298ADFF9}"/>
    <cellStyle name="0.0% 9 4" xfId="7355" xr:uid="{235A478F-CC19-465E-95A2-FBBD916C40D0}"/>
    <cellStyle name="0.00%" xfId="31" xr:uid="{7B86D980-4E7A-4434-A374-2339D030BF9C}"/>
    <cellStyle name="20% - Accent1 10" xfId="5351" xr:uid="{6FB16AAF-B45B-41C4-AA92-0A4E3B67862E}"/>
    <cellStyle name="20% - Accent1 10 10" xfId="7356" xr:uid="{7B64C509-4A61-40D2-A0A5-4077E78B157E}"/>
    <cellStyle name="20% - Accent1 10 11" xfId="7357" xr:uid="{BFF8E234-8255-42EA-9F9F-5DA6915BB1B4}"/>
    <cellStyle name="20% - Accent1 10 2" xfId="7358" xr:uid="{62956311-1E85-4CC9-AAE2-BD9C2FAB88C5}"/>
    <cellStyle name="20% - Accent1 10 3" xfId="7359" xr:uid="{4170B2FF-412D-4BE7-B04F-CF5D9D2FB3F1}"/>
    <cellStyle name="20% - Accent1 10 4" xfId="7360" xr:uid="{E3A00EA1-0438-44CE-B3E7-B5BEE2A43205}"/>
    <cellStyle name="20% - Accent1 10 5" xfId="7361" xr:uid="{00CC90C0-70F9-4DF2-8A8E-8E2ED77FB872}"/>
    <cellStyle name="20% - Accent1 10 6" xfId="7362" xr:uid="{82AC64B8-9A78-4BE5-9D74-57F8656BD9C4}"/>
    <cellStyle name="20% - Accent1 10 7" xfId="7363" xr:uid="{871FE9A6-EA3A-40C9-BEAF-5CE29394EF9F}"/>
    <cellStyle name="20% - Accent1 10 8" xfId="7364" xr:uid="{72E5524D-4238-4B6E-9995-CD9CEB47E2C6}"/>
    <cellStyle name="20% - Accent1 10 9" xfId="7365" xr:uid="{3B43E6BD-1320-4249-8BC0-8A6BA19D6CE0}"/>
    <cellStyle name="20% - Accent1 11" xfId="5352" xr:uid="{A231397D-38D4-4BEA-A3EF-A8DC834A5EC4}"/>
    <cellStyle name="20% - Accent1 11 10" xfId="7366" xr:uid="{A6228401-A78F-419C-9B95-91D6075616C5}"/>
    <cellStyle name="20% - Accent1 11 11" xfId="7367" xr:uid="{5B6E29DB-E565-49A6-BB2E-82CF8BFAEBA3}"/>
    <cellStyle name="20% - Accent1 11 2" xfId="7368" xr:uid="{2C4E1CA9-9291-4A4C-A892-FDFF8969DD95}"/>
    <cellStyle name="20% - Accent1 11 3" xfId="7369" xr:uid="{73D05106-0AFD-4EA9-A3A1-D24D6829569F}"/>
    <cellStyle name="20% - Accent1 11 4" xfId="7370" xr:uid="{EB281E5E-E189-4345-9822-B7D4D16B1B6B}"/>
    <cellStyle name="20% - Accent1 11 5" xfId="7371" xr:uid="{F063CC7D-FA7C-44D0-B81E-27444168A1CC}"/>
    <cellStyle name="20% - Accent1 11 6" xfId="7372" xr:uid="{E9EC0D02-A24E-4295-88B4-962639E14804}"/>
    <cellStyle name="20% - Accent1 11 7" xfId="7373" xr:uid="{B30EAA60-319F-4E40-A53F-25AA5543D490}"/>
    <cellStyle name="20% - Accent1 11 8" xfId="7374" xr:uid="{A4059D3A-7D38-484A-926C-FEFFFB79443D}"/>
    <cellStyle name="20% - Accent1 11 9" xfId="7375" xr:uid="{346B141D-6B7D-4AC9-853B-65DA32910240}"/>
    <cellStyle name="20% - Accent1 12" xfId="5353" xr:uid="{4F39E22B-7C14-433C-9E28-9F06ACB53625}"/>
    <cellStyle name="20% - Accent1 12 10" xfId="7376" xr:uid="{1C9C4838-0E08-4E85-8B3D-70C836B298E0}"/>
    <cellStyle name="20% - Accent1 12 11" xfId="7377" xr:uid="{CFADFDA8-3F43-4127-8AD6-4F19E5D126CA}"/>
    <cellStyle name="20% - Accent1 12 2" xfId="7378" xr:uid="{8F6C859D-A27A-4971-B151-8A7AC8319356}"/>
    <cellStyle name="20% - Accent1 12 3" xfId="7379" xr:uid="{C5FF4522-73A3-494E-9462-E3DA3885FD7A}"/>
    <cellStyle name="20% - Accent1 12 4" xfId="7380" xr:uid="{30FCCB6E-40D0-449D-8012-3A20D7EB622F}"/>
    <cellStyle name="20% - Accent1 12 5" xfId="7381" xr:uid="{F31FF47D-0E5A-45DA-8AE6-1993C9144BEE}"/>
    <cellStyle name="20% - Accent1 12 6" xfId="7382" xr:uid="{B00CF2F1-ED52-4ECD-BB1B-72D38E9D436E}"/>
    <cellStyle name="20% - Accent1 12 7" xfId="7383" xr:uid="{D4A4E641-2496-4B38-80DD-082E11DA9333}"/>
    <cellStyle name="20% - Accent1 12 8" xfId="7384" xr:uid="{D0895ACD-42C5-46CD-BA9F-71A1FC89B7A4}"/>
    <cellStyle name="20% - Accent1 12 9" xfId="7385" xr:uid="{F6DBE709-EC30-47BD-B9CE-D309A77E3F5D}"/>
    <cellStyle name="20% - Accent1 13" xfId="5354" xr:uid="{417C1DFA-DDF5-4C0F-9633-E391DE3F8363}"/>
    <cellStyle name="20% - Accent1 13 10" xfId="7386" xr:uid="{0B84BE36-97BF-4D2E-9A1E-B23E41346A73}"/>
    <cellStyle name="20% - Accent1 13 11" xfId="7387" xr:uid="{93A227A6-51A1-49AD-8212-88AD7AA9AC87}"/>
    <cellStyle name="20% - Accent1 13 2" xfId="7388" xr:uid="{E5D0E3DF-F7C5-4415-8F9F-A0F85DA33C88}"/>
    <cellStyle name="20% - Accent1 13 3" xfId="7389" xr:uid="{83EBA609-6859-4237-A29D-2ECAB6AA071D}"/>
    <cellStyle name="20% - Accent1 13 4" xfId="7390" xr:uid="{75AA7E64-00D8-4E79-B3DD-627DD20D3504}"/>
    <cellStyle name="20% - Accent1 13 5" xfId="7391" xr:uid="{D41F512E-7DDF-4CCA-9C37-2CB0B9A2F8A8}"/>
    <cellStyle name="20% - Accent1 13 6" xfId="7392" xr:uid="{2F2E709C-DBC1-4C2A-9231-829C2F6E86FE}"/>
    <cellStyle name="20% - Accent1 13 7" xfId="7393" xr:uid="{DC4CAF60-2E42-431C-A936-09231B642BF9}"/>
    <cellStyle name="20% - Accent1 13 8" xfId="7394" xr:uid="{77814106-7F6E-4701-878F-2DC6A11CA7F7}"/>
    <cellStyle name="20% - Accent1 13 9" xfId="7395" xr:uid="{094FD45D-0CD7-4F5B-B0FB-FA608D34CA1F}"/>
    <cellStyle name="20% - Accent1 14" xfId="5355" xr:uid="{EBBAE9E3-DEA9-491B-8C59-AF39DAFAB42D}"/>
    <cellStyle name="20% - Accent1 14 10" xfId="7396" xr:uid="{27982D7E-67D0-49B1-86A6-C298B47F38C9}"/>
    <cellStyle name="20% - Accent1 14 11" xfId="7397" xr:uid="{591A1A9E-5B41-4954-9966-CB39340BCB35}"/>
    <cellStyle name="20% - Accent1 14 2" xfId="7398" xr:uid="{C9BC6407-8D94-40F8-BF8A-29B0B9FBA820}"/>
    <cellStyle name="20% - Accent1 14 3" xfId="7399" xr:uid="{53EAB082-87DE-4A85-932F-3F2130FF6583}"/>
    <cellStyle name="20% - Accent1 14 4" xfId="7400" xr:uid="{B9E386A2-155C-4EE4-8233-93AF75761FB0}"/>
    <cellStyle name="20% - Accent1 14 5" xfId="7401" xr:uid="{0ECED4C4-9C20-4C45-8105-580AF86AF857}"/>
    <cellStyle name="20% - Accent1 14 6" xfId="7402" xr:uid="{72169B88-9285-4DD3-9D1B-3A3DC103C7F8}"/>
    <cellStyle name="20% - Accent1 14 7" xfId="7403" xr:uid="{237A90E6-24EB-4806-BB81-637FB23C5AA4}"/>
    <cellStyle name="20% - Accent1 14 8" xfId="7404" xr:uid="{FD6E749E-14C5-420F-8E33-6CCDFB10B309}"/>
    <cellStyle name="20% - Accent1 14 9" xfId="7405" xr:uid="{138A4483-0CE2-40DA-946C-E18BA2707748}"/>
    <cellStyle name="20% - Accent1 15" xfId="5356" xr:uid="{82431E60-6C0B-4874-83A1-2599609C3ECC}"/>
    <cellStyle name="20% - Accent1 15 10" xfId="7406" xr:uid="{CAC015C7-2DF0-4D0C-8F79-F61D6CA148BB}"/>
    <cellStyle name="20% - Accent1 15 11" xfId="7407" xr:uid="{37F06A61-89EA-4B23-B3B8-B6910CE64DCD}"/>
    <cellStyle name="20% - Accent1 15 2" xfId="7408" xr:uid="{65D6A966-8064-476F-A311-77596A21FB39}"/>
    <cellStyle name="20% - Accent1 15 3" xfId="7409" xr:uid="{FEB38958-8DD6-4A89-975B-0625709CB02C}"/>
    <cellStyle name="20% - Accent1 15 4" xfId="7410" xr:uid="{7D88E259-5D46-4656-8564-B5ED4AF30706}"/>
    <cellStyle name="20% - Accent1 15 5" xfId="7411" xr:uid="{3F6FFF4A-DBFE-4A4E-BD59-417942414422}"/>
    <cellStyle name="20% - Accent1 15 6" xfId="7412" xr:uid="{63B2A7E0-DAD3-49C5-8B49-1937A2FA9CF9}"/>
    <cellStyle name="20% - Accent1 15 7" xfId="7413" xr:uid="{B15EDFA5-A2E6-4B3D-8504-243528C3D806}"/>
    <cellStyle name="20% - Accent1 15 8" xfId="7414" xr:uid="{917AB586-1098-4FB7-86B8-6285F8E86D76}"/>
    <cellStyle name="20% - Accent1 15 9" xfId="7415" xr:uid="{BB7ACA8C-22CD-4FCA-B36D-270BDB438E1A}"/>
    <cellStyle name="20% - Accent1 16" xfId="7416" xr:uid="{8E9CB887-AE27-4347-8FD5-D99E688BEA8D}"/>
    <cellStyle name="20% - Accent1 17" xfId="7417" xr:uid="{7DFA9A99-7BDE-4B74-B6D9-85F4884225CC}"/>
    <cellStyle name="20% - Accent1 2" xfId="4671" xr:uid="{8CBBA3A5-A25B-42B0-9BD3-B2D71AE757CE}"/>
    <cellStyle name="20% - Accent1 2 10" xfId="7418" xr:uid="{7E1ACB0D-99D3-480F-AA14-10AF2C363BBB}"/>
    <cellStyle name="20% - Accent1 2 11" xfId="7419" xr:uid="{EE35A5C0-984D-4FA5-AAB8-389606E5ECC9}"/>
    <cellStyle name="20% - Accent1 2 2" xfId="5357" xr:uid="{7EBBFB09-CF9C-49D2-ABD3-3B30EABCD919}"/>
    <cellStyle name="20% - Accent1 2 2 2" xfId="7420" xr:uid="{FA253E06-1240-4A07-8B50-4AD48F5BEBF9}"/>
    <cellStyle name="20% - Accent1 2 3" xfId="5358" xr:uid="{1FFDFEB4-23C3-4118-A44D-EA379EA236CF}"/>
    <cellStyle name="20% - Accent1 2 4" xfId="7421" xr:uid="{BE848918-AA0D-46AB-9BA4-0AE9756A47BD}"/>
    <cellStyle name="20% - Accent1 2 5" xfId="7422" xr:uid="{CCA434F7-E697-4D1A-98D9-23235D64A26C}"/>
    <cellStyle name="20% - Accent1 2 6" xfId="7423" xr:uid="{AF089D56-DE6B-4008-B77C-0E6FABC924C8}"/>
    <cellStyle name="20% - Accent1 2 7" xfId="7424" xr:uid="{6EACF24A-50CF-4309-A26A-3383625C7960}"/>
    <cellStyle name="20% - Accent1 2 8" xfId="7425" xr:uid="{8CF59418-63A0-4493-BBF2-EEB83DA31483}"/>
    <cellStyle name="20% - Accent1 2 9" xfId="7426" xr:uid="{DCFC5DBF-B7E6-45EA-A253-9FB056DBD24B}"/>
    <cellStyle name="20% - Accent1 3" xfId="4672" xr:uid="{15FBB71B-B0EB-42EC-A6E0-A1FF87BCB349}"/>
    <cellStyle name="20% - Accent1 3 10" xfId="7427" xr:uid="{438A68BD-1D1F-4F4B-BA08-925A09BF5EC8}"/>
    <cellStyle name="20% - Accent1 3 11" xfId="7428" xr:uid="{ED5DE46D-92A2-408F-B17A-10D3C501E7CA}"/>
    <cellStyle name="20% - Accent1 3 2" xfId="5359" xr:uid="{C67F982D-18CF-445C-BBD5-8BC31127FBAF}"/>
    <cellStyle name="20% - Accent1 3 2 2" xfId="7429" xr:uid="{0277E5EF-C7AD-4F75-9120-F41211F9C4F3}"/>
    <cellStyle name="20% - Accent1 3 3" xfId="5360" xr:uid="{DDF657BF-D08C-4E24-9AF7-C3FEB144E487}"/>
    <cellStyle name="20% - Accent1 3 4" xfId="7430" xr:uid="{6FD9FD6A-F2C4-4CE1-B8C1-D40B6D25756C}"/>
    <cellStyle name="20% - Accent1 3 5" xfId="7431" xr:uid="{5CCE6783-484B-4076-961D-BB145893DBBF}"/>
    <cellStyle name="20% - Accent1 3 6" xfId="7432" xr:uid="{F594E88A-2DB3-4C32-80AF-9326C198D42E}"/>
    <cellStyle name="20% - Accent1 3 7" xfId="7433" xr:uid="{84B32012-0C02-4864-91BC-A2DB45A1ED70}"/>
    <cellStyle name="20% - Accent1 3 8" xfId="7434" xr:uid="{96A556FE-1D64-451E-A46E-1EE55291D867}"/>
    <cellStyle name="20% - Accent1 3 9" xfId="7435" xr:uid="{88799297-20A5-484D-8BEC-8DF3D31D29AC}"/>
    <cellStyle name="20% - Accent1 4" xfId="4673" xr:uid="{2F6A1505-25FB-489F-B5CD-004F7936428E}"/>
    <cellStyle name="20% - Accent1 4 10" xfId="7436" xr:uid="{C1159A43-EFEC-4A5B-8330-146E42DE41F5}"/>
    <cellStyle name="20% - Accent1 4 11" xfId="7437" xr:uid="{5B847D19-FA9C-43A6-8415-0D98370A9166}"/>
    <cellStyle name="20% - Accent1 4 2" xfId="5361" xr:uid="{B52A60BB-1F70-4922-B8DB-077983E5B3F2}"/>
    <cellStyle name="20% - Accent1 4 2 2" xfId="7438" xr:uid="{22B5F423-9A2D-4470-8A2C-4DE27B1E312E}"/>
    <cellStyle name="20% - Accent1 4 3" xfId="5362" xr:uid="{F36A5C32-5EA8-402C-9F9B-F2345094C402}"/>
    <cellStyle name="20% - Accent1 4 4" xfId="7439" xr:uid="{DF08D573-8404-4D68-90B7-E508C0F66394}"/>
    <cellStyle name="20% - Accent1 4 5" xfId="7440" xr:uid="{900449FD-7B5F-4910-B74E-2DF4CF04915B}"/>
    <cellStyle name="20% - Accent1 4 6" xfId="7441" xr:uid="{8CB659E0-EA96-42B7-A155-C6EF01AF8740}"/>
    <cellStyle name="20% - Accent1 4 7" xfId="7442" xr:uid="{DAB65BFB-2D60-4B95-AC7F-EF6B3846EAF8}"/>
    <cellStyle name="20% - Accent1 4 8" xfId="7443" xr:uid="{1DAC6DFC-E687-4F12-8E22-FF009ED58450}"/>
    <cellStyle name="20% - Accent1 4 9" xfId="7444" xr:uid="{9E107EED-5135-43D2-A7D3-216DF50BEDF5}"/>
    <cellStyle name="20% - Accent1 5" xfId="5363" xr:uid="{C86F3C3A-DEB7-4F6A-A2B8-5AD0962224BC}"/>
    <cellStyle name="20% - Accent1 5 10" xfId="7445" xr:uid="{01D17A4D-5329-4C3E-951F-5A13CCB1BF7A}"/>
    <cellStyle name="20% - Accent1 5 11" xfId="7446" xr:uid="{55C9C97E-DF29-4227-8C73-B3C357B93BF4}"/>
    <cellStyle name="20% - Accent1 5 2" xfId="5364" xr:uid="{2860576E-F059-4438-B51A-AC09EB7C4258}"/>
    <cellStyle name="20% - Accent1 5 2 2" xfId="7447" xr:uid="{7B1371C4-F6FD-417F-9BE1-85E8729F9B04}"/>
    <cellStyle name="20% - Accent1 5 3" xfId="7448" xr:uid="{2E35DB01-3E5C-4912-A223-44B2924876A0}"/>
    <cellStyle name="20% - Accent1 5 4" xfId="7449" xr:uid="{E2B84647-54DB-48A5-AFC1-03D06E8D6F01}"/>
    <cellStyle name="20% - Accent1 5 5" xfId="7450" xr:uid="{64634799-D6A1-43F1-92F3-F963C56595AB}"/>
    <cellStyle name="20% - Accent1 5 6" xfId="7451" xr:uid="{B98A6621-336C-4E6A-853B-E74BFF5B6BF1}"/>
    <cellStyle name="20% - Accent1 5 7" xfId="7452" xr:uid="{2132D644-CD45-4966-A755-DFE6FAB2FB51}"/>
    <cellStyle name="20% - Accent1 5 8" xfId="7453" xr:uid="{3E1F53B6-E49A-405A-8725-471AAC5E646B}"/>
    <cellStyle name="20% - Accent1 5 9" xfId="7454" xr:uid="{03A1C8B9-E731-456F-8E1B-AFA2BF85DF42}"/>
    <cellStyle name="20% - Accent1 6" xfId="5365" xr:uid="{EAAD3D36-974C-45D1-9C09-9F6DF06A9971}"/>
    <cellStyle name="20% - Accent1 6 10" xfId="7455" xr:uid="{C733C046-E2E6-4FB1-9166-C4DE82669684}"/>
    <cellStyle name="20% - Accent1 6 11" xfId="7456" xr:uid="{16489858-2731-4E8C-AFA1-40CC9F2B310D}"/>
    <cellStyle name="20% - Accent1 6 2" xfId="5366" xr:uid="{EFB67A18-AC64-447F-B833-0DCBBE8D87C3}"/>
    <cellStyle name="20% - Accent1 6 2 2" xfId="7457" xr:uid="{6228A2A6-5D49-4558-9415-49674E863C47}"/>
    <cellStyle name="20% - Accent1 6 3" xfId="7458" xr:uid="{94A852D3-4D5B-4F90-A1F5-C2D947A421C3}"/>
    <cellStyle name="20% - Accent1 6 4" xfId="7459" xr:uid="{5689D2D6-9C00-40CA-A44A-BE906487B885}"/>
    <cellStyle name="20% - Accent1 6 5" xfId="7460" xr:uid="{992F0E7D-9A1D-46BB-9885-87E16C0C602C}"/>
    <cellStyle name="20% - Accent1 6 6" xfId="7461" xr:uid="{018212B9-DE5D-4516-8395-1AA1DAF5E95F}"/>
    <cellStyle name="20% - Accent1 6 7" xfId="7462" xr:uid="{CEFC81D0-CB6A-48EF-9299-6E6ED17CC863}"/>
    <cellStyle name="20% - Accent1 6 8" xfId="7463" xr:uid="{CABD0358-7D19-4BEC-A652-4BD6F26932F3}"/>
    <cellStyle name="20% - Accent1 6 9" xfId="7464" xr:uid="{006F1EAF-7A08-497C-ABA1-912BCB56FF55}"/>
    <cellStyle name="20% - Accent1 7" xfId="5367" xr:uid="{EF1C18DC-D9F6-45E8-BA27-0513AF5AF692}"/>
    <cellStyle name="20% - Accent1 7 10" xfId="7465" xr:uid="{D1BC5077-5E8A-4FE0-8EBB-229DB6F55A90}"/>
    <cellStyle name="20% - Accent1 7 11" xfId="7466" xr:uid="{0FE5408C-6D01-4CC2-81C8-297D9B841808}"/>
    <cellStyle name="20% - Accent1 7 2" xfId="7467" xr:uid="{36207445-A495-46E6-8906-DF7C66D18184}"/>
    <cellStyle name="20% - Accent1 7 3" xfId="7468" xr:uid="{05CFE631-7F18-4897-961E-CFFFAE775E1F}"/>
    <cellStyle name="20% - Accent1 7 4" xfId="7469" xr:uid="{B72386BA-BFF1-4616-B631-67D20A22BCD9}"/>
    <cellStyle name="20% - Accent1 7 5" xfId="7470" xr:uid="{067B80BC-1143-480C-AFA9-3A3110380E10}"/>
    <cellStyle name="20% - Accent1 7 6" xfId="7471" xr:uid="{E3E31E09-C1C3-42E9-A278-C681E67453BB}"/>
    <cellStyle name="20% - Accent1 7 7" xfId="7472" xr:uid="{4E6C4097-ACEE-445F-A0EF-CAC9085649E8}"/>
    <cellStyle name="20% - Accent1 7 8" xfId="7473" xr:uid="{8A310A48-1B21-4068-B197-B3D080BB22EF}"/>
    <cellStyle name="20% - Accent1 7 9" xfId="7474" xr:uid="{760CA02E-455A-4F0F-8DB9-422917A7D6DB}"/>
    <cellStyle name="20% - Accent1 8" xfId="5368" xr:uid="{FB7E88F4-B58A-4F38-9A88-1F848DC68DC5}"/>
    <cellStyle name="20% - Accent1 8 10" xfId="7475" xr:uid="{6EB0138C-ABCA-4133-8B1F-F310B41243A0}"/>
    <cellStyle name="20% - Accent1 8 11" xfId="7476" xr:uid="{9F692B72-C730-4471-8BDC-063C70290BC8}"/>
    <cellStyle name="20% - Accent1 8 2" xfId="7477" xr:uid="{B8552B06-EE48-4291-BE69-770B8A9E18F6}"/>
    <cellStyle name="20% - Accent1 8 3" xfId="7478" xr:uid="{2043B601-7007-4D9D-8401-A1170D38665F}"/>
    <cellStyle name="20% - Accent1 8 4" xfId="7479" xr:uid="{1DD23435-68EB-41FE-A013-A661A0790F46}"/>
    <cellStyle name="20% - Accent1 8 5" xfId="7480" xr:uid="{59EABAA7-C635-4625-B0D0-A2103921E94E}"/>
    <cellStyle name="20% - Accent1 8 6" xfId="7481" xr:uid="{98C50EEC-A826-47CE-9FFD-CB9863541329}"/>
    <cellStyle name="20% - Accent1 8 7" xfId="7482" xr:uid="{4935EE92-EDB2-473A-A4BD-9D03A40A8A95}"/>
    <cellStyle name="20% - Accent1 8 8" xfId="7483" xr:uid="{B31ADB1C-1E93-4D3A-8F12-6C1EA8A03A8E}"/>
    <cellStyle name="20% - Accent1 8 9" xfId="7484" xr:uid="{D2F04111-C04C-4BEB-A5BD-299A9E9CD5E0}"/>
    <cellStyle name="20% - Accent1 9" xfId="5369" xr:uid="{049FD9AD-8BE1-4A22-B731-E627AB80DAA6}"/>
    <cellStyle name="20% - Accent1 9 10" xfId="7485" xr:uid="{DD30DEA2-1A7B-4E7B-83CD-91821755DED3}"/>
    <cellStyle name="20% - Accent1 9 11" xfId="7486" xr:uid="{5161F678-A702-422C-8106-BBFDA29CCE0B}"/>
    <cellStyle name="20% - Accent1 9 2" xfId="7487" xr:uid="{864CE3C1-7822-466E-9A13-662D9A24F08A}"/>
    <cellStyle name="20% - Accent1 9 3" xfId="7488" xr:uid="{D5D086C1-313E-4B46-9555-08FC58F0797A}"/>
    <cellStyle name="20% - Accent1 9 4" xfId="7489" xr:uid="{67177BF5-613A-4226-93A7-84499B852B79}"/>
    <cellStyle name="20% - Accent1 9 5" xfId="7490" xr:uid="{E5A6C82D-7B05-4E11-9A1B-4A92AA718FDA}"/>
    <cellStyle name="20% - Accent1 9 6" xfId="7491" xr:uid="{9365A8E0-FB45-482C-86FD-84805166CE6F}"/>
    <cellStyle name="20% - Accent1 9 7" xfId="7492" xr:uid="{1ECFCE67-8612-49DE-92D6-750437089EC9}"/>
    <cellStyle name="20% - Accent1 9 8" xfId="7493" xr:uid="{6B2A2E3F-FCFF-429B-AE73-60546ADBB27E}"/>
    <cellStyle name="20% - Accent1 9 9" xfId="7494" xr:uid="{BEE280E1-A849-4D5D-8470-A52A75EB3F49}"/>
    <cellStyle name="20% - Accent2 10" xfId="5370" xr:uid="{69CA6730-6200-4B8B-8FC9-4871C82BB741}"/>
    <cellStyle name="20% - Accent2 10 10" xfId="7495" xr:uid="{33A3C780-ED1E-4BAA-AC8A-A24B4EC03192}"/>
    <cellStyle name="20% - Accent2 10 11" xfId="7496" xr:uid="{2B72CB98-9497-42B8-8324-7CC485F42085}"/>
    <cellStyle name="20% - Accent2 10 2" xfId="7497" xr:uid="{8EE50A75-6C85-40EE-A92A-6DCCC1AA191E}"/>
    <cellStyle name="20% - Accent2 10 3" xfId="7498" xr:uid="{F4A7BFE4-1711-41A9-B4C2-69E8C2D25933}"/>
    <cellStyle name="20% - Accent2 10 4" xfId="7499" xr:uid="{EFB8B79D-4C28-4F84-90AE-B9C9BA1E2BD2}"/>
    <cellStyle name="20% - Accent2 10 5" xfId="7500" xr:uid="{CFD5E74C-8915-4749-920E-154624AAEE8E}"/>
    <cellStyle name="20% - Accent2 10 6" xfId="7501" xr:uid="{706F5205-ACAB-4F27-96B5-15E11529E49D}"/>
    <cellStyle name="20% - Accent2 10 7" xfId="7502" xr:uid="{F9561D16-4D5F-41CC-906B-ADCC3C1820EF}"/>
    <cellStyle name="20% - Accent2 10 8" xfId="7503" xr:uid="{41924671-C27F-4923-BCDF-42507F836839}"/>
    <cellStyle name="20% - Accent2 10 9" xfId="7504" xr:uid="{60E74EC9-343C-4529-9F09-F34709D1FBD9}"/>
    <cellStyle name="20% - Accent2 11" xfId="5371" xr:uid="{D704162F-B1FF-4EC7-9285-C63DD7F786FF}"/>
    <cellStyle name="20% - Accent2 11 10" xfId="7505" xr:uid="{22184785-DE49-45A2-9ACA-7B6C8F634828}"/>
    <cellStyle name="20% - Accent2 11 11" xfId="7506" xr:uid="{F7FCFCED-3D88-418D-BA97-D7A1CF47F1D5}"/>
    <cellStyle name="20% - Accent2 11 2" xfId="7507" xr:uid="{F33DB2E5-79D3-49A2-B9A8-F9938A96AD3A}"/>
    <cellStyle name="20% - Accent2 11 3" xfId="7508" xr:uid="{A46C7969-9983-4FE2-B179-674068D52D61}"/>
    <cellStyle name="20% - Accent2 11 4" xfId="7509" xr:uid="{33AFBAFB-B241-4FFB-9B1C-7454A11F7DF8}"/>
    <cellStyle name="20% - Accent2 11 5" xfId="7510" xr:uid="{297E0EFD-7E8D-438F-84F2-21EC53159847}"/>
    <cellStyle name="20% - Accent2 11 6" xfId="7511" xr:uid="{53533B74-4253-4ED3-B426-7D69961623C6}"/>
    <cellStyle name="20% - Accent2 11 7" xfId="7512" xr:uid="{16F51DCA-5167-4031-9186-519AD6F707B7}"/>
    <cellStyle name="20% - Accent2 11 8" xfId="7513" xr:uid="{BE5ECBDF-2596-4AC3-97EB-01BB7D929EA2}"/>
    <cellStyle name="20% - Accent2 11 9" xfId="7514" xr:uid="{2A592DE1-D654-4C22-BA1D-A31ECFD18BBD}"/>
    <cellStyle name="20% - Accent2 12" xfId="5372" xr:uid="{51C9D1C5-1B84-45D6-8611-B30360E5D802}"/>
    <cellStyle name="20% - Accent2 12 10" xfId="7515" xr:uid="{F746A924-684F-476A-8662-881B1FC4EC44}"/>
    <cellStyle name="20% - Accent2 12 11" xfId="7516" xr:uid="{20FC64F1-BCF9-464E-A9A4-3C2193281920}"/>
    <cellStyle name="20% - Accent2 12 2" xfId="7517" xr:uid="{4B95D4FC-5E20-48C4-A9FC-14FC2BDE2F5E}"/>
    <cellStyle name="20% - Accent2 12 3" xfId="7518" xr:uid="{48330CED-B462-45BE-8B1B-E375853803EC}"/>
    <cellStyle name="20% - Accent2 12 4" xfId="7519" xr:uid="{A9D8E8AE-6A02-4158-99F1-8807B287DFFE}"/>
    <cellStyle name="20% - Accent2 12 5" xfId="7520" xr:uid="{48171A5E-3D25-42D5-94A9-F3821C9A4160}"/>
    <cellStyle name="20% - Accent2 12 6" xfId="7521" xr:uid="{9EFEB37F-2A05-4862-809C-AF7692C77CFA}"/>
    <cellStyle name="20% - Accent2 12 7" xfId="7522" xr:uid="{460774E7-5ADF-48CF-97ED-6F0D6EDE74BE}"/>
    <cellStyle name="20% - Accent2 12 8" xfId="7523" xr:uid="{F1FB3E24-0FEB-40C4-B649-E0C3176ABD0A}"/>
    <cellStyle name="20% - Accent2 12 9" xfId="7524" xr:uid="{CF576C5A-E681-4053-AFDD-2E96A0901260}"/>
    <cellStyle name="20% - Accent2 13" xfId="5373" xr:uid="{283CAF5C-662A-41DD-BE7D-72E324790963}"/>
    <cellStyle name="20% - Accent2 13 10" xfId="7525" xr:uid="{B8D28DB9-9F7B-43BA-A90F-1B18124CD515}"/>
    <cellStyle name="20% - Accent2 13 11" xfId="7526" xr:uid="{F7CE91E5-1059-43BC-A067-C12C38049DF4}"/>
    <cellStyle name="20% - Accent2 13 2" xfId="7527" xr:uid="{D43C76A9-4B95-4C06-9699-2942766DAD29}"/>
    <cellStyle name="20% - Accent2 13 3" xfId="7528" xr:uid="{C1B65856-EA43-420A-BF59-A77DDC52A558}"/>
    <cellStyle name="20% - Accent2 13 4" xfId="7529" xr:uid="{D6CABABA-0594-4C47-A377-8E7BDF965ADB}"/>
    <cellStyle name="20% - Accent2 13 5" xfId="7530" xr:uid="{955403DF-9A98-4EB7-9134-3DD1DE2C43A6}"/>
    <cellStyle name="20% - Accent2 13 6" xfId="7531" xr:uid="{FD6DA3E3-4618-4C23-A123-F81037E5DB5C}"/>
    <cellStyle name="20% - Accent2 13 7" xfId="7532" xr:uid="{277BE423-D7BE-4991-AEE9-DE2CB1430478}"/>
    <cellStyle name="20% - Accent2 13 8" xfId="7533" xr:uid="{000F9B8D-4765-4203-96BD-BC2B7A0696AF}"/>
    <cellStyle name="20% - Accent2 13 9" xfId="7534" xr:uid="{D740813F-D058-45C6-B0BD-3C2161EACD5C}"/>
    <cellStyle name="20% - Accent2 14" xfId="5374" xr:uid="{055C10F2-8166-4C3B-953D-C554AB3B4BBB}"/>
    <cellStyle name="20% - Accent2 14 10" xfId="7535" xr:uid="{9B12E9AB-35A5-475C-9842-E3621D5459D2}"/>
    <cellStyle name="20% - Accent2 14 11" xfId="7536" xr:uid="{0110D2DD-5A4E-4FF1-BF29-FB4214F759C0}"/>
    <cellStyle name="20% - Accent2 14 2" xfId="7537" xr:uid="{1065D6FC-0DD4-4F26-8F78-B9B2CEAAB6DB}"/>
    <cellStyle name="20% - Accent2 14 3" xfId="7538" xr:uid="{87B5E182-84E4-4CC8-BCF4-532FBFFDD097}"/>
    <cellStyle name="20% - Accent2 14 4" xfId="7539" xr:uid="{9202696E-32F8-4601-B71A-111DFE905A9D}"/>
    <cellStyle name="20% - Accent2 14 5" xfId="7540" xr:uid="{8DB2AFE4-4768-4EFD-9FF4-8A4051D875FD}"/>
    <cellStyle name="20% - Accent2 14 6" xfId="7541" xr:uid="{10CDE626-24DF-4D6F-8BC4-859AFF79741D}"/>
    <cellStyle name="20% - Accent2 14 7" xfId="7542" xr:uid="{411DFE77-51D5-46EF-AB88-EAD910919ADE}"/>
    <cellStyle name="20% - Accent2 14 8" xfId="7543" xr:uid="{8D777239-55A1-4A4F-95B4-2460AFE0EDF8}"/>
    <cellStyle name="20% - Accent2 14 9" xfId="7544" xr:uid="{6E82567D-DE20-4B67-B5F2-6CC2F85CE329}"/>
    <cellStyle name="20% - Accent2 15" xfId="5375" xr:uid="{477D7DAF-F2E3-451D-89F9-584DFFE877A5}"/>
    <cellStyle name="20% - Accent2 15 10" xfId="7545" xr:uid="{F97D3B1D-4226-49F9-A05B-C3CAF138DD27}"/>
    <cellStyle name="20% - Accent2 15 11" xfId="7546" xr:uid="{BA3373DF-4F7E-4B45-A7D8-35FA48043801}"/>
    <cellStyle name="20% - Accent2 15 2" xfId="7547" xr:uid="{9266F591-4F6F-4B6B-8D8E-6CA7C7DDDC2A}"/>
    <cellStyle name="20% - Accent2 15 3" xfId="7548" xr:uid="{384545DA-2981-4D5C-9804-C69AB7754B11}"/>
    <cellStyle name="20% - Accent2 15 4" xfId="7549" xr:uid="{2B1D9C32-28CC-4A8E-BA4F-02C5D61CF20F}"/>
    <cellStyle name="20% - Accent2 15 5" xfId="7550" xr:uid="{7F17EBFC-574F-4E59-BEA5-DA7FF80478CC}"/>
    <cellStyle name="20% - Accent2 15 6" xfId="7551" xr:uid="{60709E15-4699-4482-B1F4-299208429FEB}"/>
    <cellStyle name="20% - Accent2 15 7" xfId="7552" xr:uid="{752452D4-3A0F-47A1-A866-DA6361E8CA8B}"/>
    <cellStyle name="20% - Accent2 15 8" xfId="7553" xr:uid="{113DDB27-E3E0-490B-A636-72A9372EEC33}"/>
    <cellStyle name="20% - Accent2 15 9" xfId="7554" xr:uid="{D50CD811-09AE-4F32-B17C-E619ED47F25E}"/>
    <cellStyle name="20% - Accent2 16" xfId="7555" xr:uid="{8CB74F69-C733-4036-B695-92FE503E3C6B}"/>
    <cellStyle name="20% - Accent2 17" xfId="7556" xr:uid="{7981F5C3-DA42-498E-B084-BAFAE13A78E6}"/>
    <cellStyle name="20% - Accent2 2" xfId="4674" xr:uid="{C750E0F1-9621-42D4-922E-1C51E6AC0CED}"/>
    <cellStyle name="20% - Accent2 2 10" xfId="7557" xr:uid="{132826D7-78A8-48B4-A655-492088414CFE}"/>
    <cellStyle name="20% - Accent2 2 11" xfId="7558" xr:uid="{2911ED46-4BE5-4B51-AD8F-B9E8C4BF19E0}"/>
    <cellStyle name="20% - Accent2 2 2" xfId="5376" xr:uid="{FBC5F35F-9C61-428C-9F27-D416988B57D8}"/>
    <cellStyle name="20% - Accent2 2 2 2" xfId="7559" xr:uid="{13865310-5B6F-4531-93AF-95F6844392F1}"/>
    <cellStyle name="20% - Accent2 2 3" xfId="5377" xr:uid="{B511E97F-AC72-49AC-9E64-3800C93D06D7}"/>
    <cellStyle name="20% - Accent2 2 4" xfId="7560" xr:uid="{70BBE81B-53D8-4CC2-8CCA-02B5D449E864}"/>
    <cellStyle name="20% - Accent2 2 5" xfId="7561" xr:uid="{E09934AF-2BE1-4888-BC47-3B672AE0B9AF}"/>
    <cellStyle name="20% - Accent2 2 6" xfId="7562" xr:uid="{BBF9F390-642D-4594-A466-6614EB111AD4}"/>
    <cellStyle name="20% - Accent2 2 7" xfId="7563" xr:uid="{9EDF70B5-7A5B-4A24-A49E-53953BD3DACD}"/>
    <cellStyle name="20% - Accent2 2 8" xfId="7564" xr:uid="{D80C103C-691F-472C-8F3F-8F8EF4B43FE1}"/>
    <cellStyle name="20% - Accent2 2 9" xfId="7565" xr:uid="{68835870-DF3A-4209-ACB6-703C03BD2EEC}"/>
    <cellStyle name="20% - Accent2 3" xfId="4675" xr:uid="{8FCA42F1-0C7C-4AEB-8FC1-56CDA8910E17}"/>
    <cellStyle name="20% - Accent2 3 10" xfId="7566" xr:uid="{9DDA2FC2-F3A5-4D19-913F-5E4D581A17C1}"/>
    <cellStyle name="20% - Accent2 3 11" xfId="7567" xr:uid="{E7E49A98-5E2D-4105-A39E-05510A197203}"/>
    <cellStyle name="20% - Accent2 3 2" xfId="5378" xr:uid="{ED2EED02-809E-4FBC-B86B-2EF8619F77D8}"/>
    <cellStyle name="20% - Accent2 3 2 2" xfId="7568" xr:uid="{0617B4D4-A671-4457-87B7-EC2DCE5672B0}"/>
    <cellStyle name="20% - Accent2 3 3" xfId="5379" xr:uid="{AAFD5210-2933-4C40-BD72-8940D1F6F3BF}"/>
    <cellStyle name="20% - Accent2 3 4" xfId="7569" xr:uid="{F32BC8EF-CB3B-4F5A-9A52-69CE38682C72}"/>
    <cellStyle name="20% - Accent2 3 5" xfId="7570" xr:uid="{0D5DA711-9BDE-4B7B-94CF-F06E3E137C04}"/>
    <cellStyle name="20% - Accent2 3 6" xfId="7571" xr:uid="{EACD34FB-0833-439B-80F0-12EAEBD3EA5A}"/>
    <cellStyle name="20% - Accent2 3 7" xfId="7572" xr:uid="{251FD669-5FBA-4346-976E-6D0E85E531AD}"/>
    <cellStyle name="20% - Accent2 3 8" xfId="7573" xr:uid="{F225E27B-1792-4BE7-A096-B4F018173A97}"/>
    <cellStyle name="20% - Accent2 3 9" xfId="7574" xr:uid="{B06A44E7-2B14-4A67-A191-042A2A133EDA}"/>
    <cellStyle name="20% - Accent2 4" xfId="4676" xr:uid="{0B04E527-0527-42E8-A7D9-7BF0FF4DA0BB}"/>
    <cellStyle name="20% - Accent2 4 10" xfId="7575" xr:uid="{DA739CE2-42DD-4F69-BC20-FCA7C76B0368}"/>
    <cellStyle name="20% - Accent2 4 11" xfId="7576" xr:uid="{5A1A8911-C558-4D19-BD8D-9A0D6CB82B73}"/>
    <cellStyle name="20% - Accent2 4 2" xfId="5380" xr:uid="{99A33635-CA33-4B73-9C73-0C12AD429FD2}"/>
    <cellStyle name="20% - Accent2 4 2 2" xfId="7577" xr:uid="{7E685710-E180-4049-BB69-A4F9CA3CC388}"/>
    <cellStyle name="20% - Accent2 4 3" xfId="5381" xr:uid="{69A3B570-9195-4DA8-A3FD-2886178212BC}"/>
    <cellStyle name="20% - Accent2 4 4" xfId="7578" xr:uid="{C3824AF0-9F54-4AD2-B10A-09CD5CE63655}"/>
    <cellStyle name="20% - Accent2 4 5" xfId="7579" xr:uid="{E8C54038-8DF9-42FC-B9D9-9232FA637278}"/>
    <cellStyle name="20% - Accent2 4 6" xfId="7580" xr:uid="{CE0D7172-D260-4CC5-B092-EE1DF630CD6B}"/>
    <cellStyle name="20% - Accent2 4 7" xfId="7581" xr:uid="{C2F8D8AB-CDBB-48E8-A23B-685BF7A32AB1}"/>
    <cellStyle name="20% - Accent2 4 8" xfId="7582" xr:uid="{0CA48B02-F527-4FB1-8219-F8F61C9F7845}"/>
    <cellStyle name="20% - Accent2 4 9" xfId="7583" xr:uid="{2B36D8C8-9A3A-4281-9C3F-56E02489359F}"/>
    <cellStyle name="20% - Accent2 5" xfId="5382" xr:uid="{E3AE63A9-FCA2-4DEF-ACC9-8DF915A7C445}"/>
    <cellStyle name="20% - Accent2 5 10" xfId="7584" xr:uid="{ADE6A636-38E0-4576-B4B3-BE7DA89BD4C9}"/>
    <cellStyle name="20% - Accent2 5 11" xfId="7585" xr:uid="{E15E338D-44A8-4CA2-B357-3864C882DB5E}"/>
    <cellStyle name="20% - Accent2 5 2" xfId="5383" xr:uid="{A4005121-429A-4058-9F6F-E67C25698E03}"/>
    <cellStyle name="20% - Accent2 5 2 2" xfId="7586" xr:uid="{A65D3772-613B-4161-A35B-4DA0B5B01B4B}"/>
    <cellStyle name="20% - Accent2 5 3" xfId="7587" xr:uid="{32E38EB0-D4F4-4AEC-B8EC-86ED3FE33A99}"/>
    <cellStyle name="20% - Accent2 5 4" xfId="7588" xr:uid="{37EE47A3-9AF7-40D4-A653-9B13BEBEDF6E}"/>
    <cellStyle name="20% - Accent2 5 5" xfId="7589" xr:uid="{71C71B4F-0F33-414A-92CB-6605A00A9837}"/>
    <cellStyle name="20% - Accent2 5 6" xfId="7590" xr:uid="{E2EDA8CA-1EB4-4092-9AC7-274832EC2B01}"/>
    <cellStyle name="20% - Accent2 5 7" xfId="7591" xr:uid="{A1AFF19B-C949-46E8-8B81-668754CF61B6}"/>
    <cellStyle name="20% - Accent2 5 8" xfId="7592" xr:uid="{48F39BF1-0137-4EFA-A7AC-EC0662AC089A}"/>
    <cellStyle name="20% - Accent2 5 9" xfId="7593" xr:uid="{A36496F8-5CC1-4895-9CEA-945A562E5B86}"/>
    <cellStyle name="20% - Accent2 6" xfId="5384" xr:uid="{97F55582-4080-4335-B2D5-866D579E4804}"/>
    <cellStyle name="20% - Accent2 6 10" xfId="7594" xr:uid="{9A4DDD43-256F-453D-9772-4708CA482279}"/>
    <cellStyle name="20% - Accent2 6 11" xfId="7595" xr:uid="{CDED81D4-6D72-4C0C-8D6D-4122076B0437}"/>
    <cellStyle name="20% - Accent2 6 2" xfId="5385" xr:uid="{5B559FF9-C45E-4A1D-8523-3B8D537AA6B0}"/>
    <cellStyle name="20% - Accent2 6 2 2" xfId="7596" xr:uid="{36E498E9-DEEF-41B3-9B5C-E03B027EC6E8}"/>
    <cellStyle name="20% - Accent2 6 3" xfId="7597" xr:uid="{F7601732-A611-4C7B-B6BF-314572DF697B}"/>
    <cellStyle name="20% - Accent2 6 4" xfId="7598" xr:uid="{DA212104-8F66-4322-AC83-927214496782}"/>
    <cellStyle name="20% - Accent2 6 5" xfId="7599" xr:uid="{9D32B066-B8AC-494A-83BF-B6906E9A5CA0}"/>
    <cellStyle name="20% - Accent2 6 6" xfId="7600" xr:uid="{979EE322-12BA-48CF-B563-20F2F1B42E18}"/>
    <cellStyle name="20% - Accent2 6 7" xfId="7601" xr:uid="{DB562D08-06CE-43B1-B22B-3442A7D1E539}"/>
    <cellStyle name="20% - Accent2 6 8" xfId="7602" xr:uid="{5F89AED7-3759-40B8-89B6-ECA6BF254950}"/>
    <cellStyle name="20% - Accent2 6 9" xfId="7603" xr:uid="{6E420235-4B70-4DE8-AB90-5B6A7E96AAD3}"/>
    <cellStyle name="20% - Accent2 7" xfId="5386" xr:uid="{AFB86B3A-A780-45CF-8E19-8202024FDAC7}"/>
    <cellStyle name="20% - Accent2 7 10" xfId="7604" xr:uid="{BA940069-ED61-4BBC-A72F-F8F7F9D3B133}"/>
    <cellStyle name="20% - Accent2 7 11" xfId="7605" xr:uid="{E3F3CAB9-2963-42CE-9F2D-ABD4E7C95185}"/>
    <cellStyle name="20% - Accent2 7 2" xfId="7606" xr:uid="{EBEFC893-7755-4830-A9FC-80CC95373B7A}"/>
    <cellStyle name="20% - Accent2 7 3" xfId="7607" xr:uid="{5316CA04-DD08-4FF4-A1FA-1B7483127751}"/>
    <cellStyle name="20% - Accent2 7 4" xfId="7608" xr:uid="{0C51E40C-E8E6-4BC9-B0DD-C72DB8AE46B8}"/>
    <cellStyle name="20% - Accent2 7 5" xfId="7609" xr:uid="{340CB394-8805-4291-8485-C5A4F9ABA94C}"/>
    <cellStyle name="20% - Accent2 7 6" xfId="7610" xr:uid="{3CAD2E6D-5630-48A6-8009-A93D3B475B5D}"/>
    <cellStyle name="20% - Accent2 7 7" xfId="7611" xr:uid="{33927D3E-5B71-4491-862D-12D9983E0F9E}"/>
    <cellStyle name="20% - Accent2 7 8" xfId="7612" xr:uid="{75A0F013-C451-4D10-9B3C-C04C78258F16}"/>
    <cellStyle name="20% - Accent2 7 9" xfId="7613" xr:uid="{08F844EA-1DA5-4E64-861F-EA57900C76EB}"/>
    <cellStyle name="20% - Accent2 8" xfId="5387" xr:uid="{FFF3E4E9-C1E1-4B32-8789-910E60F187B8}"/>
    <cellStyle name="20% - Accent2 8 10" xfId="7614" xr:uid="{8E8C1B05-66E3-40E7-9393-8A1DC3F2C4A6}"/>
    <cellStyle name="20% - Accent2 8 11" xfId="7615" xr:uid="{9D6FFBE4-B577-409E-A9A1-31F8F2FB4A95}"/>
    <cellStyle name="20% - Accent2 8 2" xfId="7616" xr:uid="{78DFF37A-7B7F-4F73-9A86-EEF2591F779F}"/>
    <cellStyle name="20% - Accent2 8 3" xfId="7617" xr:uid="{9B34E0DB-D637-4CE9-8CF6-CA6AB7B5A46C}"/>
    <cellStyle name="20% - Accent2 8 4" xfId="7618" xr:uid="{86AB55A2-8DB2-4F16-89AB-81F4937528C3}"/>
    <cellStyle name="20% - Accent2 8 5" xfId="7619" xr:uid="{EC85F87D-327E-4B81-98E6-8C1E41BA331E}"/>
    <cellStyle name="20% - Accent2 8 6" xfId="7620" xr:uid="{47D8927B-1695-40F4-9133-71A2ABCA4CCE}"/>
    <cellStyle name="20% - Accent2 8 7" xfId="7621" xr:uid="{23670456-7510-4B2B-AF5C-5DFAD928D8B3}"/>
    <cellStyle name="20% - Accent2 8 8" xfId="7622" xr:uid="{D86F0CAB-C3C6-4DC6-B66F-E1D06F678BF9}"/>
    <cellStyle name="20% - Accent2 8 9" xfId="7623" xr:uid="{3354D71F-21FB-4204-823B-CD5FF9DCAD2F}"/>
    <cellStyle name="20% - Accent2 9" xfId="5388" xr:uid="{29B7C2CF-3EB3-483B-9FEB-CA7E4D335BA2}"/>
    <cellStyle name="20% - Accent2 9 10" xfId="7624" xr:uid="{6F32FF13-F299-42B3-AD0A-0791C8DCA4AF}"/>
    <cellStyle name="20% - Accent2 9 11" xfId="7625" xr:uid="{3EE8752C-7E7B-4D99-A631-781AD1D713A8}"/>
    <cellStyle name="20% - Accent2 9 2" xfId="7626" xr:uid="{70948290-8B20-408B-A013-85FB928F6AAD}"/>
    <cellStyle name="20% - Accent2 9 3" xfId="7627" xr:uid="{2E52BEDC-BF28-4929-AE61-063AEDBBD600}"/>
    <cellStyle name="20% - Accent2 9 4" xfId="7628" xr:uid="{BAB50598-96E2-4491-A1A5-AACD258F1F57}"/>
    <cellStyle name="20% - Accent2 9 5" xfId="7629" xr:uid="{45B57828-4097-48B4-A3C9-41A17CB82896}"/>
    <cellStyle name="20% - Accent2 9 6" xfId="7630" xr:uid="{4BA707D7-E43B-4CC2-AF1A-802D0EA4AFF8}"/>
    <cellStyle name="20% - Accent2 9 7" xfId="7631" xr:uid="{18668213-C50B-415B-8AD5-7776AC6042DB}"/>
    <cellStyle name="20% - Accent2 9 8" xfId="7632" xr:uid="{74D68B96-C6B1-4170-B345-E74BCA2DFDFE}"/>
    <cellStyle name="20% - Accent2 9 9" xfId="7633" xr:uid="{3A243FF0-00F4-46C0-A89C-489A67D299A8}"/>
    <cellStyle name="20% - Accent3 10" xfId="5389" xr:uid="{B96ED174-0B6B-4A02-8EA8-4880D01EE73E}"/>
    <cellStyle name="20% - Accent3 10 10" xfId="7634" xr:uid="{4F5231FB-421A-4405-8A6E-48370BB63F19}"/>
    <cellStyle name="20% - Accent3 10 11" xfId="7635" xr:uid="{572F1476-8E89-44ED-A357-BB3555328555}"/>
    <cellStyle name="20% - Accent3 10 2" xfId="7636" xr:uid="{38A8D24A-A058-452F-A18B-54F2FDE36CE2}"/>
    <cellStyle name="20% - Accent3 10 3" xfId="7637" xr:uid="{EF6494A0-4B7D-40FA-A934-943BFE99E9C2}"/>
    <cellStyle name="20% - Accent3 10 4" xfId="7638" xr:uid="{F07DBBDC-0D2F-46C0-9B7B-13B91B99E365}"/>
    <cellStyle name="20% - Accent3 10 5" xfId="7639" xr:uid="{F5504103-B642-4B74-AC71-24D9914486DC}"/>
    <cellStyle name="20% - Accent3 10 6" xfId="7640" xr:uid="{01EFA760-5DAD-4F5D-A17E-4576956C1426}"/>
    <cellStyle name="20% - Accent3 10 7" xfId="7641" xr:uid="{F79B2EB6-1197-4203-99A9-64E134B34851}"/>
    <cellStyle name="20% - Accent3 10 8" xfId="7642" xr:uid="{3BBFD38C-3A61-4647-9B2B-19C1C4E03A9E}"/>
    <cellStyle name="20% - Accent3 10 9" xfId="7643" xr:uid="{FA2EB493-329F-46D1-9D80-DB55BD6DCF99}"/>
    <cellStyle name="20% - Accent3 11" xfId="5390" xr:uid="{34671747-0911-4FBF-BD9B-0F67FEB897AB}"/>
    <cellStyle name="20% - Accent3 11 10" xfId="7644" xr:uid="{E21377A0-C1AF-4267-A7A1-5765309CBEAF}"/>
    <cellStyle name="20% - Accent3 11 11" xfId="7645" xr:uid="{51CBFF54-5437-4444-BA98-4AE08ADFE9ED}"/>
    <cellStyle name="20% - Accent3 11 2" xfId="7646" xr:uid="{6E34D90B-E9E2-4CFB-86B8-EA67380B592D}"/>
    <cellStyle name="20% - Accent3 11 3" xfId="7647" xr:uid="{716ED93C-10D0-4356-AF23-10BAD5552F4F}"/>
    <cellStyle name="20% - Accent3 11 4" xfId="7648" xr:uid="{6FCEBE3C-137F-4039-8A7C-E75CEEC3F6B8}"/>
    <cellStyle name="20% - Accent3 11 5" xfId="7649" xr:uid="{3DCED2A3-9EA4-4984-A616-2FD95DDE2810}"/>
    <cellStyle name="20% - Accent3 11 6" xfId="7650" xr:uid="{0CD423B6-52FC-4C48-BE0E-3F20AA46A08A}"/>
    <cellStyle name="20% - Accent3 11 7" xfId="7651" xr:uid="{E8B21C3F-9488-4360-B29E-1CFC44057736}"/>
    <cellStyle name="20% - Accent3 11 8" xfId="7652" xr:uid="{67C38C2D-E21F-48FC-89C9-03190595934E}"/>
    <cellStyle name="20% - Accent3 11 9" xfId="7653" xr:uid="{E2AC52D1-ACA1-4979-A6BA-0C27D9228FD7}"/>
    <cellStyle name="20% - Accent3 12" xfId="5391" xr:uid="{9DD3EA16-1064-46B8-A83F-EB0636A01FE7}"/>
    <cellStyle name="20% - Accent3 12 10" xfId="7654" xr:uid="{FE7BAB3A-3AE8-43F9-9D0F-33A53298BFE6}"/>
    <cellStyle name="20% - Accent3 12 11" xfId="7655" xr:uid="{C780C5BF-4A72-449F-B714-696CAE271737}"/>
    <cellStyle name="20% - Accent3 12 2" xfId="7656" xr:uid="{06F8D065-B354-47D0-873F-0890010172DD}"/>
    <cellStyle name="20% - Accent3 12 3" xfId="7657" xr:uid="{738E2B32-C384-40DF-8D26-AADF6D6A34D4}"/>
    <cellStyle name="20% - Accent3 12 4" xfId="7658" xr:uid="{B90692E1-C58C-4122-9FFA-B46BAB013670}"/>
    <cellStyle name="20% - Accent3 12 5" xfId="7659" xr:uid="{72071770-A5B0-48EF-9885-F4D9CBDC4535}"/>
    <cellStyle name="20% - Accent3 12 6" xfId="7660" xr:uid="{9D7D4A4A-2853-45CB-B12C-7E90C074FD85}"/>
    <cellStyle name="20% - Accent3 12 7" xfId="7661" xr:uid="{7CA27551-AAF0-4E8C-B4EA-7C2A0F33CB6A}"/>
    <cellStyle name="20% - Accent3 12 8" xfId="7662" xr:uid="{A2140551-4F1E-4FCE-B929-CDD5F0E407BB}"/>
    <cellStyle name="20% - Accent3 12 9" xfId="7663" xr:uid="{AFFAF685-03CD-4D1C-8463-FDB64DA189F5}"/>
    <cellStyle name="20% - Accent3 13" xfId="5392" xr:uid="{CD866713-518D-479D-923F-2D68EF5A94E0}"/>
    <cellStyle name="20% - Accent3 13 10" xfId="7664" xr:uid="{C189207D-2213-4956-9453-E8F1D05DCF93}"/>
    <cellStyle name="20% - Accent3 13 11" xfId="7665" xr:uid="{C5218BD0-1C7B-483B-93AA-3DC754733AA7}"/>
    <cellStyle name="20% - Accent3 13 2" xfId="7666" xr:uid="{5B28008A-D13A-4DD3-A50C-310E17964D21}"/>
    <cellStyle name="20% - Accent3 13 3" xfId="7667" xr:uid="{0612DD73-A933-4B88-A2C1-96AB9BDC57B3}"/>
    <cellStyle name="20% - Accent3 13 4" xfId="7668" xr:uid="{47C475FC-3923-484B-B3C9-E001B6935C61}"/>
    <cellStyle name="20% - Accent3 13 5" xfId="7669" xr:uid="{D39DDF01-65D3-444A-8BE3-FEE3A48E73C4}"/>
    <cellStyle name="20% - Accent3 13 6" xfId="7670" xr:uid="{E388F3D1-3DC0-4744-8E68-DA351F38E4AA}"/>
    <cellStyle name="20% - Accent3 13 7" xfId="7671" xr:uid="{CEE88D89-7DD4-4278-A0C9-BA3FDDBAAA3F}"/>
    <cellStyle name="20% - Accent3 13 8" xfId="7672" xr:uid="{C1B01595-C100-43F2-9AEB-5CD80DC9E46F}"/>
    <cellStyle name="20% - Accent3 13 9" xfId="7673" xr:uid="{DA8E93E9-AF83-444C-B852-60C238441ABD}"/>
    <cellStyle name="20% - Accent3 14" xfId="5393" xr:uid="{A988E473-E80C-448B-ACB7-2452E03E1291}"/>
    <cellStyle name="20% - Accent3 14 10" xfId="7674" xr:uid="{F644928E-D58B-4BBD-897E-63655E8AFC1A}"/>
    <cellStyle name="20% - Accent3 14 11" xfId="7675" xr:uid="{8FDFDA09-BE49-4258-BE0A-173624CD1A21}"/>
    <cellStyle name="20% - Accent3 14 2" xfId="7676" xr:uid="{FEA4028E-04A2-4D62-8162-48385FF05687}"/>
    <cellStyle name="20% - Accent3 14 3" xfId="7677" xr:uid="{17EB85D1-CA66-4626-91C4-680BD8A46EEA}"/>
    <cellStyle name="20% - Accent3 14 4" xfId="7678" xr:uid="{9EC1D8AA-A360-400E-95CD-71B7E3F2F667}"/>
    <cellStyle name="20% - Accent3 14 5" xfId="7679" xr:uid="{3363E849-F8B0-4BC0-8058-70533897C2CE}"/>
    <cellStyle name="20% - Accent3 14 6" xfId="7680" xr:uid="{DC9FE41B-5E58-4924-BE76-E6D34B5CF9DF}"/>
    <cellStyle name="20% - Accent3 14 7" xfId="7681" xr:uid="{C3492C2B-A085-4703-8690-51FA9DE2CB85}"/>
    <cellStyle name="20% - Accent3 14 8" xfId="7682" xr:uid="{D0405940-8994-4A12-885E-3079E6A58730}"/>
    <cellStyle name="20% - Accent3 14 9" xfId="7683" xr:uid="{D2ED0C40-7427-400A-A96B-F89F91D5E5E9}"/>
    <cellStyle name="20% - Accent3 15" xfId="5394" xr:uid="{D943B558-DE08-4455-9005-1CA6E824A897}"/>
    <cellStyle name="20% - Accent3 15 10" xfId="7684" xr:uid="{946ADCCB-988A-477E-838E-0119F88F806E}"/>
    <cellStyle name="20% - Accent3 15 11" xfId="7685" xr:uid="{6CD8EE0F-9C2E-470C-9D6C-D0A22AA46468}"/>
    <cellStyle name="20% - Accent3 15 2" xfId="7686" xr:uid="{68AEB8C5-55E2-4DBD-AB98-9F195076D83B}"/>
    <cellStyle name="20% - Accent3 15 3" xfId="7687" xr:uid="{4C544ABD-664C-404E-B24B-CD07C9D5BE7D}"/>
    <cellStyle name="20% - Accent3 15 4" xfId="7688" xr:uid="{531200FA-5E92-452E-B1B4-165D550DDA67}"/>
    <cellStyle name="20% - Accent3 15 5" xfId="7689" xr:uid="{25EFA60D-664C-476E-AABA-6B86D5AC5C3A}"/>
    <cellStyle name="20% - Accent3 15 6" xfId="7690" xr:uid="{0BA83721-FED7-47B2-95A2-EF5E74073CFA}"/>
    <cellStyle name="20% - Accent3 15 7" xfId="7691" xr:uid="{8B94CB68-297F-4577-99B6-0A72D65A3340}"/>
    <cellStyle name="20% - Accent3 15 8" xfId="7692" xr:uid="{972EA669-2311-45FA-BF6E-4D01A0209037}"/>
    <cellStyle name="20% - Accent3 15 9" xfId="7693" xr:uid="{D52646F2-FFDB-4191-B81B-084E3A4EB04A}"/>
    <cellStyle name="20% - Accent3 16" xfId="7694" xr:uid="{E85F956D-075E-4D49-93B5-56FED418DE1C}"/>
    <cellStyle name="20% - Accent3 17" xfId="7695" xr:uid="{0F929D19-DD1A-4D61-81D3-EA7ABED00896}"/>
    <cellStyle name="20% - Accent3 2" xfId="4677" xr:uid="{4232455C-37C9-4A29-83F7-3FF4C808E69C}"/>
    <cellStyle name="20% - Accent3 2 10" xfId="7696" xr:uid="{E451C13C-C925-48DA-9288-863E08A33D1E}"/>
    <cellStyle name="20% - Accent3 2 11" xfId="7697" xr:uid="{CCAD3E21-6899-4716-AAF8-EABFC388FEB2}"/>
    <cellStyle name="20% - Accent3 2 2" xfId="5395" xr:uid="{BEE2022D-96B8-4EA5-9BD0-952229828053}"/>
    <cellStyle name="20% - Accent3 2 2 2" xfId="7698" xr:uid="{30536B8C-4A58-4F54-BF2C-69116F168307}"/>
    <cellStyle name="20% - Accent3 2 3" xfId="5396" xr:uid="{758BF249-B02A-4C5E-8BCC-9D49B0575462}"/>
    <cellStyle name="20% - Accent3 2 4" xfId="7699" xr:uid="{DD0241A8-27D8-4026-871F-BAB149A8D5F6}"/>
    <cellStyle name="20% - Accent3 2 5" xfId="7700" xr:uid="{49ED542E-420C-4034-844F-E1F2B9E1C156}"/>
    <cellStyle name="20% - Accent3 2 6" xfId="7701" xr:uid="{49DEF6ED-32F6-4943-BADC-A2D3A15B361A}"/>
    <cellStyle name="20% - Accent3 2 7" xfId="7702" xr:uid="{36A5229F-4530-48D4-8B82-B8EE94942365}"/>
    <cellStyle name="20% - Accent3 2 8" xfId="7703" xr:uid="{FD8C5B45-3F6F-4F13-A650-20AB9F32E606}"/>
    <cellStyle name="20% - Accent3 2 9" xfId="7704" xr:uid="{C9A306AA-F6A9-45C4-A93B-CBD105D4CD96}"/>
    <cellStyle name="20% - Accent3 3" xfId="4678" xr:uid="{18783F91-82A7-4E91-9BCF-AB2534282DB4}"/>
    <cellStyle name="20% - Accent3 3 10" xfId="7705" xr:uid="{66EDAADB-8393-42FF-8E0A-F2D21EFFA5F4}"/>
    <cellStyle name="20% - Accent3 3 11" xfId="7706" xr:uid="{5FAB997A-A5AE-4E92-A3EC-15C44BD46FAF}"/>
    <cellStyle name="20% - Accent3 3 2" xfId="5397" xr:uid="{3A55B30B-8074-45C2-92E9-97CD420F0BA5}"/>
    <cellStyle name="20% - Accent3 3 2 2" xfId="7707" xr:uid="{7162A3AF-A4D4-4614-9014-39923483773C}"/>
    <cellStyle name="20% - Accent3 3 3" xfId="5398" xr:uid="{09019119-FE69-4025-8510-35BA945885E0}"/>
    <cellStyle name="20% - Accent3 3 4" xfId="7708" xr:uid="{C401D695-1338-42BC-AFA5-B7E1FE52B6D0}"/>
    <cellStyle name="20% - Accent3 3 5" xfId="7709" xr:uid="{61EDD3B9-957E-45F1-8168-60D83764C22F}"/>
    <cellStyle name="20% - Accent3 3 6" xfId="7710" xr:uid="{C6B2EB6D-8CF2-4823-9CA1-CBD6F2C117EF}"/>
    <cellStyle name="20% - Accent3 3 7" xfId="7711" xr:uid="{6B0D91BE-2397-4590-BF89-94BA8698866D}"/>
    <cellStyle name="20% - Accent3 3 8" xfId="7712" xr:uid="{D011D498-2915-410A-9DEC-98F7DB25CAD5}"/>
    <cellStyle name="20% - Accent3 3 9" xfId="7713" xr:uid="{0EE0577C-611E-4431-9C6C-7962C309AE4B}"/>
    <cellStyle name="20% - Accent3 4" xfId="4679" xr:uid="{2C1DEC05-4029-4697-A3AC-443E3846C9A8}"/>
    <cellStyle name="20% - Accent3 4 10" xfId="7714" xr:uid="{F6A303B6-D13C-4AD9-ABF4-8FF8C36DF426}"/>
    <cellStyle name="20% - Accent3 4 11" xfId="7715" xr:uid="{E887800F-84F0-4E4C-B28A-61583B2D8CF1}"/>
    <cellStyle name="20% - Accent3 4 2" xfId="5399" xr:uid="{84284EA0-8176-4F3B-AEDF-A809B492B861}"/>
    <cellStyle name="20% - Accent3 4 2 2" xfId="7716" xr:uid="{E1901B06-F1EC-426C-A29D-5F29A3BF3788}"/>
    <cellStyle name="20% - Accent3 4 3" xfId="5400" xr:uid="{CBEF8C9F-7A03-4E4D-97F1-79B7FB7A1F82}"/>
    <cellStyle name="20% - Accent3 4 4" xfId="7717" xr:uid="{BDE1474C-6F82-4000-A360-DC906AEFBA1C}"/>
    <cellStyle name="20% - Accent3 4 5" xfId="7718" xr:uid="{2BDE5227-AA68-4D59-982B-CD447977729C}"/>
    <cellStyle name="20% - Accent3 4 6" xfId="7719" xr:uid="{FFBF03B4-5CDA-44AC-AE32-E16D64E7C021}"/>
    <cellStyle name="20% - Accent3 4 7" xfId="7720" xr:uid="{639CE463-1F8A-47D8-856D-DB3CF89A3B65}"/>
    <cellStyle name="20% - Accent3 4 8" xfId="7721" xr:uid="{24C50ED9-9F47-488A-BFC9-F38D870CCA4C}"/>
    <cellStyle name="20% - Accent3 4 9" xfId="7722" xr:uid="{984AB38E-D6AF-472C-BCDB-9AD57898DAE0}"/>
    <cellStyle name="20% - Accent3 5" xfId="5401" xr:uid="{B5B3C710-6BE3-4E48-ACA5-50CD45ED56CA}"/>
    <cellStyle name="20% - Accent3 5 10" xfId="7723" xr:uid="{60DA74F4-9CC5-431C-86C9-80D37B1516C8}"/>
    <cellStyle name="20% - Accent3 5 11" xfId="7724" xr:uid="{CDDBA7E4-21B8-416A-A002-033A8A48207D}"/>
    <cellStyle name="20% - Accent3 5 2" xfId="5402" xr:uid="{06814AC8-A588-406D-BCA9-BBC08E073E65}"/>
    <cellStyle name="20% - Accent3 5 2 2" xfId="7725" xr:uid="{4AD16E2A-D92B-4F03-A8E9-6E4C21A815FF}"/>
    <cellStyle name="20% - Accent3 5 3" xfId="7726" xr:uid="{71665BAB-AF0C-41B5-B826-552C05FF0E47}"/>
    <cellStyle name="20% - Accent3 5 4" xfId="7727" xr:uid="{C5D0FDFE-4A8C-4F34-836E-E7F9A21BDEA9}"/>
    <cellStyle name="20% - Accent3 5 5" xfId="7728" xr:uid="{F8D389F1-0787-4422-848E-4C4173AF113A}"/>
    <cellStyle name="20% - Accent3 5 6" xfId="7729" xr:uid="{7C494D47-8C7C-46A0-82FA-8ACDCA8D4641}"/>
    <cellStyle name="20% - Accent3 5 7" xfId="7730" xr:uid="{53E6F7E7-F5B5-4089-946B-ADD8F3CCEF00}"/>
    <cellStyle name="20% - Accent3 5 8" xfId="7731" xr:uid="{0463CA84-D193-46C5-8ADA-882C925F1236}"/>
    <cellStyle name="20% - Accent3 5 9" xfId="7732" xr:uid="{A5C4565C-8096-46D5-A5C2-48E50E4EBEC3}"/>
    <cellStyle name="20% - Accent3 6" xfId="5403" xr:uid="{F3C2D6A9-6C99-45AC-87CA-276E67BE5F7D}"/>
    <cellStyle name="20% - Accent3 6 10" xfId="7733" xr:uid="{B9E210F9-FD9E-4DE3-B907-0CC20243DFDD}"/>
    <cellStyle name="20% - Accent3 6 11" xfId="7734" xr:uid="{135C452D-8AFF-4A51-89AF-BC2C4D552770}"/>
    <cellStyle name="20% - Accent3 6 2" xfId="5404" xr:uid="{9424F54D-D991-4A75-8D33-AC4002253C79}"/>
    <cellStyle name="20% - Accent3 6 2 2" xfId="7735" xr:uid="{286BA8A5-C418-49BA-9A04-20A11406B1C0}"/>
    <cellStyle name="20% - Accent3 6 3" xfId="7736" xr:uid="{DEE0374E-09BB-4CA6-BD29-DB159F745E6B}"/>
    <cellStyle name="20% - Accent3 6 4" xfId="7737" xr:uid="{AE0A9D2A-AFC3-491D-BA0A-CF769CA8DA42}"/>
    <cellStyle name="20% - Accent3 6 5" xfId="7738" xr:uid="{8B322C7C-2D71-4F81-8E99-C979F9616750}"/>
    <cellStyle name="20% - Accent3 6 6" xfId="7739" xr:uid="{9AD772AF-118D-46B9-9AF5-92BAB2329D42}"/>
    <cellStyle name="20% - Accent3 6 7" xfId="7740" xr:uid="{B0187114-8BC4-4873-BC98-CA27E630B44F}"/>
    <cellStyle name="20% - Accent3 6 8" xfId="7741" xr:uid="{82EF4E3C-5837-42D8-9641-5C59B796FB02}"/>
    <cellStyle name="20% - Accent3 6 9" xfId="7742" xr:uid="{7FC2572E-E309-4CDB-8CC5-4A5C28F3B6E4}"/>
    <cellStyle name="20% - Accent3 7" xfId="5405" xr:uid="{6442B670-04E3-48D8-98A0-0BCE9C741619}"/>
    <cellStyle name="20% - Accent3 7 10" xfId="7743" xr:uid="{2862848E-6D53-4AD5-84F7-3EBACA09E6D5}"/>
    <cellStyle name="20% - Accent3 7 11" xfId="7744" xr:uid="{D127F384-B3E5-45C8-8F37-3C057973F771}"/>
    <cellStyle name="20% - Accent3 7 2" xfId="7745" xr:uid="{93F5EE53-2D46-4D9A-9B98-9BFD0479AA33}"/>
    <cellStyle name="20% - Accent3 7 3" xfId="7746" xr:uid="{FFEB3A15-E0AA-4111-9FF4-3034B4EEBC24}"/>
    <cellStyle name="20% - Accent3 7 4" xfId="7747" xr:uid="{C106342A-CE43-4864-945C-CAB0AE125F8A}"/>
    <cellStyle name="20% - Accent3 7 5" xfId="7748" xr:uid="{3C4E2741-513F-437E-9679-FDC34FAFDE6A}"/>
    <cellStyle name="20% - Accent3 7 6" xfId="7749" xr:uid="{DB7F08D6-5A3D-49F1-AD57-9DD13C767C48}"/>
    <cellStyle name="20% - Accent3 7 7" xfId="7750" xr:uid="{F7D63B32-10AA-4D7C-8F0D-B4D7E3FFA193}"/>
    <cellStyle name="20% - Accent3 7 8" xfId="7751" xr:uid="{2C24ADAE-BE78-4B38-9A6A-2FCA8ECAD6AC}"/>
    <cellStyle name="20% - Accent3 7 9" xfId="7752" xr:uid="{198B267E-C4FC-459F-9E72-CB5030FB068C}"/>
    <cellStyle name="20% - Accent3 8" xfId="5406" xr:uid="{B8B4BF0E-5E9D-45D2-A4F4-20AB9FAD6B23}"/>
    <cellStyle name="20% - Accent3 8 10" xfId="7753" xr:uid="{E5A8152F-DEA2-4E1E-8F26-FD9106AEFDA5}"/>
    <cellStyle name="20% - Accent3 8 11" xfId="7754" xr:uid="{429181F2-ACBA-4E07-BF4D-95F96FEA5E21}"/>
    <cellStyle name="20% - Accent3 8 2" xfId="7755" xr:uid="{2C84A7C4-22DC-4CD7-A6AB-EEE2A6AFCBDA}"/>
    <cellStyle name="20% - Accent3 8 3" xfId="7756" xr:uid="{DD7D80DF-8DA4-42E9-82F3-B7FB96240428}"/>
    <cellStyle name="20% - Accent3 8 4" xfId="7757" xr:uid="{CD98DE00-ECE5-478C-838E-62CEB94901DB}"/>
    <cellStyle name="20% - Accent3 8 5" xfId="7758" xr:uid="{63A586D7-FF73-44EE-BE21-DE792CBC65D6}"/>
    <cellStyle name="20% - Accent3 8 6" xfId="7759" xr:uid="{4BFE8559-DC23-4D7C-8F01-1AAC3FD07CFD}"/>
    <cellStyle name="20% - Accent3 8 7" xfId="7760" xr:uid="{2E66E8B1-7B53-4313-A513-28B25C95FFA3}"/>
    <cellStyle name="20% - Accent3 8 8" xfId="7761" xr:uid="{7ED43682-ED8D-4300-A509-2267C3A175A7}"/>
    <cellStyle name="20% - Accent3 8 9" xfId="7762" xr:uid="{9E54283C-2D1B-4FEA-A6E9-0225518CB21D}"/>
    <cellStyle name="20% - Accent3 9" xfId="5407" xr:uid="{FA7D0F20-C20E-4002-B7C5-F6568EC1C2B5}"/>
    <cellStyle name="20% - Accent3 9 10" xfId="7763" xr:uid="{D7430B11-1802-4485-A930-3BAC18106E0C}"/>
    <cellStyle name="20% - Accent3 9 11" xfId="7764" xr:uid="{0ED6686B-8482-4B5A-91FA-848A057CF07C}"/>
    <cellStyle name="20% - Accent3 9 2" xfId="7765" xr:uid="{8D4B0A92-7BBF-4015-93C3-63431EFA5FD2}"/>
    <cellStyle name="20% - Accent3 9 3" xfId="7766" xr:uid="{6DFBEC3E-CD8A-4F76-8D47-D514AE1EC584}"/>
    <cellStyle name="20% - Accent3 9 4" xfId="7767" xr:uid="{0A8D2113-6B53-4D67-B803-9124836DA50C}"/>
    <cellStyle name="20% - Accent3 9 5" xfId="7768" xr:uid="{E81404BB-3A15-407F-854D-691306EF3ADD}"/>
    <cellStyle name="20% - Accent3 9 6" xfId="7769" xr:uid="{3E6DA9A3-A498-4022-A8C5-D071258F4CB8}"/>
    <cellStyle name="20% - Accent3 9 7" xfId="7770" xr:uid="{76AAEC66-6474-4E1C-B3CA-8A894DB507C7}"/>
    <cellStyle name="20% - Accent3 9 8" xfId="7771" xr:uid="{7ED4C329-F3D0-458B-A3E9-C522689EBE88}"/>
    <cellStyle name="20% - Accent3 9 9" xfId="7772" xr:uid="{73DB8BF8-8C85-4210-B4E1-E343F59C3623}"/>
    <cellStyle name="20% - Accent4 10" xfId="5408" xr:uid="{5588ACB0-B817-4560-A1C9-F797990A06C7}"/>
    <cellStyle name="20% - Accent4 10 10" xfId="7773" xr:uid="{64995F05-F8FB-4D4F-90BD-52E6B1563ADF}"/>
    <cellStyle name="20% - Accent4 10 11" xfId="7774" xr:uid="{123DF7AC-DEAF-4770-9E84-9C8B6322C8CC}"/>
    <cellStyle name="20% - Accent4 10 2" xfId="7775" xr:uid="{2539080E-E9AF-4179-873E-FC88EA31FB07}"/>
    <cellStyle name="20% - Accent4 10 3" xfId="7776" xr:uid="{B820B79C-BD93-4015-9D69-273B68065575}"/>
    <cellStyle name="20% - Accent4 10 4" xfId="7777" xr:uid="{DA9F3B7F-9BCC-4D7D-B208-D34A54F91BE3}"/>
    <cellStyle name="20% - Accent4 10 5" xfId="7778" xr:uid="{D91E640C-476C-49B7-8E17-FB2C6AA4F4AD}"/>
    <cellStyle name="20% - Accent4 10 6" xfId="7779" xr:uid="{FC3988C2-8223-4F0B-B83C-9AD534A98FF9}"/>
    <cellStyle name="20% - Accent4 10 7" xfId="7780" xr:uid="{2E607849-8DB1-461D-AAB5-96C6F3B6ABE4}"/>
    <cellStyle name="20% - Accent4 10 8" xfId="7781" xr:uid="{62720596-1031-4A1F-89E1-71001600E8E3}"/>
    <cellStyle name="20% - Accent4 10 9" xfId="7782" xr:uid="{6F6B5081-1251-4E8C-9E28-757E06DB8E2C}"/>
    <cellStyle name="20% - Accent4 11" xfId="5409" xr:uid="{623E523D-3678-4C00-8F0F-645B9E6103E4}"/>
    <cellStyle name="20% - Accent4 11 10" xfId="7783" xr:uid="{BDC45E66-83E2-4D76-8C5A-7B302B03EC05}"/>
    <cellStyle name="20% - Accent4 11 11" xfId="7784" xr:uid="{3FE01140-0AC1-4785-B20F-011D15180DB7}"/>
    <cellStyle name="20% - Accent4 11 2" xfId="7785" xr:uid="{A3FBD297-9815-4E43-9AE4-411BD55F8A34}"/>
    <cellStyle name="20% - Accent4 11 3" xfId="7786" xr:uid="{449D42B1-CA88-41C0-B351-355B36DD3B36}"/>
    <cellStyle name="20% - Accent4 11 4" xfId="7787" xr:uid="{8F468262-46F3-4305-BA05-5832050655DE}"/>
    <cellStyle name="20% - Accent4 11 5" xfId="7788" xr:uid="{AA1BBF6C-3C29-445B-8E9D-F74EACE4E3E7}"/>
    <cellStyle name="20% - Accent4 11 6" xfId="7789" xr:uid="{170BB611-7FF4-4FB1-B260-B972D664A955}"/>
    <cellStyle name="20% - Accent4 11 7" xfId="7790" xr:uid="{E19BE3F0-3F9A-43EA-A532-F83625B06F3B}"/>
    <cellStyle name="20% - Accent4 11 8" xfId="7791" xr:uid="{EE1DB1EE-90C9-4731-8356-477BF4AC6C35}"/>
    <cellStyle name="20% - Accent4 11 9" xfId="7792" xr:uid="{2E452C77-2AA1-42F8-B406-C976392D8DDE}"/>
    <cellStyle name="20% - Accent4 12" xfId="5410" xr:uid="{EAB7478D-24F7-4FAE-8520-0188FE76AB25}"/>
    <cellStyle name="20% - Accent4 12 10" xfId="7793" xr:uid="{3FD1B38B-6ED3-4740-A25E-364998A6B344}"/>
    <cellStyle name="20% - Accent4 12 11" xfId="7794" xr:uid="{DB0DA43F-704E-4799-92BA-60D19301787C}"/>
    <cellStyle name="20% - Accent4 12 2" xfId="7795" xr:uid="{B988530A-4EFC-4223-86E3-F34969C8021C}"/>
    <cellStyle name="20% - Accent4 12 3" xfId="7796" xr:uid="{9825BB8D-CAED-426F-A3B7-71A66C25BF47}"/>
    <cellStyle name="20% - Accent4 12 4" xfId="7797" xr:uid="{0D73430E-AB77-4FDE-8B22-F453E9067584}"/>
    <cellStyle name="20% - Accent4 12 5" xfId="7798" xr:uid="{D2F07A66-0A3F-4D21-8920-1F666DBFC808}"/>
    <cellStyle name="20% - Accent4 12 6" xfId="7799" xr:uid="{4112F1FC-27ED-4A38-89DB-87DF5602B38D}"/>
    <cellStyle name="20% - Accent4 12 7" xfId="7800" xr:uid="{C7293CB2-9DCF-43A6-A8EF-F7E7B312A7AA}"/>
    <cellStyle name="20% - Accent4 12 8" xfId="7801" xr:uid="{BEA820BE-0AFC-49D5-9A04-603CCA40D444}"/>
    <cellStyle name="20% - Accent4 12 9" xfId="7802" xr:uid="{D3202808-27CD-4EC0-A1A3-A77BBF6500C4}"/>
    <cellStyle name="20% - Accent4 13" xfId="5411" xr:uid="{9C4C0C2E-35E7-4466-A287-F8205F718574}"/>
    <cellStyle name="20% - Accent4 13 10" xfId="7803" xr:uid="{F74C6692-1100-4C4D-B338-43158121FC82}"/>
    <cellStyle name="20% - Accent4 13 11" xfId="7804" xr:uid="{9BF041AB-65E9-4D6C-8A2C-0D67A91D6A9F}"/>
    <cellStyle name="20% - Accent4 13 2" xfId="7805" xr:uid="{5E5A3D9C-FBEA-4D21-98EB-BC5EFCC0575E}"/>
    <cellStyle name="20% - Accent4 13 3" xfId="7806" xr:uid="{7D34103A-2617-4D9F-B94A-D38BB3FCAE1D}"/>
    <cellStyle name="20% - Accent4 13 4" xfId="7807" xr:uid="{E2BBBD7C-F6C8-4609-85D6-BDA402EC2EFA}"/>
    <cellStyle name="20% - Accent4 13 5" xfId="7808" xr:uid="{2AF865D1-736B-4290-B8CB-84C09FE64CFF}"/>
    <cellStyle name="20% - Accent4 13 6" xfId="7809" xr:uid="{CE919DE0-F58D-4C03-BE2F-FA76D40E3C1A}"/>
    <cellStyle name="20% - Accent4 13 7" xfId="7810" xr:uid="{3E9ED660-2617-48C9-B1F8-C40ABD676F6B}"/>
    <cellStyle name="20% - Accent4 13 8" xfId="7811" xr:uid="{E650EFC0-1F57-467D-9659-E4B46B91F275}"/>
    <cellStyle name="20% - Accent4 13 9" xfId="7812" xr:uid="{24B99424-AEC1-406D-8691-824CC721612C}"/>
    <cellStyle name="20% - Accent4 14" xfId="5412" xr:uid="{AC6CD192-1308-42D7-A9FE-2BAD8E096755}"/>
    <cellStyle name="20% - Accent4 14 10" xfId="7813" xr:uid="{91F9FBDD-FD7F-40E4-8FF3-23488509D305}"/>
    <cellStyle name="20% - Accent4 14 11" xfId="7814" xr:uid="{58A5C435-DB18-45E7-9396-E520BBA888D9}"/>
    <cellStyle name="20% - Accent4 14 2" xfId="7815" xr:uid="{148352DE-F0A0-4E4E-AE0E-BF1921E68046}"/>
    <cellStyle name="20% - Accent4 14 3" xfId="7816" xr:uid="{4CE6E129-226A-45E7-85E0-DDEB2DD51DE4}"/>
    <cellStyle name="20% - Accent4 14 4" xfId="7817" xr:uid="{9A9ACAA2-01BF-4B66-AA1B-99974D67D69F}"/>
    <cellStyle name="20% - Accent4 14 5" xfId="7818" xr:uid="{709A443E-1C11-4DF3-8DE5-E3BE180A3F33}"/>
    <cellStyle name="20% - Accent4 14 6" xfId="7819" xr:uid="{B0918B02-DB03-498A-BE13-7B4D3B53A40D}"/>
    <cellStyle name="20% - Accent4 14 7" xfId="7820" xr:uid="{E137F847-D3AF-4B72-BCE3-4B72B1A89101}"/>
    <cellStyle name="20% - Accent4 14 8" xfId="7821" xr:uid="{D8ABE5C5-5AB8-48B9-AE27-EE5F6B4EBFA9}"/>
    <cellStyle name="20% - Accent4 14 9" xfId="7822" xr:uid="{B20770F8-6051-40E2-81A8-DFD22C06FB59}"/>
    <cellStyle name="20% - Accent4 15" xfId="5413" xr:uid="{E7BF6FF3-6BF1-409E-9D9F-1269B163F834}"/>
    <cellStyle name="20% - Accent4 15 10" xfId="7823" xr:uid="{61529E74-EA2D-4B2B-833D-1E8B060FAAAB}"/>
    <cellStyle name="20% - Accent4 15 11" xfId="7824" xr:uid="{275728F8-35A9-4351-B33B-5D44D4AF3B2A}"/>
    <cellStyle name="20% - Accent4 15 2" xfId="7825" xr:uid="{56FBA272-9DCA-488F-8607-FE3FBA96A695}"/>
    <cellStyle name="20% - Accent4 15 3" xfId="7826" xr:uid="{E9BE4F34-8117-4E38-989E-C14CCA5A20BC}"/>
    <cellStyle name="20% - Accent4 15 4" xfId="7827" xr:uid="{67C16A64-3C38-4190-9989-AA2EF121DB3D}"/>
    <cellStyle name="20% - Accent4 15 5" xfId="7828" xr:uid="{FC8C5646-5B1D-4322-9EE6-7179892ACE2F}"/>
    <cellStyle name="20% - Accent4 15 6" xfId="7829" xr:uid="{D356E36E-5849-4BD7-A3AA-3804134F6590}"/>
    <cellStyle name="20% - Accent4 15 7" xfId="7830" xr:uid="{F068CD31-16C8-4B51-B184-1083FF58CDD1}"/>
    <cellStyle name="20% - Accent4 15 8" xfId="7831" xr:uid="{374623D9-A1E5-4517-A510-8E1A065F9324}"/>
    <cellStyle name="20% - Accent4 15 9" xfId="7832" xr:uid="{DC7A52ED-D934-4CD0-92BE-A4A739876F07}"/>
    <cellStyle name="20% - Accent4 16" xfId="7833" xr:uid="{B4193733-3C34-4A5E-A92D-060AF75F90D2}"/>
    <cellStyle name="20% - Accent4 17" xfId="7834" xr:uid="{9AA4B733-D207-4DA9-8EB4-D66A069F1F08}"/>
    <cellStyle name="20% - Accent4 2" xfId="4680" xr:uid="{5B9158D6-A5B7-4AEB-8046-37A2F15B2550}"/>
    <cellStyle name="20% - Accent4 2 10" xfId="7835" xr:uid="{452DF11F-17C7-483E-9D4E-3E6909DC09FC}"/>
    <cellStyle name="20% - Accent4 2 11" xfId="7836" xr:uid="{CECFCE62-E6DC-45A0-B67F-810043DBE958}"/>
    <cellStyle name="20% - Accent4 2 2" xfId="5414" xr:uid="{FABAC77F-D4C6-497D-B238-0F875E9870EE}"/>
    <cellStyle name="20% - Accent4 2 2 2" xfId="7837" xr:uid="{6F6CB0B0-788B-46B2-88F9-419583A02DB2}"/>
    <cellStyle name="20% - Accent4 2 3" xfId="5415" xr:uid="{2C309095-ECE6-4D64-A609-900A57F73C4B}"/>
    <cellStyle name="20% - Accent4 2 4" xfId="7838" xr:uid="{5B167D15-5F67-4AEE-BAA0-1528B34E89AE}"/>
    <cellStyle name="20% - Accent4 2 5" xfId="7839" xr:uid="{74BD8549-C1C4-4D8E-803D-19CF57B94667}"/>
    <cellStyle name="20% - Accent4 2 6" xfId="7840" xr:uid="{C9E09BF7-2EB3-4C39-B5C4-C8C2991A577C}"/>
    <cellStyle name="20% - Accent4 2 7" xfId="7841" xr:uid="{7047E953-A1CD-49A5-8390-61400DAB904C}"/>
    <cellStyle name="20% - Accent4 2 8" xfId="7842" xr:uid="{1A08F35A-9DFD-478D-9320-80FAE9EF293A}"/>
    <cellStyle name="20% - Accent4 2 9" xfId="7843" xr:uid="{39C576A6-B2F2-4EDC-BD2E-48E253E70489}"/>
    <cellStyle name="20% - Accent4 3" xfId="4681" xr:uid="{B7388AEE-3694-490D-87C3-2D20AF7D4EF1}"/>
    <cellStyle name="20% - Accent4 3 10" xfId="7844" xr:uid="{50324654-7AE3-4E21-B1DD-E5F20F6D5EB4}"/>
    <cellStyle name="20% - Accent4 3 11" xfId="7845" xr:uid="{67EE7522-F2BE-4EAC-8D2C-438421C84767}"/>
    <cellStyle name="20% - Accent4 3 2" xfId="5416" xr:uid="{F3267804-278B-452F-820C-CE56D1BF3E77}"/>
    <cellStyle name="20% - Accent4 3 2 2" xfId="7846" xr:uid="{200AF5EF-6153-45B1-9C53-90195A7B5559}"/>
    <cellStyle name="20% - Accent4 3 3" xfId="5417" xr:uid="{56B25291-AB3E-4A5E-88E6-0617E7DE2F76}"/>
    <cellStyle name="20% - Accent4 3 4" xfId="7847" xr:uid="{8885E723-0205-46FA-AAA4-18E9687B8177}"/>
    <cellStyle name="20% - Accent4 3 5" xfId="7848" xr:uid="{F6D797B5-2326-48BE-A44C-8A7D9E672DB8}"/>
    <cellStyle name="20% - Accent4 3 6" xfId="7849" xr:uid="{14B6CB30-C41B-4678-B072-F108ECAF1ECF}"/>
    <cellStyle name="20% - Accent4 3 7" xfId="7850" xr:uid="{920F814F-6369-4301-B66A-D847D4562C6F}"/>
    <cellStyle name="20% - Accent4 3 8" xfId="7851" xr:uid="{FEF1EB7C-87C5-4F22-9C9D-497375B16980}"/>
    <cellStyle name="20% - Accent4 3 9" xfId="7852" xr:uid="{E61EA194-DABA-412C-A5F0-01A00193D55A}"/>
    <cellStyle name="20% - Accent4 4" xfId="4682" xr:uid="{2375F77C-93AE-49BA-9227-FC78C80D35C4}"/>
    <cellStyle name="20% - Accent4 4 10" xfId="7853" xr:uid="{C429C714-10BC-4C85-A2BB-3D672456EDED}"/>
    <cellStyle name="20% - Accent4 4 11" xfId="7854" xr:uid="{DB739AEB-E6E4-44FA-ADED-00F41EDA8375}"/>
    <cellStyle name="20% - Accent4 4 2" xfId="5418" xr:uid="{7E53FF0D-B137-486C-8449-F4B17D9A3E84}"/>
    <cellStyle name="20% - Accent4 4 2 2" xfId="7855" xr:uid="{DF0169C7-D7A8-408D-A7CB-A4E60A14B516}"/>
    <cellStyle name="20% - Accent4 4 3" xfId="5419" xr:uid="{1F8CBB03-4556-4D56-BED4-A6DFB2885947}"/>
    <cellStyle name="20% - Accent4 4 4" xfId="7856" xr:uid="{AE2E63B5-F6CD-4CF2-8E4A-8F6F134D5BE1}"/>
    <cellStyle name="20% - Accent4 4 5" xfId="7857" xr:uid="{102F420E-F285-4636-BBC0-13A8ACEDFC3A}"/>
    <cellStyle name="20% - Accent4 4 6" xfId="7858" xr:uid="{4C9571B5-2A1E-4324-96D6-E3BE5992132C}"/>
    <cellStyle name="20% - Accent4 4 7" xfId="7859" xr:uid="{54F73A29-1221-47C8-AB4A-5C4F551C3E55}"/>
    <cellStyle name="20% - Accent4 4 8" xfId="7860" xr:uid="{99B43CF0-1EC8-4F12-96F7-E3D1D329E27A}"/>
    <cellStyle name="20% - Accent4 4 9" xfId="7861" xr:uid="{26300D6A-86DD-4863-AE22-A8B22751318A}"/>
    <cellStyle name="20% - Accent4 5" xfId="5420" xr:uid="{A798A758-3FA5-46E7-96AD-CF0F3D081A1C}"/>
    <cellStyle name="20% - Accent4 5 10" xfId="7862" xr:uid="{B7A4B9B6-712D-429A-8059-09681EA47FE1}"/>
    <cellStyle name="20% - Accent4 5 11" xfId="7863" xr:uid="{13192A3C-DB7A-401B-82BA-E4A60FCD9CBE}"/>
    <cellStyle name="20% - Accent4 5 2" xfId="5421" xr:uid="{C9DBF864-C4A5-46E8-A6E6-9806DC6E1BFC}"/>
    <cellStyle name="20% - Accent4 5 2 2" xfId="7864" xr:uid="{8B0CD815-AC37-474E-B32E-2C4B53A11015}"/>
    <cellStyle name="20% - Accent4 5 3" xfId="7865" xr:uid="{D404BE46-36FF-4244-87EE-FDEB5A112A90}"/>
    <cellStyle name="20% - Accent4 5 4" xfId="7866" xr:uid="{AF0172B7-9CFC-4099-8383-FA45A201ECBC}"/>
    <cellStyle name="20% - Accent4 5 5" xfId="7867" xr:uid="{267B6997-3D11-4766-AF1A-D909C59FEEE7}"/>
    <cellStyle name="20% - Accent4 5 6" xfId="7868" xr:uid="{200E04C1-85D0-4DD1-8FD9-FF75CA60DE98}"/>
    <cellStyle name="20% - Accent4 5 7" xfId="7869" xr:uid="{644F0604-CE43-4BD3-9B44-C5A0BD22255C}"/>
    <cellStyle name="20% - Accent4 5 8" xfId="7870" xr:uid="{576C7B3D-9421-45A3-A218-FD41F746F9BF}"/>
    <cellStyle name="20% - Accent4 5 9" xfId="7871" xr:uid="{05009865-F212-4853-88A5-437982FE5B83}"/>
    <cellStyle name="20% - Accent4 6" xfId="5422" xr:uid="{4FE3A683-BC2C-4226-87D6-593A878269CA}"/>
    <cellStyle name="20% - Accent4 6 10" xfId="7872" xr:uid="{06CAC762-C62B-4625-B439-3E5B78B5B9CE}"/>
    <cellStyle name="20% - Accent4 6 11" xfId="7873" xr:uid="{0AFE2C29-F857-4567-95AA-29001FAB4AD8}"/>
    <cellStyle name="20% - Accent4 6 2" xfId="5423" xr:uid="{5AAEAAA0-2909-41D5-9942-FC68DCDE5A33}"/>
    <cellStyle name="20% - Accent4 6 2 2" xfId="7874" xr:uid="{0EA61994-5A03-488A-B959-BD0080B15EB9}"/>
    <cellStyle name="20% - Accent4 6 3" xfId="7875" xr:uid="{BE5D3E42-CB4A-4B79-9A54-CBFC62D4CCAF}"/>
    <cellStyle name="20% - Accent4 6 4" xfId="7876" xr:uid="{9D033A5D-9C8E-4DC0-89A3-7112C15B3E8E}"/>
    <cellStyle name="20% - Accent4 6 5" xfId="7877" xr:uid="{552E5EF2-C9F9-49DE-9B0C-4356ECAD3D02}"/>
    <cellStyle name="20% - Accent4 6 6" xfId="7878" xr:uid="{9432583C-6911-4268-8352-5E9BE9A535E8}"/>
    <cellStyle name="20% - Accent4 6 7" xfId="7879" xr:uid="{03ACFBEF-1080-4742-85A9-2B77A70B4B10}"/>
    <cellStyle name="20% - Accent4 6 8" xfId="7880" xr:uid="{817F5591-301A-4376-A258-B9DBA2B937A7}"/>
    <cellStyle name="20% - Accent4 6 9" xfId="7881" xr:uid="{78C37BDB-059B-4498-AA10-FF2444159B0A}"/>
    <cellStyle name="20% - Accent4 7" xfId="5424" xr:uid="{FE3DA3BB-157B-4CCE-9DC4-A74A6100DB46}"/>
    <cellStyle name="20% - Accent4 7 10" xfId="7882" xr:uid="{25246DE4-B791-4A98-A2FB-F485FED7078A}"/>
    <cellStyle name="20% - Accent4 7 11" xfId="7883" xr:uid="{F3CAA9B6-22BE-4475-A0D2-E0164FC3ED31}"/>
    <cellStyle name="20% - Accent4 7 2" xfId="7884" xr:uid="{DBC554E2-0DE0-4276-A725-D5A40AA27961}"/>
    <cellStyle name="20% - Accent4 7 3" xfId="7885" xr:uid="{1A805FC9-1D43-4A9C-938B-BA25BBB8D995}"/>
    <cellStyle name="20% - Accent4 7 4" xfId="7886" xr:uid="{844647BB-3B18-4567-A13B-480FB53E9CAC}"/>
    <cellStyle name="20% - Accent4 7 5" xfId="7887" xr:uid="{65B9F062-4422-45F6-A589-4E87AA052078}"/>
    <cellStyle name="20% - Accent4 7 6" xfId="7888" xr:uid="{9BA03239-73C6-4EE1-91D7-98DB75E45719}"/>
    <cellStyle name="20% - Accent4 7 7" xfId="7889" xr:uid="{0EDFBECB-195E-4BF3-A96C-1D0EC590E5AC}"/>
    <cellStyle name="20% - Accent4 7 8" xfId="7890" xr:uid="{9F6FCCF0-FCAB-4236-A2FA-DA5D3434979C}"/>
    <cellStyle name="20% - Accent4 7 9" xfId="7891" xr:uid="{F650B255-038E-4788-AF48-287B4F58D114}"/>
    <cellStyle name="20% - Accent4 8" xfId="5425" xr:uid="{1FE69AA5-B647-4642-A699-E9F11DEE5818}"/>
    <cellStyle name="20% - Accent4 8 10" xfId="7892" xr:uid="{D4C17C18-3761-4714-941C-3A8BCB1B3664}"/>
    <cellStyle name="20% - Accent4 8 11" xfId="7893" xr:uid="{ADB1BEDD-5D56-43C7-B27A-0FDFCD6D3434}"/>
    <cellStyle name="20% - Accent4 8 2" xfId="7894" xr:uid="{101AD74F-4ACA-4DF0-832C-28E215307C83}"/>
    <cellStyle name="20% - Accent4 8 3" xfId="7895" xr:uid="{53E43B29-7CBC-4270-B743-EF85D3921262}"/>
    <cellStyle name="20% - Accent4 8 4" xfId="7896" xr:uid="{668171E7-57B2-4CA5-8DBD-0B11DB44D1C3}"/>
    <cellStyle name="20% - Accent4 8 5" xfId="7897" xr:uid="{FA89D014-9B7F-4FC7-9CBA-EE3E1B58B990}"/>
    <cellStyle name="20% - Accent4 8 6" xfId="7898" xr:uid="{69802BA2-090B-4F58-826D-E4A3CBB0409C}"/>
    <cellStyle name="20% - Accent4 8 7" xfId="7899" xr:uid="{C26FA4BA-32B0-4974-93FA-64F8B720994F}"/>
    <cellStyle name="20% - Accent4 8 8" xfId="7900" xr:uid="{E0CC04BB-2434-423D-BFBA-C13D1CEDD2D1}"/>
    <cellStyle name="20% - Accent4 8 9" xfId="7901" xr:uid="{3FD4265F-5DBA-4821-907F-B82D9C2ED290}"/>
    <cellStyle name="20% - Accent4 9" xfId="5426" xr:uid="{692B7E57-26F7-4AA4-9AC6-9475B12B2A11}"/>
    <cellStyle name="20% - Accent4 9 10" xfId="7902" xr:uid="{8A3735FE-FDF3-4715-B278-D0F368A34C64}"/>
    <cellStyle name="20% - Accent4 9 11" xfId="7903" xr:uid="{5C2D8AE0-08FB-4686-82EF-4184FB9A1E4E}"/>
    <cellStyle name="20% - Accent4 9 2" xfId="7904" xr:uid="{79779A18-4199-49C5-A0C5-898F769008FC}"/>
    <cellStyle name="20% - Accent4 9 3" xfId="7905" xr:uid="{FE9C74CB-9D39-4971-AFBF-B373AB646E4E}"/>
    <cellStyle name="20% - Accent4 9 4" xfId="7906" xr:uid="{338D80D6-FCB0-4960-BB6E-0FBB784EF3A6}"/>
    <cellStyle name="20% - Accent4 9 5" xfId="7907" xr:uid="{F7879193-BD22-4F1B-8336-1949EC114583}"/>
    <cellStyle name="20% - Accent4 9 6" xfId="7908" xr:uid="{48CCEA74-62D4-449A-9DF7-C9F27D9C8811}"/>
    <cellStyle name="20% - Accent4 9 7" xfId="7909" xr:uid="{0D94E5DD-6D06-4FFB-9FEC-DEBB92562E21}"/>
    <cellStyle name="20% - Accent4 9 8" xfId="7910" xr:uid="{D7F1B208-A72D-4CFB-A61F-71428AD7FCD7}"/>
    <cellStyle name="20% - Accent4 9 9" xfId="7911" xr:uid="{D55047B0-47A2-49A4-963E-39D81FBD3250}"/>
    <cellStyle name="20% - Accent5 10" xfId="5427" xr:uid="{39C4AB29-9C0D-4FAF-AE09-71B7C28C4CFA}"/>
    <cellStyle name="20% - Accent5 10 10" xfId="7912" xr:uid="{A71825A2-424D-48A4-8875-F0469438AEC7}"/>
    <cellStyle name="20% - Accent5 10 11" xfId="7913" xr:uid="{E49064CC-E7C4-41F8-ABD7-D6A51A18463B}"/>
    <cellStyle name="20% - Accent5 10 2" xfId="7914" xr:uid="{E36D2F3D-F08E-47C1-AE31-9AECB53DE59A}"/>
    <cellStyle name="20% - Accent5 10 3" xfId="7915" xr:uid="{E33D5FC2-91CB-4659-9FED-B78DD798D56C}"/>
    <cellStyle name="20% - Accent5 10 4" xfId="7916" xr:uid="{718C679F-92C8-464D-B849-3FCCFEFA9835}"/>
    <cellStyle name="20% - Accent5 10 5" xfId="7917" xr:uid="{5A0A5AD9-4BBA-4C28-AD24-D2F8E2809284}"/>
    <cellStyle name="20% - Accent5 10 6" xfId="7918" xr:uid="{A5F23001-06D9-46FE-BEFE-0FB6D13E306F}"/>
    <cellStyle name="20% - Accent5 10 7" xfId="7919" xr:uid="{00C5CA07-52F3-44F3-AE82-E8BDB2F9D781}"/>
    <cellStyle name="20% - Accent5 10 8" xfId="7920" xr:uid="{5460FC70-CF1A-40CF-8687-7AF7FDA6CB1D}"/>
    <cellStyle name="20% - Accent5 10 9" xfId="7921" xr:uid="{F6CFB03A-CFC0-4FCC-A9A5-F6B3D98509A7}"/>
    <cellStyle name="20% - Accent5 11" xfId="5428" xr:uid="{CCBA40EF-38BF-4371-A9E7-8C17D99ADBC3}"/>
    <cellStyle name="20% - Accent5 11 10" xfId="7922" xr:uid="{AC4BB35F-158C-4C0E-B7AB-8D0BA1358F2B}"/>
    <cellStyle name="20% - Accent5 11 11" xfId="7923" xr:uid="{A76A3CC0-B786-4422-9102-EB4C66DE72C7}"/>
    <cellStyle name="20% - Accent5 11 2" xfId="7924" xr:uid="{D21A4652-4950-4DF2-9B78-7DE571625EBA}"/>
    <cellStyle name="20% - Accent5 11 3" xfId="7925" xr:uid="{B17ACF5D-6723-4B5B-A002-292AC831FAC1}"/>
    <cellStyle name="20% - Accent5 11 4" xfId="7926" xr:uid="{78040F3D-EAFB-4F1C-8FF2-9DBA2A3D40A7}"/>
    <cellStyle name="20% - Accent5 11 5" xfId="7927" xr:uid="{B604CF37-AB9A-41E7-81A7-E99451D226FB}"/>
    <cellStyle name="20% - Accent5 11 6" xfId="7928" xr:uid="{1EEB1B94-3664-4B3F-9AA1-AAEE2D98DAE7}"/>
    <cellStyle name="20% - Accent5 11 7" xfId="7929" xr:uid="{9B4F5E04-D041-4CAF-8378-AC721D293350}"/>
    <cellStyle name="20% - Accent5 11 8" xfId="7930" xr:uid="{DD36E2AD-DB22-4410-B0D4-4517CC25F83E}"/>
    <cellStyle name="20% - Accent5 11 9" xfId="7931" xr:uid="{F315D0E6-EC0B-4BBD-9A74-2B29FABEA009}"/>
    <cellStyle name="20% - Accent5 12" xfId="5429" xr:uid="{C9CC072E-99A0-4706-AB69-A8BA666F66FF}"/>
    <cellStyle name="20% - Accent5 12 10" xfId="7932" xr:uid="{95C71739-CA02-4623-ADE7-FD6423C85725}"/>
    <cellStyle name="20% - Accent5 12 11" xfId="7933" xr:uid="{EDE3E154-36B3-4BC0-80FD-23F54014C277}"/>
    <cellStyle name="20% - Accent5 12 2" xfId="7934" xr:uid="{0F96B4A4-C70D-422D-9720-720AF013F338}"/>
    <cellStyle name="20% - Accent5 12 3" xfId="7935" xr:uid="{77E59C0D-D849-4B41-8346-B38638449C44}"/>
    <cellStyle name="20% - Accent5 12 4" xfId="7936" xr:uid="{F3940882-CB4F-4EF2-92E1-D9651965DDA9}"/>
    <cellStyle name="20% - Accent5 12 5" xfId="7937" xr:uid="{2F37A783-C85A-4235-84A4-9989E2A63A4A}"/>
    <cellStyle name="20% - Accent5 12 6" xfId="7938" xr:uid="{5A62906C-A2BC-45D8-8002-B401893C3AEB}"/>
    <cellStyle name="20% - Accent5 12 7" xfId="7939" xr:uid="{6289ED95-2A8C-45C0-9480-63C845C7832D}"/>
    <cellStyle name="20% - Accent5 12 8" xfId="7940" xr:uid="{8489572F-DFDF-4E8E-A614-D99D899A70BE}"/>
    <cellStyle name="20% - Accent5 12 9" xfId="7941" xr:uid="{50786466-7792-4D61-A8AC-C0EFD412DD80}"/>
    <cellStyle name="20% - Accent5 13" xfId="5430" xr:uid="{9A30E62E-F3BC-410F-B57F-F8056FB0C115}"/>
    <cellStyle name="20% - Accent5 13 10" xfId="7942" xr:uid="{353D6393-2E73-4B12-8285-2B2A9DFE50A4}"/>
    <cellStyle name="20% - Accent5 13 11" xfId="7943" xr:uid="{A719EBBB-B467-4AC9-88D2-1362EF99FC6D}"/>
    <cellStyle name="20% - Accent5 13 2" xfId="7944" xr:uid="{6D861CCC-F5FB-4883-A081-4F0E9E438AC3}"/>
    <cellStyle name="20% - Accent5 13 3" xfId="7945" xr:uid="{5B8E2DCF-30FF-42F6-9739-BBC58B62F4B2}"/>
    <cellStyle name="20% - Accent5 13 4" xfId="7946" xr:uid="{03B0292A-00CC-4ED3-80C9-E93D9D85F90B}"/>
    <cellStyle name="20% - Accent5 13 5" xfId="7947" xr:uid="{4A5A8A9F-5E5A-4390-BB9C-519D2C4D232D}"/>
    <cellStyle name="20% - Accent5 13 6" xfId="7948" xr:uid="{3CF2F48C-AD8A-4430-B873-0AE540C158B4}"/>
    <cellStyle name="20% - Accent5 13 7" xfId="7949" xr:uid="{10F0B837-BB4D-41BA-91BF-AFB6EBAE9807}"/>
    <cellStyle name="20% - Accent5 13 8" xfId="7950" xr:uid="{6FF52C20-7A3F-48C5-AC81-565E922BE2F8}"/>
    <cellStyle name="20% - Accent5 13 9" xfId="7951" xr:uid="{71508D0F-F57F-48CB-92BA-9F17862C5120}"/>
    <cellStyle name="20% - Accent5 14" xfId="5431" xr:uid="{A6ADAA6F-DCF3-4A10-9B2B-29C1BDFAAD62}"/>
    <cellStyle name="20% - Accent5 14 10" xfId="7952" xr:uid="{C93C1F4F-F45C-4C22-9B00-D76A5411C805}"/>
    <cellStyle name="20% - Accent5 14 11" xfId="7953" xr:uid="{9E41A960-8C01-4C7D-8699-D426275251DA}"/>
    <cellStyle name="20% - Accent5 14 2" xfId="7954" xr:uid="{EC293477-9AAB-485B-B1CF-9D7921A79004}"/>
    <cellStyle name="20% - Accent5 14 3" xfId="7955" xr:uid="{AC430351-95E5-4AFB-A285-1AAB5A1217B2}"/>
    <cellStyle name="20% - Accent5 14 4" xfId="7956" xr:uid="{F342CC58-60FD-47F9-BDBE-D21A0ACC3AB7}"/>
    <cellStyle name="20% - Accent5 14 5" xfId="7957" xr:uid="{53D55582-ABC1-4F01-AC09-42664DE5F67E}"/>
    <cellStyle name="20% - Accent5 14 6" xfId="7958" xr:uid="{4E95BA4B-8AE0-4DD8-A877-8CA74ADCCD43}"/>
    <cellStyle name="20% - Accent5 14 7" xfId="7959" xr:uid="{878E0377-C556-4457-8C87-26D766DFCF57}"/>
    <cellStyle name="20% - Accent5 14 8" xfId="7960" xr:uid="{546D782E-85EA-4680-A791-D90369766496}"/>
    <cellStyle name="20% - Accent5 14 9" xfId="7961" xr:uid="{36EFCBDE-F1CA-4057-95A6-E85FEDE102A8}"/>
    <cellStyle name="20% - Accent5 15" xfId="5432" xr:uid="{690ECA51-00BF-4BC1-9B08-61CB387D1DD0}"/>
    <cellStyle name="20% - Accent5 15 10" xfId="7962" xr:uid="{936741AE-DA42-477A-A30C-4AEA7F43E7DA}"/>
    <cellStyle name="20% - Accent5 15 11" xfId="7963" xr:uid="{D5D22F5E-1ABB-45B5-9BB8-21F1034230A7}"/>
    <cellStyle name="20% - Accent5 15 2" xfId="7964" xr:uid="{E45CB2DC-341F-47EA-ACBB-016323CF4608}"/>
    <cellStyle name="20% - Accent5 15 3" xfId="7965" xr:uid="{13D94FFB-416F-4491-9956-98B383C22D6B}"/>
    <cellStyle name="20% - Accent5 15 4" xfId="7966" xr:uid="{C2590F21-4E09-4779-9E4B-DD37FC2D7527}"/>
    <cellStyle name="20% - Accent5 15 5" xfId="7967" xr:uid="{3D6B5575-5F54-41A8-BEA4-DBC6D11CDEE8}"/>
    <cellStyle name="20% - Accent5 15 6" xfId="7968" xr:uid="{51C7909F-17E7-4316-BC9B-5AE574DF3897}"/>
    <cellStyle name="20% - Accent5 15 7" xfId="7969" xr:uid="{34DE2754-62DA-4945-BFE0-003FC9E98B3A}"/>
    <cellStyle name="20% - Accent5 15 8" xfId="7970" xr:uid="{EF505800-B79F-4DB4-84D6-F136712F266E}"/>
    <cellStyle name="20% - Accent5 15 9" xfId="7971" xr:uid="{65C35D39-7CB5-4D41-BC63-483284B9D45B}"/>
    <cellStyle name="20% - Accent5 16" xfId="7972" xr:uid="{C2E25D4B-A9E1-4A46-AEF7-29E44DEED174}"/>
    <cellStyle name="20% - Accent5 17" xfId="7973" xr:uid="{674199E4-38BE-406C-8A69-2AEADE735B6D}"/>
    <cellStyle name="20% - Accent5 2" xfId="4683" xr:uid="{C0C9C46A-0764-4DDE-92F6-2AB4DC47DBBA}"/>
    <cellStyle name="20% - Accent5 2 10" xfId="7974" xr:uid="{63292589-4B8A-4F04-9121-29BA96D2D5DF}"/>
    <cellStyle name="20% - Accent5 2 11" xfId="7975" xr:uid="{1DC90868-D607-434E-84BB-5C3A97B1D913}"/>
    <cellStyle name="20% - Accent5 2 2" xfId="5433" xr:uid="{4378DD15-49C8-4135-A6D2-7B33847756CB}"/>
    <cellStyle name="20% - Accent5 2 2 2" xfId="7976" xr:uid="{2511AB34-1338-4DDC-BC69-24ECC0EA3EA7}"/>
    <cellStyle name="20% - Accent5 2 3" xfId="5434" xr:uid="{49DC8133-2A6C-4AE5-B760-1FCBC6781F3B}"/>
    <cellStyle name="20% - Accent5 2 4" xfId="7977" xr:uid="{2BBB71CB-BFBD-4C82-924E-F5162E255037}"/>
    <cellStyle name="20% - Accent5 2 5" xfId="7978" xr:uid="{05C76FAC-5DC6-405F-810E-775A8FD05B24}"/>
    <cellStyle name="20% - Accent5 2 6" xfId="7979" xr:uid="{41C0ED4F-B2C7-40EC-ACE9-7D342C7AF272}"/>
    <cellStyle name="20% - Accent5 2 7" xfId="7980" xr:uid="{8EA17BEC-183C-46F9-9B76-ABF3FE5EEB84}"/>
    <cellStyle name="20% - Accent5 2 8" xfId="7981" xr:uid="{AA7F99CB-955F-4470-8E74-F020B568AFBD}"/>
    <cellStyle name="20% - Accent5 2 9" xfId="7982" xr:uid="{A2BD968E-A1E8-4E3C-B7FB-8155B974D301}"/>
    <cellStyle name="20% - Accent5 3" xfId="4684" xr:uid="{8179DACE-8867-4FF7-8C10-124D25CCB76A}"/>
    <cellStyle name="20% - Accent5 3 10" xfId="7983" xr:uid="{0A17AC58-67FB-47B9-B058-F2B09D7488CA}"/>
    <cellStyle name="20% - Accent5 3 11" xfId="7984" xr:uid="{0C3E8E2B-6079-4213-AB51-EB6015FD1C1C}"/>
    <cellStyle name="20% - Accent5 3 2" xfId="5435" xr:uid="{D1E0ABE3-179D-44CB-91F7-FEBADC5CFC63}"/>
    <cellStyle name="20% - Accent5 3 2 2" xfId="7985" xr:uid="{CA65B82E-5B7A-48B8-B30C-7611735EEED4}"/>
    <cellStyle name="20% - Accent5 3 3" xfId="5436" xr:uid="{7587929F-2838-46B4-BF47-3642854383F8}"/>
    <cellStyle name="20% - Accent5 3 4" xfId="7986" xr:uid="{DE784E16-0AA3-4CEF-868B-2A719ED94BD8}"/>
    <cellStyle name="20% - Accent5 3 5" xfId="7987" xr:uid="{299DE0A5-12F2-49AB-945D-DD87194D2330}"/>
    <cellStyle name="20% - Accent5 3 6" xfId="7988" xr:uid="{42BBB202-0AB8-49AE-9860-094419D84524}"/>
    <cellStyle name="20% - Accent5 3 7" xfId="7989" xr:uid="{18E9791E-5291-43EC-965E-84DDAEEFB8AE}"/>
    <cellStyle name="20% - Accent5 3 8" xfId="7990" xr:uid="{D3AFD4A9-2267-4A1F-B9C6-1324213426B9}"/>
    <cellStyle name="20% - Accent5 3 9" xfId="7991" xr:uid="{82EFF489-16B8-46C1-B434-AF8D71AAB9FE}"/>
    <cellStyle name="20% - Accent5 4" xfId="4685" xr:uid="{612B841E-00BF-4A85-84E6-A381C0FC9715}"/>
    <cellStyle name="20% - Accent5 4 10" xfId="7992" xr:uid="{0E31C23A-9F65-4184-8395-A752668D72FF}"/>
    <cellStyle name="20% - Accent5 4 11" xfId="7993" xr:uid="{7452836E-9049-4A90-9EAA-DFFD4CE7E402}"/>
    <cellStyle name="20% - Accent5 4 2" xfId="5437" xr:uid="{09C82EEA-B3EC-4CC5-8037-E6F54101CA9E}"/>
    <cellStyle name="20% - Accent5 4 2 2" xfId="7994" xr:uid="{D3220C68-0C0C-435A-9151-46E9DD1B5915}"/>
    <cellStyle name="20% - Accent5 4 3" xfId="5438" xr:uid="{51DC9042-F99B-4F14-B393-CEF588A42104}"/>
    <cellStyle name="20% - Accent5 4 4" xfId="7995" xr:uid="{7E843FC5-F399-4CD6-A454-224C0A4C75E9}"/>
    <cellStyle name="20% - Accent5 4 5" xfId="7996" xr:uid="{D7708B2E-B744-4C1F-A6B6-CCE8CA97442E}"/>
    <cellStyle name="20% - Accent5 4 6" xfId="7997" xr:uid="{8207DD48-C1CF-4177-BE42-A2D0926C2C3F}"/>
    <cellStyle name="20% - Accent5 4 7" xfId="7998" xr:uid="{C6E04EC1-A729-4FF4-AC8E-9FF1390B41B8}"/>
    <cellStyle name="20% - Accent5 4 8" xfId="7999" xr:uid="{F49FE3D3-4B41-4A1A-AF0A-19BB2681A6C1}"/>
    <cellStyle name="20% - Accent5 4 9" xfId="8000" xr:uid="{42A61D74-D319-44DA-A6B1-BFBB6CAF2458}"/>
    <cellStyle name="20% - Accent5 5" xfId="5439" xr:uid="{F8F04B80-C5AF-4299-AF21-C0F550A4FBCD}"/>
    <cellStyle name="20% - Accent5 5 10" xfId="8001" xr:uid="{41D00498-184A-409F-99FE-04BC8D7511A7}"/>
    <cellStyle name="20% - Accent5 5 11" xfId="8002" xr:uid="{4AB9F84F-C671-4C61-96F9-C5AE5693DE7F}"/>
    <cellStyle name="20% - Accent5 5 2" xfId="5440" xr:uid="{E40659BC-2543-4FEC-9B19-5082922A0A0B}"/>
    <cellStyle name="20% - Accent5 5 2 2" xfId="8003" xr:uid="{C9DFE2DF-46CB-493E-9314-6C6484B7C946}"/>
    <cellStyle name="20% - Accent5 5 3" xfId="8004" xr:uid="{D36F06E4-3E5B-4FB4-B231-DD81082EF9AA}"/>
    <cellStyle name="20% - Accent5 5 4" xfId="8005" xr:uid="{420DF11D-7CF3-412B-A02C-52948DF47294}"/>
    <cellStyle name="20% - Accent5 5 5" xfId="8006" xr:uid="{AA82E2B9-D27B-4B3B-9F83-FD15C43DC914}"/>
    <cellStyle name="20% - Accent5 5 6" xfId="8007" xr:uid="{4801B7E0-9B4E-4E02-A916-66A5D407EECD}"/>
    <cellStyle name="20% - Accent5 5 7" xfId="8008" xr:uid="{58406098-778D-4023-97AF-6B76C49CE5D7}"/>
    <cellStyle name="20% - Accent5 5 8" xfId="8009" xr:uid="{D8827A33-FE27-420A-8E6B-BE219F98386B}"/>
    <cellStyle name="20% - Accent5 5 9" xfId="8010" xr:uid="{06BF520C-0364-4B17-A247-E8614211FC63}"/>
    <cellStyle name="20% - Accent5 6" xfId="5441" xr:uid="{F6AEDFC0-E044-4B58-B94E-2BED269A691B}"/>
    <cellStyle name="20% - Accent5 6 10" xfId="8011" xr:uid="{9AF7019E-C742-4437-AEDE-A5EAC53D0232}"/>
    <cellStyle name="20% - Accent5 6 11" xfId="8012" xr:uid="{18241323-1B87-43B8-9056-1A778642AF2D}"/>
    <cellStyle name="20% - Accent5 6 2" xfId="5442" xr:uid="{1882A7BB-A260-46C0-B2F4-3BBB7D3AEF06}"/>
    <cellStyle name="20% - Accent5 6 2 2" xfId="8013" xr:uid="{5F212EB6-73AF-410F-B669-9FB3E1E2F450}"/>
    <cellStyle name="20% - Accent5 6 3" xfId="8014" xr:uid="{5DDDF564-F70F-44C1-BFCB-14919D213194}"/>
    <cellStyle name="20% - Accent5 6 4" xfId="8015" xr:uid="{BBD67DE5-38E5-419F-BD5A-FA46F08BBD25}"/>
    <cellStyle name="20% - Accent5 6 5" xfId="8016" xr:uid="{45292E9E-8F67-4204-8031-169FD2FE2A4E}"/>
    <cellStyle name="20% - Accent5 6 6" xfId="8017" xr:uid="{B0013601-2249-403F-99A5-002626DAFDE3}"/>
    <cellStyle name="20% - Accent5 6 7" xfId="8018" xr:uid="{A83B748C-BD6A-48F6-BCEF-29BF1B0E8705}"/>
    <cellStyle name="20% - Accent5 6 8" xfId="8019" xr:uid="{258B664B-E13E-4167-BB1A-56A5A57F1D26}"/>
    <cellStyle name="20% - Accent5 6 9" xfId="8020" xr:uid="{07F650B1-6A03-4F39-AD29-C07396ACFE5A}"/>
    <cellStyle name="20% - Accent5 7" xfId="5443" xr:uid="{C9EE4527-2C79-4193-91C7-2F251195C4F5}"/>
    <cellStyle name="20% - Accent5 7 10" xfId="8021" xr:uid="{4E04CA67-45EE-4174-A76A-DA2C6231E4BE}"/>
    <cellStyle name="20% - Accent5 7 11" xfId="8022" xr:uid="{9596689E-8CB4-4DA3-8B86-9D9FC78A9668}"/>
    <cellStyle name="20% - Accent5 7 2" xfId="8023" xr:uid="{6AADDA5B-D2B6-4565-A0D2-A8BBF3F452ED}"/>
    <cellStyle name="20% - Accent5 7 3" xfId="8024" xr:uid="{3CFF57D3-0080-43EA-9819-6EEEAE8033CF}"/>
    <cellStyle name="20% - Accent5 7 4" xfId="8025" xr:uid="{2B76F344-6978-4796-95FD-2E5CBED343F8}"/>
    <cellStyle name="20% - Accent5 7 5" xfId="8026" xr:uid="{9571BB59-81A6-4F12-AC41-EF99568236A7}"/>
    <cellStyle name="20% - Accent5 7 6" xfId="8027" xr:uid="{E1EA63C1-4BA7-43C6-8999-6214909A8AB0}"/>
    <cellStyle name="20% - Accent5 7 7" xfId="8028" xr:uid="{FEBC97BB-9560-4A89-A571-6E2E2A9B8064}"/>
    <cellStyle name="20% - Accent5 7 8" xfId="8029" xr:uid="{5A587649-85E1-44DF-8FB4-C96C4F1024F8}"/>
    <cellStyle name="20% - Accent5 7 9" xfId="8030" xr:uid="{91C9DEAB-941E-47D7-956C-D842BFECBF22}"/>
    <cellStyle name="20% - Accent5 8" xfId="5444" xr:uid="{BE071733-612B-468B-92C2-FFA2DB8766E3}"/>
    <cellStyle name="20% - Accent5 8 10" xfId="8031" xr:uid="{DF382A0B-9740-4451-A3A0-9F08197D8C35}"/>
    <cellStyle name="20% - Accent5 8 11" xfId="8032" xr:uid="{245C500C-C633-43FE-9248-BB354F4F7AC5}"/>
    <cellStyle name="20% - Accent5 8 2" xfId="8033" xr:uid="{04F349D9-DFBE-44B0-A88A-D5CC6FBC5ECD}"/>
    <cellStyle name="20% - Accent5 8 3" xfId="8034" xr:uid="{125A6B70-80C2-46FC-B708-52A080FA1984}"/>
    <cellStyle name="20% - Accent5 8 4" xfId="8035" xr:uid="{E765FF29-B58F-43C4-A4DB-EFF522E5705D}"/>
    <cellStyle name="20% - Accent5 8 5" xfId="8036" xr:uid="{ADCE0340-2CAF-4404-B541-5BFC46680C9E}"/>
    <cellStyle name="20% - Accent5 8 6" xfId="8037" xr:uid="{8F736D22-073F-48A1-9586-FC7A06C6E389}"/>
    <cellStyle name="20% - Accent5 8 7" xfId="8038" xr:uid="{E7068DB8-BED1-47D6-B5CF-AA16D74D019F}"/>
    <cellStyle name="20% - Accent5 8 8" xfId="8039" xr:uid="{F1A2E420-FF69-4CB3-9F64-DA2794C9862B}"/>
    <cellStyle name="20% - Accent5 8 9" xfId="8040" xr:uid="{E7BA9F01-8F05-4B80-AA14-93972C46D45E}"/>
    <cellStyle name="20% - Accent5 9" xfId="5445" xr:uid="{21D2A9F5-E71C-44EC-B9F2-DF05E57342FD}"/>
    <cellStyle name="20% - Accent5 9 10" xfId="8041" xr:uid="{37E93CA4-99D8-4A05-A700-0E2DA9268073}"/>
    <cellStyle name="20% - Accent5 9 11" xfId="8042" xr:uid="{EFE2C310-16B1-47F5-ACD3-AB9E72D8E7F8}"/>
    <cellStyle name="20% - Accent5 9 2" xfId="8043" xr:uid="{5BE83E8D-51E3-4DD0-BD40-A1AC40C5B4C9}"/>
    <cellStyle name="20% - Accent5 9 3" xfId="8044" xr:uid="{1AC81C6A-F385-42E7-A9EF-AFB9CCB6E6E9}"/>
    <cellStyle name="20% - Accent5 9 4" xfId="8045" xr:uid="{8AFEEBFE-0F70-42D8-86C3-5640E0B959EB}"/>
    <cellStyle name="20% - Accent5 9 5" xfId="8046" xr:uid="{5DB45143-9065-4D50-A774-910D257D5D48}"/>
    <cellStyle name="20% - Accent5 9 6" xfId="8047" xr:uid="{249220C1-F194-4267-8FF1-710A49D66F34}"/>
    <cellStyle name="20% - Accent5 9 7" xfId="8048" xr:uid="{59512C3F-0EF2-43A6-B170-9D9A554ABACB}"/>
    <cellStyle name="20% - Accent5 9 8" xfId="8049" xr:uid="{C102CFE0-E8C6-4426-A21A-EB1AFF409EE3}"/>
    <cellStyle name="20% - Accent5 9 9" xfId="8050" xr:uid="{16B1C0D0-8465-4C26-8EF2-EF62EFD09CE4}"/>
    <cellStyle name="20% - Accent6 10" xfId="5446" xr:uid="{87A9DDF6-55A3-48EE-998C-6E444AC6100C}"/>
    <cellStyle name="20% - Accent6 10 10" xfId="8051" xr:uid="{0635DD44-1736-45BC-A132-0C13EFB9024E}"/>
    <cellStyle name="20% - Accent6 10 11" xfId="8052" xr:uid="{675F2067-416C-476A-923F-87DD7BE18144}"/>
    <cellStyle name="20% - Accent6 10 2" xfId="8053" xr:uid="{19EEF1CB-6AB8-41E0-8CAF-1805FF803D80}"/>
    <cellStyle name="20% - Accent6 10 3" xfId="8054" xr:uid="{7DAC2C04-4214-43DC-AE1A-800152EE8D35}"/>
    <cellStyle name="20% - Accent6 10 4" xfId="8055" xr:uid="{56A4377E-B066-44E7-95F9-F62A7C1A928A}"/>
    <cellStyle name="20% - Accent6 10 5" xfId="8056" xr:uid="{B980477F-4FCA-49D1-BD5A-78068D857123}"/>
    <cellStyle name="20% - Accent6 10 6" xfId="8057" xr:uid="{12C698EB-1773-456B-B000-F83F04266915}"/>
    <cellStyle name="20% - Accent6 10 7" xfId="8058" xr:uid="{86C3F8B3-9FCB-4363-80F8-122E988D5918}"/>
    <cellStyle name="20% - Accent6 10 8" xfId="8059" xr:uid="{8BF4D392-FBA9-4853-845B-3BCB3AF7DB29}"/>
    <cellStyle name="20% - Accent6 10 9" xfId="8060" xr:uid="{EC00F897-DBDD-4045-92B8-B5107EAB61BF}"/>
    <cellStyle name="20% - Accent6 11" xfId="5447" xr:uid="{6F362756-AF7F-4A08-9031-80F0957565A9}"/>
    <cellStyle name="20% - Accent6 11 10" xfId="8061" xr:uid="{C2F59F92-18B1-43AF-9019-817840CE28E1}"/>
    <cellStyle name="20% - Accent6 11 11" xfId="8062" xr:uid="{3A297DDB-7CDA-4712-BC2A-7DCC5F5E47B1}"/>
    <cellStyle name="20% - Accent6 11 2" xfId="8063" xr:uid="{6C7EE102-F209-4705-A1B1-E9C66E939EE7}"/>
    <cellStyle name="20% - Accent6 11 3" xfId="8064" xr:uid="{52E91276-54C4-4577-B0D2-F32E01246021}"/>
    <cellStyle name="20% - Accent6 11 4" xfId="8065" xr:uid="{5A2CD9D5-988B-4EBE-8881-9E5CB10968F7}"/>
    <cellStyle name="20% - Accent6 11 5" xfId="8066" xr:uid="{862C0AB1-9BDD-4AAC-B714-05AE6F91BB06}"/>
    <cellStyle name="20% - Accent6 11 6" xfId="8067" xr:uid="{E64ECD40-991B-4DB2-9041-250B14370ADC}"/>
    <cellStyle name="20% - Accent6 11 7" xfId="8068" xr:uid="{1797781C-E4B7-43F5-A72D-308B7EAB56B2}"/>
    <cellStyle name="20% - Accent6 11 8" xfId="8069" xr:uid="{11FAD904-1EE3-482A-8F63-14F7ECD3824B}"/>
    <cellStyle name="20% - Accent6 11 9" xfId="8070" xr:uid="{052EA77F-82A4-4C66-9368-1E941BAFE069}"/>
    <cellStyle name="20% - Accent6 12" xfId="5448" xr:uid="{A441DBC7-3C08-40CA-92CE-0DCC9CB709A3}"/>
    <cellStyle name="20% - Accent6 12 10" xfId="8071" xr:uid="{557C34F5-5D78-4C54-AE7C-294F9C8E8BEF}"/>
    <cellStyle name="20% - Accent6 12 11" xfId="8072" xr:uid="{53EBC095-C27E-4CB6-B667-2999F0D56831}"/>
    <cellStyle name="20% - Accent6 12 2" xfId="8073" xr:uid="{06225CB4-5295-448D-9059-9894A35AED43}"/>
    <cellStyle name="20% - Accent6 12 3" xfId="8074" xr:uid="{11704838-EC1A-49BF-9882-B63426D36AB4}"/>
    <cellStyle name="20% - Accent6 12 4" xfId="8075" xr:uid="{9A693B15-A11A-4CC3-AB8E-53F3863C4BCF}"/>
    <cellStyle name="20% - Accent6 12 5" xfId="8076" xr:uid="{71605EA4-AB36-4807-96DA-2E29390F9FCC}"/>
    <cellStyle name="20% - Accent6 12 6" xfId="8077" xr:uid="{0C9C46A6-18A2-43CB-816D-25DB9D0E1F25}"/>
    <cellStyle name="20% - Accent6 12 7" xfId="8078" xr:uid="{B4975B78-FB01-4598-BDDA-C8F26353E471}"/>
    <cellStyle name="20% - Accent6 12 8" xfId="8079" xr:uid="{1A8A0A93-BBAB-496A-B2A5-FD9B6B5F2E19}"/>
    <cellStyle name="20% - Accent6 12 9" xfId="8080" xr:uid="{498FD634-3442-4F8B-BD05-3920CF8233BA}"/>
    <cellStyle name="20% - Accent6 13" xfId="5449" xr:uid="{9D3C7B67-596A-4E09-A802-8912D6F2A3B3}"/>
    <cellStyle name="20% - Accent6 13 10" xfId="8081" xr:uid="{A4C956D0-BD09-4693-9C42-19A891E9D76C}"/>
    <cellStyle name="20% - Accent6 13 11" xfId="8082" xr:uid="{7ABB9046-AF01-4233-B694-8E5E109E8364}"/>
    <cellStyle name="20% - Accent6 13 2" xfId="8083" xr:uid="{F3028FFD-7D3A-454E-B749-26E38408F594}"/>
    <cellStyle name="20% - Accent6 13 3" xfId="8084" xr:uid="{FD5D7EB4-CDED-4B21-BDDD-C3BD65A3DE08}"/>
    <cellStyle name="20% - Accent6 13 4" xfId="8085" xr:uid="{D9C54DD8-C578-4DCB-AC09-D179CAA35800}"/>
    <cellStyle name="20% - Accent6 13 5" xfId="8086" xr:uid="{4E10B4F9-6E54-4EA0-9713-C51F7D84F98F}"/>
    <cellStyle name="20% - Accent6 13 6" xfId="8087" xr:uid="{D0AEB305-D9AC-4B9A-BFFF-6F624639C7FA}"/>
    <cellStyle name="20% - Accent6 13 7" xfId="8088" xr:uid="{433AE7B7-1109-4B77-997C-EA7989321F4B}"/>
    <cellStyle name="20% - Accent6 13 8" xfId="8089" xr:uid="{A8C33C41-3E18-46EC-86C5-23B227B568F7}"/>
    <cellStyle name="20% - Accent6 13 9" xfId="8090" xr:uid="{56F6E341-3DD7-4EBD-8DBC-0C8F89C23F53}"/>
    <cellStyle name="20% - Accent6 14" xfId="5450" xr:uid="{80E9BFF2-37C0-472C-B337-4AD0EAFAC561}"/>
    <cellStyle name="20% - Accent6 14 10" xfId="8091" xr:uid="{9CECECB2-045F-41C2-A355-6E6C8114CBEE}"/>
    <cellStyle name="20% - Accent6 14 11" xfId="8092" xr:uid="{A3266CE7-1BF2-41B8-9EEA-C8D9CD511A05}"/>
    <cellStyle name="20% - Accent6 14 2" xfId="8093" xr:uid="{EB715304-1A8C-44AF-9012-0F39DE2423A3}"/>
    <cellStyle name="20% - Accent6 14 3" xfId="8094" xr:uid="{00392189-C3C9-4083-8B72-E502EDF15579}"/>
    <cellStyle name="20% - Accent6 14 4" xfId="8095" xr:uid="{216B28EB-08C7-4C5B-A954-A6A128483763}"/>
    <cellStyle name="20% - Accent6 14 5" xfId="8096" xr:uid="{031DF769-AA72-497E-A798-CDB66F84313B}"/>
    <cellStyle name="20% - Accent6 14 6" xfId="8097" xr:uid="{00404FFE-78D8-4E27-9E14-6ECF5EE456C0}"/>
    <cellStyle name="20% - Accent6 14 7" xfId="8098" xr:uid="{0E4910E7-8BE3-4371-ADEB-28E95A86763D}"/>
    <cellStyle name="20% - Accent6 14 8" xfId="8099" xr:uid="{40586353-6E07-41C6-B7B8-3D4F81E7FB94}"/>
    <cellStyle name="20% - Accent6 14 9" xfId="8100" xr:uid="{1817AAEE-D897-43BE-93E8-A4AEFD23C24B}"/>
    <cellStyle name="20% - Accent6 15" xfId="5451" xr:uid="{43FB93D9-EEC1-43FF-8472-6C208E4CD252}"/>
    <cellStyle name="20% - Accent6 15 10" xfId="8101" xr:uid="{ED18F43D-3CF1-4AFC-BD2D-36C59069EA60}"/>
    <cellStyle name="20% - Accent6 15 11" xfId="8102" xr:uid="{7D268B2D-32D2-4FF4-A0DA-F4878A4B77F8}"/>
    <cellStyle name="20% - Accent6 15 2" xfId="8103" xr:uid="{9A9177A4-3F02-496C-A437-D4DF72DBC28C}"/>
    <cellStyle name="20% - Accent6 15 3" xfId="8104" xr:uid="{3B4D1143-000A-4B1F-97B1-037F5FF98E3A}"/>
    <cellStyle name="20% - Accent6 15 4" xfId="8105" xr:uid="{79A91BE8-B96F-4609-8FA5-ABA4A297A7CF}"/>
    <cellStyle name="20% - Accent6 15 5" xfId="8106" xr:uid="{D9041113-B5D0-43F6-9883-9D3EDA828D2D}"/>
    <cellStyle name="20% - Accent6 15 6" xfId="8107" xr:uid="{1A25812B-3B86-4D4C-8FBA-F42D01E0CD7E}"/>
    <cellStyle name="20% - Accent6 15 7" xfId="8108" xr:uid="{4E7B919A-45DD-4F2F-B63E-93EEB3B2A1D1}"/>
    <cellStyle name="20% - Accent6 15 8" xfId="8109" xr:uid="{48C84D53-3C99-4278-B79E-EDB19D0F53AC}"/>
    <cellStyle name="20% - Accent6 15 9" xfId="8110" xr:uid="{79627E90-9FFE-4355-91BE-1B1719015CA7}"/>
    <cellStyle name="20% - Accent6 16" xfId="8111" xr:uid="{BEABECC5-44A7-465B-A128-77ADE94C784D}"/>
    <cellStyle name="20% - Accent6 17" xfId="8112" xr:uid="{FC7F2390-8D3B-4E27-A847-07E885524800}"/>
    <cellStyle name="20% - Accent6 2" xfId="4686" xr:uid="{BFAF3607-10BB-4521-852C-C0649731696B}"/>
    <cellStyle name="20% - Accent6 2 10" xfId="8113" xr:uid="{E9CF4822-1508-4DFD-B079-0C70C0A67A2A}"/>
    <cellStyle name="20% - Accent6 2 11" xfId="8114" xr:uid="{9DA11737-BAA9-4453-BA5F-E40E98E304D9}"/>
    <cellStyle name="20% - Accent6 2 2" xfId="5452" xr:uid="{8FDA0D86-FC69-4071-AFD6-497BDAB630A1}"/>
    <cellStyle name="20% - Accent6 2 2 2" xfId="8115" xr:uid="{7E6440A6-88C6-4DA4-B421-494180ECEAC3}"/>
    <cellStyle name="20% - Accent6 2 3" xfId="5453" xr:uid="{A33A6722-BE07-4AFB-9204-A96D74FFA994}"/>
    <cellStyle name="20% - Accent6 2 4" xfId="8116" xr:uid="{DB846945-712C-4A9D-B321-F13B1B881BB6}"/>
    <cellStyle name="20% - Accent6 2 5" xfId="8117" xr:uid="{FCB7E639-0FC3-456B-8831-9DE45A3A1C24}"/>
    <cellStyle name="20% - Accent6 2 6" xfId="8118" xr:uid="{82E8C3E4-7827-4EF1-83D8-0A3F88BFF7E6}"/>
    <cellStyle name="20% - Accent6 2 7" xfId="8119" xr:uid="{D1A03D0F-3FF5-4F5E-83B8-1E959D54C0E3}"/>
    <cellStyle name="20% - Accent6 2 8" xfId="8120" xr:uid="{FD0D378F-A9F5-4CDB-8851-452714553238}"/>
    <cellStyle name="20% - Accent6 2 9" xfId="8121" xr:uid="{050A82C3-943F-43D1-9EC3-FB616FDFBC6C}"/>
    <cellStyle name="20% - Accent6 3" xfId="4687" xr:uid="{F6FEB645-80C6-4DB7-BFFF-5B9D6159F821}"/>
    <cellStyle name="20% - Accent6 3 10" xfId="8122" xr:uid="{3263CF98-B051-49FE-8BDA-246D041B1D63}"/>
    <cellStyle name="20% - Accent6 3 11" xfId="8123" xr:uid="{004F171F-A5AA-4E9D-9A6C-C6A0B23052C3}"/>
    <cellStyle name="20% - Accent6 3 2" xfId="5454" xr:uid="{0016B466-4762-45FC-A423-F42A2B88ED6B}"/>
    <cellStyle name="20% - Accent6 3 2 2" xfId="8124" xr:uid="{B5744873-362D-4AB9-A766-7248ADA16B3F}"/>
    <cellStyle name="20% - Accent6 3 3" xfId="5455" xr:uid="{F4719734-8FD6-411D-8D92-257ECEDBA6CE}"/>
    <cellStyle name="20% - Accent6 3 4" xfId="8125" xr:uid="{E50A3D87-DAEB-420D-9DF7-D40297FE09E5}"/>
    <cellStyle name="20% - Accent6 3 5" xfId="8126" xr:uid="{335CC87F-7A1F-4346-8F10-09D2503D05E7}"/>
    <cellStyle name="20% - Accent6 3 6" xfId="8127" xr:uid="{1265D463-228C-44A2-9960-D24245ADFE9F}"/>
    <cellStyle name="20% - Accent6 3 7" xfId="8128" xr:uid="{005D959B-4906-4A5A-A7C2-1AA8520F92F4}"/>
    <cellStyle name="20% - Accent6 3 8" xfId="8129" xr:uid="{ACF5A104-E04F-4364-897F-94A4659646A5}"/>
    <cellStyle name="20% - Accent6 3 9" xfId="8130" xr:uid="{85C1F1E6-E12F-4527-AF2E-4DAB56AA23A3}"/>
    <cellStyle name="20% - Accent6 4" xfId="4688" xr:uid="{C316EAAA-4071-47ED-B93E-32DFA8AB160B}"/>
    <cellStyle name="20% - Accent6 4 10" xfId="8131" xr:uid="{2BC49875-CD8A-40F2-A527-425DFEF0C3D3}"/>
    <cellStyle name="20% - Accent6 4 11" xfId="8132" xr:uid="{A646614A-44FD-443E-B5A7-6B32F74B4AA5}"/>
    <cellStyle name="20% - Accent6 4 2" xfId="5456" xr:uid="{9AF17BA2-17EA-4CD4-8BF0-6344205E96AD}"/>
    <cellStyle name="20% - Accent6 4 2 2" xfId="8133" xr:uid="{AB7348B4-DAC0-4685-86FA-132BA86AE900}"/>
    <cellStyle name="20% - Accent6 4 3" xfId="5457" xr:uid="{4B25422B-313C-4105-980B-617F20E7CA65}"/>
    <cellStyle name="20% - Accent6 4 4" xfId="8134" xr:uid="{5686C106-E2EF-49AF-BA26-C33140EF9662}"/>
    <cellStyle name="20% - Accent6 4 5" xfId="8135" xr:uid="{5785BAFF-C25A-4383-95CD-1A222707713C}"/>
    <cellStyle name="20% - Accent6 4 6" xfId="8136" xr:uid="{6BAED123-3A90-4A2A-9398-A68D5C91D615}"/>
    <cellStyle name="20% - Accent6 4 7" xfId="8137" xr:uid="{5F29188C-4E71-4263-86A2-B7021423362A}"/>
    <cellStyle name="20% - Accent6 4 8" xfId="8138" xr:uid="{27EB2DDF-7F90-43D4-964E-97DF6A67D968}"/>
    <cellStyle name="20% - Accent6 4 9" xfId="8139" xr:uid="{EE6F9CA2-CF0B-4046-8EBA-A36B7A22B112}"/>
    <cellStyle name="20% - Accent6 5" xfId="5458" xr:uid="{0C586B65-AC7E-47F5-9723-DFA9376CFF17}"/>
    <cellStyle name="20% - Accent6 5 10" xfId="8140" xr:uid="{DA06240D-9CC6-4C53-B80E-F4C69CEF325F}"/>
    <cellStyle name="20% - Accent6 5 11" xfId="8141" xr:uid="{970A7770-F0F2-4779-AF67-5A627E1F9923}"/>
    <cellStyle name="20% - Accent6 5 2" xfId="5459" xr:uid="{1F33C05F-A003-44AE-9197-B838E536CE37}"/>
    <cellStyle name="20% - Accent6 5 2 2" xfId="8142" xr:uid="{01B41FBC-FF93-429C-8677-F19AC88E32D0}"/>
    <cellStyle name="20% - Accent6 5 3" xfId="8143" xr:uid="{92F97E37-89EA-4926-BA75-BD93C698F465}"/>
    <cellStyle name="20% - Accent6 5 4" xfId="8144" xr:uid="{E6AD5062-9E9C-45F8-ACAE-2E16CF9E964F}"/>
    <cellStyle name="20% - Accent6 5 5" xfId="8145" xr:uid="{5CD1487A-BD25-4BF8-A2AB-9857A3D7EA23}"/>
    <cellStyle name="20% - Accent6 5 6" xfId="8146" xr:uid="{344DF106-C697-4099-A776-F1F79B669B46}"/>
    <cellStyle name="20% - Accent6 5 7" xfId="8147" xr:uid="{7DCE733C-84D7-4B68-BA72-A3343D81D745}"/>
    <cellStyle name="20% - Accent6 5 8" xfId="8148" xr:uid="{96A15F98-23DE-46E6-9862-3D823DEF2132}"/>
    <cellStyle name="20% - Accent6 5 9" xfId="8149" xr:uid="{45C1D1A3-197D-4481-9E08-351D1720C834}"/>
    <cellStyle name="20% - Accent6 6" xfId="5460" xr:uid="{E8025BCE-ED2A-49CC-97CD-9100392E84CA}"/>
    <cellStyle name="20% - Accent6 6 10" xfId="8150" xr:uid="{A1675BAE-83B0-4B90-9000-B8D76FB90811}"/>
    <cellStyle name="20% - Accent6 6 11" xfId="8151" xr:uid="{792B25F2-A190-4CCC-84FB-5A8DAA102A76}"/>
    <cellStyle name="20% - Accent6 6 2" xfId="5461" xr:uid="{58B771C7-1D66-40EB-A93A-7272BE06EA26}"/>
    <cellStyle name="20% - Accent6 6 2 2" xfId="8152" xr:uid="{A56EE2DB-5DF3-43DC-978E-088E972B4BE9}"/>
    <cellStyle name="20% - Accent6 6 3" xfId="8153" xr:uid="{DD941DB4-7B13-46B2-86BF-9F6790E74431}"/>
    <cellStyle name="20% - Accent6 6 4" xfId="8154" xr:uid="{FB150F7B-664D-43CC-A5C2-95E24D8C2256}"/>
    <cellStyle name="20% - Accent6 6 5" xfId="8155" xr:uid="{CD5C8ADD-CA94-44E0-96AE-B66D6B0C1F8F}"/>
    <cellStyle name="20% - Accent6 6 6" xfId="8156" xr:uid="{0E6712FC-F642-484D-9B49-717CC698C2FB}"/>
    <cellStyle name="20% - Accent6 6 7" xfId="8157" xr:uid="{BBB100E5-C003-4BAF-A658-EE3BD9182925}"/>
    <cellStyle name="20% - Accent6 6 8" xfId="8158" xr:uid="{31B4ECF7-7FE8-40D9-AEF9-2E6F58394C4F}"/>
    <cellStyle name="20% - Accent6 6 9" xfId="8159" xr:uid="{6B708DAF-626C-45FD-ACCA-F34D61A5DA09}"/>
    <cellStyle name="20% - Accent6 7" xfId="5462" xr:uid="{EC147FC8-CF6A-4B6D-970B-2E2540EB3BC5}"/>
    <cellStyle name="20% - Accent6 7 10" xfId="8160" xr:uid="{6191BA74-B4F0-423C-9D1A-3287040674B3}"/>
    <cellStyle name="20% - Accent6 7 11" xfId="8161" xr:uid="{88AB95B0-2561-4F0A-BB5D-07771F9CC183}"/>
    <cellStyle name="20% - Accent6 7 2" xfId="8162" xr:uid="{C09D2932-636B-4461-86CB-ABC5C73AC83E}"/>
    <cellStyle name="20% - Accent6 7 3" xfId="8163" xr:uid="{87905D1A-D3E6-4542-9BFF-8AB7A7668C41}"/>
    <cellStyle name="20% - Accent6 7 4" xfId="8164" xr:uid="{581A7D84-BEC4-48AB-B4B5-A802A87B66DE}"/>
    <cellStyle name="20% - Accent6 7 5" xfId="8165" xr:uid="{24D60CC7-0A9B-4E1D-A95D-04026CB36CFC}"/>
    <cellStyle name="20% - Accent6 7 6" xfId="8166" xr:uid="{13863DEE-58DD-4D15-B1B3-FBB61C9B1DA7}"/>
    <cellStyle name="20% - Accent6 7 7" xfId="8167" xr:uid="{E1BF1F10-FBB7-4C07-9858-431C24CD513B}"/>
    <cellStyle name="20% - Accent6 7 8" xfId="8168" xr:uid="{68F25E0D-682E-4250-A4D9-7F99FC1B9434}"/>
    <cellStyle name="20% - Accent6 7 9" xfId="8169" xr:uid="{9384E0D8-9A58-4280-AE58-CC963B7A9901}"/>
    <cellStyle name="20% - Accent6 8" xfId="5463" xr:uid="{8E228D31-3B62-48E4-A24A-2D04E886F849}"/>
    <cellStyle name="20% - Accent6 8 10" xfId="8170" xr:uid="{0811F0A9-DB95-497E-99CF-AC8CF38B49B6}"/>
    <cellStyle name="20% - Accent6 8 11" xfId="8171" xr:uid="{6827343B-3E6A-4E38-9257-E8278877120F}"/>
    <cellStyle name="20% - Accent6 8 2" xfId="8172" xr:uid="{943BDA5C-1AB6-4BC7-977B-FBC911271A31}"/>
    <cellStyle name="20% - Accent6 8 3" xfId="8173" xr:uid="{440DE7CF-CFD9-415E-9F0C-BF33DA05B2E0}"/>
    <cellStyle name="20% - Accent6 8 4" xfId="8174" xr:uid="{4EE91500-06B2-49BB-9426-0F28CC602528}"/>
    <cellStyle name="20% - Accent6 8 5" xfId="8175" xr:uid="{984AE103-C09F-44EE-8589-D80ED939CAEC}"/>
    <cellStyle name="20% - Accent6 8 6" xfId="8176" xr:uid="{6EDB9819-7E56-484D-BA5D-AFAEC6D0F799}"/>
    <cellStyle name="20% - Accent6 8 7" xfId="8177" xr:uid="{253DDE73-9E7C-4675-B53B-4D356760C58F}"/>
    <cellStyle name="20% - Accent6 8 8" xfId="8178" xr:uid="{4CA35D1F-97A8-4924-81BF-0BCB3DDCE5CE}"/>
    <cellStyle name="20% - Accent6 8 9" xfId="8179" xr:uid="{2E514684-A217-4DCE-8983-28C7B08106B0}"/>
    <cellStyle name="20% - Accent6 9" xfId="5464" xr:uid="{C72742F1-1759-4E61-84FC-F244165B4A55}"/>
    <cellStyle name="20% - Accent6 9 10" xfId="8180" xr:uid="{8DD87D1E-27EE-4568-95A4-A0A9A16F076B}"/>
    <cellStyle name="20% - Accent6 9 11" xfId="8181" xr:uid="{87648A30-6702-4E2E-802C-FB5D37D5A468}"/>
    <cellStyle name="20% - Accent6 9 2" xfId="8182" xr:uid="{C7CFB7D7-8BB8-4C29-A2CB-E484D2E8883D}"/>
    <cellStyle name="20% - Accent6 9 3" xfId="8183" xr:uid="{84E63756-C96F-48E6-9146-9579DA5B1EBC}"/>
    <cellStyle name="20% - Accent6 9 4" xfId="8184" xr:uid="{C732E7A2-AB3F-482D-8325-6CA51E748AB6}"/>
    <cellStyle name="20% - Accent6 9 5" xfId="8185" xr:uid="{DAEFDE1C-9A58-41E4-8781-CDE630D111A0}"/>
    <cellStyle name="20% - Accent6 9 6" xfId="8186" xr:uid="{6E6FD075-5581-4B53-B084-34E71CC2CCDA}"/>
    <cellStyle name="20% - Accent6 9 7" xfId="8187" xr:uid="{A8CAEA6F-F519-4DBE-885A-36F6BA5CF864}"/>
    <cellStyle name="20% - Accent6 9 8" xfId="8188" xr:uid="{5AD1EA98-0D43-4FC6-8199-0419D3DB17CD}"/>
    <cellStyle name="20% - Accent6 9 9" xfId="8189" xr:uid="{FD7CBB34-552F-4760-95D6-449B19432777}"/>
    <cellStyle name="³f¹ô[0]_pldt" xfId="32" xr:uid="{83FA3995-4CD0-4585-A053-A5CF1E12779B}"/>
    <cellStyle name="³f¹ô_pldt" xfId="33" xr:uid="{244D1C40-F68E-40A4-AE55-0B5EA948A81C}"/>
    <cellStyle name="40% - Accent1 10" xfId="5465" xr:uid="{FD3EA74D-8047-498A-9E80-BEAFC8794544}"/>
    <cellStyle name="40% - Accent1 10 10" xfId="8190" xr:uid="{793A803D-5244-4BDF-8364-E3B9B09CDCA4}"/>
    <cellStyle name="40% - Accent1 10 11" xfId="8191" xr:uid="{E76B40C7-A3F2-4450-80F6-AFEC06559EBC}"/>
    <cellStyle name="40% - Accent1 10 2" xfId="8192" xr:uid="{661BF1CF-3C93-4498-811A-E1EAC86C903D}"/>
    <cellStyle name="40% - Accent1 10 3" xfId="8193" xr:uid="{29235358-C169-4E9D-95F6-B1291CA3E0F1}"/>
    <cellStyle name="40% - Accent1 10 4" xfId="8194" xr:uid="{76985456-CA77-49A0-A74E-5EE2F88852D2}"/>
    <cellStyle name="40% - Accent1 10 5" xfId="8195" xr:uid="{D90A55C0-6D62-4979-8876-61946B0DBCE3}"/>
    <cellStyle name="40% - Accent1 10 6" xfId="8196" xr:uid="{84EEE703-37B3-4BF2-9DD7-0D6D360AD070}"/>
    <cellStyle name="40% - Accent1 10 7" xfId="8197" xr:uid="{3D60677C-4EA5-41F8-9546-B44D875BBE72}"/>
    <cellStyle name="40% - Accent1 10 8" xfId="8198" xr:uid="{4F31B3C2-32D8-4DB5-A884-4F2C1313462A}"/>
    <cellStyle name="40% - Accent1 10 9" xfId="8199" xr:uid="{51666C5E-F120-4372-B4E9-16E9DE61ED49}"/>
    <cellStyle name="40% - Accent1 11" xfId="5466" xr:uid="{FCEAFFB6-FCB5-4C90-AED8-16A9210983FE}"/>
    <cellStyle name="40% - Accent1 11 10" xfId="8200" xr:uid="{3C1482A2-A7B4-4D74-BD5C-DE8BDE54803F}"/>
    <cellStyle name="40% - Accent1 11 11" xfId="8201" xr:uid="{A049DFA2-A49C-4BEE-928A-F71092446D01}"/>
    <cellStyle name="40% - Accent1 11 2" xfId="8202" xr:uid="{5298AE44-8BEA-42A2-A4D5-3EFE2BD6EE3F}"/>
    <cellStyle name="40% - Accent1 11 3" xfId="8203" xr:uid="{12265417-CE7A-45C8-B9F3-D127E2BF3863}"/>
    <cellStyle name="40% - Accent1 11 4" xfId="8204" xr:uid="{72BEAD21-6A87-4592-9406-7F4C915A34EB}"/>
    <cellStyle name="40% - Accent1 11 5" xfId="8205" xr:uid="{8053AAE7-526A-40F3-8BE2-26DD5882FE3B}"/>
    <cellStyle name="40% - Accent1 11 6" xfId="8206" xr:uid="{0A3F158D-5303-4325-AB69-743F893D25C2}"/>
    <cellStyle name="40% - Accent1 11 7" xfId="8207" xr:uid="{D6E09AD0-7432-4FF2-BA89-9176BED72BA1}"/>
    <cellStyle name="40% - Accent1 11 8" xfId="8208" xr:uid="{A2C3339A-CC78-4CFA-9335-16FFD249988F}"/>
    <cellStyle name="40% - Accent1 11 9" xfId="8209" xr:uid="{D0469EDC-2261-4E58-9C32-FB10C5821606}"/>
    <cellStyle name="40% - Accent1 12" xfId="5467" xr:uid="{95729759-B51E-4FF4-9DEC-AA15E3CC7311}"/>
    <cellStyle name="40% - Accent1 12 10" xfId="8210" xr:uid="{9F2C6C8D-509E-429E-904F-094EFC035632}"/>
    <cellStyle name="40% - Accent1 12 11" xfId="8211" xr:uid="{F9789910-A3BC-4540-A019-FC2FA2DBC13C}"/>
    <cellStyle name="40% - Accent1 12 2" xfId="8212" xr:uid="{1D34D123-D356-49F0-AC61-C8196CFC756F}"/>
    <cellStyle name="40% - Accent1 12 3" xfId="8213" xr:uid="{93FF0A1D-7D12-437F-A540-2FE3F10DF60A}"/>
    <cellStyle name="40% - Accent1 12 4" xfId="8214" xr:uid="{734A4A6C-7DBA-4C45-9581-18C84E475359}"/>
    <cellStyle name="40% - Accent1 12 5" xfId="8215" xr:uid="{C4C61CDA-9D50-4C9C-AEB8-68D39D8F474A}"/>
    <cellStyle name="40% - Accent1 12 6" xfId="8216" xr:uid="{D049D751-F9F5-4568-A12D-34C0724403A2}"/>
    <cellStyle name="40% - Accent1 12 7" xfId="8217" xr:uid="{00FABC0E-CDED-481B-8D09-F463467A9194}"/>
    <cellStyle name="40% - Accent1 12 8" xfId="8218" xr:uid="{8ED3C9DF-83C2-4731-82E7-56E1AD1E3E19}"/>
    <cellStyle name="40% - Accent1 12 9" xfId="8219" xr:uid="{FBE64C8B-AF9A-454F-94F3-824CF879AF8F}"/>
    <cellStyle name="40% - Accent1 13" xfId="5468" xr:uid="{D172E678-BD9E-4866-AE10-04C87E7385EE}"/>
    <cellStyle name="40% - Accent1 13 10" xfId="8220" xr:uid="{28CC2641-3116-4743-BBE6-0333EFD1C4D7}"/>
    <cellStyle name="40% - Accent1 13 11" xfId="8221" xr:uid="{8287F97E-941C-4951-AFB9-B4386C02C543}"/>
    <cellStyle name="40% - Accent1 13 2" xfId="8222" xr:uid="{C32966D4-7B76-4A3B-BEEB-FCCCF247D9E8}"/>
    <cellStyle name="40% - Accent1 13 3" xfId="8223" xr:uid="{8C82707F-7013-4B5A-8542-A193B92E71BC}"/>
    <cellStyle name="40% - Accent1 13 4" xfId="8224" xr:uid="{27063928-3ACB-4F72-B3B0-AC3D4B3CAA82}"/>
    <cellStyle name="40% - Accent1 13 5" xfId="8225" xr:uid="{9D18FB33-15EE-4949-9C32-26F68FD42E44}"/>
    <cellStyle name="40% - Accent1 13 6" xfId="8226" xr:uid="{6606D5D4-35D9-4916-85A2-F5D6E7E31705}"/>
    <cellStyle name="40% - Accent1 13 7" xfId="8227" xr:uid="{BCA1A2D2-F056-4D6B-AC5F-B91F0F5F1DA0}"/>
    <cellStyle name="40% - Accent1 13 8" xfId="8228" xr:uid="{8AFDBCAD-F810-4BCC-9CAC-3838F83CA7CD}"/>
    <cellStyle name="40% - Accent1 13 9" xfId="8229" xr:uid="{8A2D5297-A3A8-452E-9F35-F62339F7CB1B}"/>
    <cellStyle name="40% - Accent1 14" xfId="5469" xr:uid="{EA29EEEB-D44C-4CAD-AB5B-7E5130F51423}"/>
    <cellStyle name="40% - Accent1 14 10" xfId="8230" xr:uid="{70DFD05E-3C9D-4BD8-8873-4DC240392AF6}"/>
    <cellStyle name="40% - Accent1 14 11" xfId="8231" xr:uid="{3A25543B-879A-41E0-BA0B-A1DA0E2DE8F1}"/>
    <cellStyle name="40% - Accent1 14 2" xfId="8232" xr:uid="{B889D994-BF4F-4C1A-9E14-7ED277424BD7}"/>
    <cellStyle name="40% - Accent1 14 3" xfId="8233" xr:uid="{2BA5C042-EAA4-43C2-B1E4-49C483E2356B}"/>
    <cellStyle name="40% - Accent1 14 4" xfId="8234" xr:uid="{25287AB9-0E95-476F-AE9C-0CBECDA48894}"/>
    <cellStyle name="40% - Accent1 14 5" xfId="8235" xr:uid="{4FDD792A-D65E-4E47-BDA5-57EB6A9DAA0A}"/>
    <cellStyle name="40% - Accent1 14 6" xfId="8236" xr:uid="{1D46FC70-F279-4AC7-BF1B-61A600BAF15D}"/>
    <cellStyle name="40% - Accent1 14 7" xfId="8237" xr:uid="{BBD30E65-CAF2-4FF6-94A2-4A1FBBC6051A}"/>
    <cellStyle name="40% - Accent1 14 8" xfId="8238" xr:uid="{8B0E095C-161E-4CE6-8F17-0476C076A7EB}"/>
    <cellStyle name="40% - Accent1 14 9" xfId="8239" xr:uid="{5F986029-BAC4-458E-BBEA-E27FEDE843D5}"/>
    <cellStyle name="40% - Accent1 15" xfId="5470" xr:uid="{1DAA6B48-AE5F-444B-8B0F-40C2467901A3}"/>
    <cellStyle name="40% - Accent1 15 10" xfId="8240" xr:uid="{B42C406E-AF88-478B-9947-BD3A442E92F6}"/>
    <cellStyle name="40% - Accent1 15 11" xfId="8241" xr:uid="{EED7EC5B-1090-45B9-A3F7-C5268A7A43C6}"/>
    <cellStyle name="40% - Accent1 15 2" xfId="8242" xr:uid="{2FB8C033-CB5B-4535-86D9-DAB6762E2D72}"/>
    <cellStyle name="40% - Accent1 15 3" xfId="8243" xr:uid="{AD516AEA-BBE9-4650-9EA7-5F972113C901}"/>
    <cellStyle name="40% - Accent1 15 4" xfId="8244" xr:uid="{1DC6F650-AF36-4772-B752-5C90FDD8D850}"/>
    <cellStyle name="40% - Accent1 15 5" xfId="8245" xr:uid="{D5AE2BD1-B469-4D19-B167-3DF5660E5593}"/>
    <cellStyle name="40% - Accent1 15 6" xfId="8246" xr:uid="{8360BFD7-70F0-4FA0-90E3-8E7D0A4D5D63}"/>
    <cellStyle name="40% - Accent1 15 7" xfId="8247" xr:uid="{3846B321-85DB-4A7B-BA31-4CE0E2211FC1}"/>
    <cellStyle name="40% - Accent1 15 8" xfId="8248" xr:uid="{255D647A-B5AE-471C-8CB8-3034C1CCCAD4}"/>
    <cellStyle name="40% - Accent1 15 9" xfId="8249" xr:uid="{567EB5DD-129C-4225-A86B-D38D0D642E52}"/>
    <cellStyle name="40% - Accent1 16" xfId="8250" xr:uid="{66A7854B-1D1C-49DB-A730-57469985301C}"/>
    <cellStyle name="40% - Accent1 17" xfId="8251" xr:uid="{8B07B0B1-B8A3-4667-A281-C1638914D35C}"/>
    <cellStyle name="40% - Accent1 2" xfId="4689" xr:uid="{539AF72C-237B-4141-B7B7-55284068D458}"/>
    <cellStyle name="40% - Accent1 2 10" xfId="8252" xr:uid="{EC735DB3-51C1-45BC-8EB9-6D90501E1B80}"/>
    <cellStyle name="40% - Accent1 2 11" xfId="8253" xr:uid="{313070E7-8DA6-4706-AD3A-605E9F5DBEF4}"/>
    <cellStyle name="40% - Accent1 2 2" xfId="5471" xr:uid="{EA0A297E-E3A6-42E2-856E-41341F96E1CA}"/>
    <cellStyle name="40% - Accent1 2 2 2" xfId="8254" xr:uid="{3A9DDC92-03C0-45DA-946A-BD5B2D7DFFB2}"/>
    <cellStyle name="40% - Accent1 2 3" xfId="5472" xr:uid="{0853D8A4-00C9-48FA-B339-DE0557675B3E}"/>
    <cellStyle name="40% - Accent1 2 4" xfId="8255" xr:uid="{5152C495-9DEE-49D2-922D-848622D06692}"/>
    <cellStyle name="40% - Accent1 2 5" xfId="8256" xr:uid="{EB44A17C-5BFF-4013-9D43-0D3E76B300B1}"/>
    <cellStyle name="40% - Accent1 2 6" xfId="8257" xr:uid="{F2F0D03B-C4D9-4F68-A8CB-CD302A3E8E41}"/>
    <cellStyle name="40% - Accent1 2 7" xfId="8258" xr:uid="{73D044B3-1DE1-485D-9F2A-0720656A03B4}"/>
    <cellStyle name="40% - Accent1 2 8" xfId="8259" xr:uid="{894DD4F5-E98C-487B-BE91-C78DA8769701}"/>
    <cellStyle name="40% - Accent1 2 9" xfId="8260" xr:uid="{CAC4B80F-F5CC-46AE-AB82-8011BBF19C17}"/>
    <cellStyle name="40% - Accent1 3" xfId="4690" xr:uid="{3395B4A7-8C12-4261-8BE1-12FB5B173FA0}"/>
    <cellStyle name="40% - Accent1 3 10" xfId="8261" xr:uid="{1A47531D-339B-4D57-A163-72523F42A2CE}"/>
    <cellStyle name="40% - Accent1 3 11" xfId="8262" xr:uid="{86539230-D01C-47AE-AF45-CC9D9DE564DB}"/>
    <cellStyle name="40% - Accent1 3 2" xfId="5473" xr:uid="{25A134EC-7A83-4C90-AF4A-E62A33EC465C}"/>
    <cellStyle name="40% - Accent1 3 2 2" xfId="8263" xr:uid="{B95C2242-368C-4729-8D88-B8EF8F9A201F}"/>
    <cellStyle name="40% - Accent1 3 3" xfId="5474" xr:uid="{FD81D8C5-4C39-4B3D-8851-864CBE033F6B}"/>
    <cellStyle name="40% - Accent1 3 4" xfId="8264" xr:uid="{E38A1B43-FDD2-4BF5-A626-B4A4D75E89F5}"/>
    <cellStyle name="40% - Accent1 3 5" xfId="8265" xr:uid="{3E17F91A-8A4A-4B42-A116-428063DC6B63}"/>
    <cellStyle name="40% - Accent1 3 6" xfId="8266" xr:uid="{60F5A584-BB62-4952-BC8A-DB7B333BF5D2}"/>
    <cellStyle name="40% - Accent1 3 7" xfId="8267" xr:uid="{212C9492-CCC1-4186-9B9C-8EDF1F8260CF}"/>
    <cellStyle name="40% - Accent1 3 8" xfId="8268" xr:uid="{A21C7CFD-4BB5-431F-8892-B35A8D4AFA55}"/>
    <cellStyle name="40% - Accent1 3 9" xfId="8269" xr:uid="{A66A3360-A706-4F1A-B6E1-B9F7A68F596F}"/>
    <cellStyle name="40% - Accent1 4" xfId="4691" xr:uid="{A5715429-6015-47B5-92C0-725BEE7C1B1E}"/>
    <cellStyle name="40% - Accent1 4 10" xfId="8270" xr:uid="{E49861D5-1756-421D-B4AB-85ADA05A3011}"/>
    <cellStyle name="40% - Accent1 4 11" xfId="8271" xr:uid="{FF4A5819-BE9C-4CD2-9D48-4EE25F32ECB7}"/>
    <cellStyle name="40% - Accent1 4 2" xfId="5475" xr:uid="{A5C9F268-4B45-4B59-814C-D20B4D6F1716}"/>
    <cellStyle name="40% - Accent1 4 2 2" xfId="8272" xr:uid="{6745D3CC-36AB-44BC-A92A-7F70899CE10E}"/>
    <cellStyle name="40% - Accent1 4 3" xfId="5476" xr:uid="{E6EAAC5B-A8D0-4E0E-986A-0B252F9A9FD9}"/>
    <cellStyle name="40% - Accent1 4 4" xfId="8273" xr:uid="{551999B0-99B8-4219-BC35-E4BF10391941}"/>
    <cellStyle name="40% - Accent1 4 5" xfId="8274" xr:uid="{76AB528E-CF42-454D-A79B-F5D0FB370944}"/>
    <cellStyle name="40% - Accent1 4 6" xfId="8275" xr:uid="{50C418F6-C3FB-42F4-A065-C8D460FCA4CC}"/>
    <cellStyle name="40% - Accent1 4 7" xfId="8276" xr:uid="{369CED42-07D2-4367-BE2E-69474A53BA7B}"/>
    <cellStyle name="40% - Accent1 4 8" xfId="8277" xr:uid="{3B137721-84C9-42C1-A138-44FA92A11630}"/>
    <cellStyle name="40% - Accent1 4 9" xfId="8278" xr:uid="{58066E2A-3707-4301-A057-A1E9A0528640}"/>
    <cellStyle name="40% - Accent1 5" xfId="5477" xr:uid="{47ED76D0-35DB-4C68-A35E-79C19BECDA73}"/>
    <cellStyle name="40% - Accent1 5 10" xfId="8279" xr:uid="{18696D2B-EE2B-4CE5-A40D-A60299AA4902}"/>
    <cellStyle name="40% - Accent1 5 11" xfId="8280" xr:uid="{1D627121-9F18-4130-BE90-3B57F9B1EB05}"/>
    <cellStyle name="40% - Accent1 5 2" xfId="5478" xr:uid="{C669E9D4-83AE-4E1C-907F-B7AB7E5DCF9F}"/>
    <cellStyle name="40% - Accent1 5 2 2" xfId="8281" xr:uid="{8CA4ABFD-5B23-43AC-A55A-54DD1EB39D2C}"/>
    <cellStyle name="40% - Accent1 5 3" xfId="8282" xr:uid="{1FE2056F-635D-402E-82A0-0DB26EE66BD7}"/>
    <cellStyle name="40% - Accent1 5 4" xfId="8283" xr:uid="{950B3EED-E43A-4C53-89A3-7AC3535EB841}"/>
    <cellStyle name="40% - Accent1 5 5" xfId="8284" xr:uid="{C9BA0743-4C8C-483D-AC47-7478588E29A6}"/>
    <cellStyle name="40% - Accent1 5 6" xfId="8285" xr:uid="{222D426A-FEA3-421E-85F9-189CC401ED12}"/>
    <cellStyle name="40% - Accent1 5 7" xfId="8286" xr:uid="{C4AE6177-A9F8-490D-B8D6-17D996AAA2A8}"/>
    <cellStyle name="40% - Accent1 5 8" xfId="8287" xr:uid="{49D95A08-A5B2-4276-8B1B-90F178D80516}"/>
    <cellStyle name="40% - Accent1 5 9" xfId="8288" xr:uid="{1A18A2B5-AA3D-44F8-B8BA-0D41BD365722}"/>
    <cellStyle name="40% - Accent1 6" xfId="5479" xr:uid="{829E234D-028B-4325-94F3-4536EA6C45CD}"/>
    <cellStyle name="40% - Accent1 6 10" xfId="8289" xr:uid="{C6EFC19D-7C0F-4244-A3C6-80B919505CC4}"/>
    <cellStyle name="40% - Accent1 6 11" xfId="8290" xr:uid="{235C0636-4E63-42BE-8A58-0F168A983B34}"/>
    <cellStyle name="40% - Accent1 6 2" xfId="5480" xr:uid="{4E0C41E8-AAA1-4F47-AF78-4B4328EB41CD}"/>
    <cellStyle name="40% - Accent1 6 2 2" xfId="8291" xr:uid="{1ADD6CDD-A0E4-4570-A1D6-38DC587F8A43}"/>
    <cellStyle name="40% - Accent1 6 3" xfId="8292" xr:uid="{6CC6501E-5B4A-49A1-BFDE-4237CA765303}"/>
    <cellStyle name="40% - Accent1 6 4" xfId="8293" xr:uid="{43EB2414-6CF5-484E-B928-C4E3D47AF619}"/>
    <cellStyle name="40% - Accent1 6 5" xfId="8294" xr:uid="{3F668EDA-34F1-4AC7-81BE-D946F7FA34D2}"/>
    <cellStyle name="40% - Accent1 6 6" xfId="8295" xr:uid="{9D368D7A-2D75-45B6-AA2C-E107E7ACF1A6}"/>
    <cellStyle name="40% - Accent1 6 7" xfId="8296" xr:uid="{B086AB5E-A591-4962-B736-DE753FCF9A6C}"/>
    <cellStyle name="40% - Accent1 6 8" xfId="8297" xr:uid="{1DFF4B41-F753-4C4F-9453-55735C024E7B}"/>
    <cellStyle name="40% - Accent1 6 9" xfId="8298" xr:uid="{34902101-B4F0-49E5-862E-C0ED7EF3A7E6}"/>
    <cellStyle name="40% - Accent1 7" xfId="5481" xr:uid="{846011E1-55E7-45C6-9DC9-F63CE42C94DC}"/>
    <cellStyle name="40% - Accent1 7 10" xfId="8299" xr:uid="{37FBFEF4-222A-47FB-B7DD-EBBC1D76513D}"/>
    <cellStyle name="40% - Accent1 7 11" xfId="8300" xr:uid="{9BA4539A-BCC3-471A-B508-5333ABF98361}"/>
    <cellStyle name="40% - Accent1 7 2" xfId="8301" xr:uid="{45CBB463-F972-4178-8873-1AF8EF7A67F5}"/>
    <cellStyle name="40% - Accent1 7 3" xfId="8302" xr:uid="{2D289A6A-3C06-4EB0-B90B-055FBFC8013B}"/>
    <cellStyle name="40% - Accent1 7 4" xfId="8303" xr:uid="{4D18BD3D-F7F3-4351-9B39-23D0019DE39A}"/>
    <cellStyle name="40% - Accent1 7 5" xfId="8304" xr:uid="{05D83EFD-B3AF-4C99-AA5A-3D637586F77E}"/>
    <cellStyle name="40% - Accent1 7 6" xfId="8305" xr:uid="{852587A2-D2C8-422F-AB7D-BE4E58FA4FB7}"/>
    <cellStyle name="40% - Accent1 7 7" xfId="8306" xr:uid="{936E6496-EA6A-45BB-99D5-96175D631498}"/>
    <cellStyle name="40% - Accent1 7 8" xfId="8307" xr:uid="{31F6E153-8F39-4B8C-A331-1D08479F57AB}"/>
    <cellStyle name="40% - Accent1 7 9" xfId="8308" xr:uid="{CFB7FBD2-1A00-4DDA-A364-848B9E7A15E0}"/>
    <cellStyle name="40% - Accent1 8" xfId="5482" xr:uid="{7A460B7B-3AE5-4FF2-9AD7-538258FE156A}"/>
    <cellStyle name="40% - Accent1 8 10" xfId="8309" xr:uid="{FCBEA2B3-E3F5-4D58-89D1-F67F18118FD1}"/>
    <cellStyle name="40% - Accent1 8 11" xfId="8310" xr:uid="{D6576DD7-7D4B-4CFB-B914-78D06C22E39A}"/>
    <cellStyle name="40% - Accent1 8 2" xfId="8311" xr:uid="{B54DA625-9ABA-41C0-A410-E6844B723ABD}"/>
    <cellStyle name="40% - Accent1 8 3" xfId="8312" xr:uid="{B44E328C-C3A9-4A70-9118-0F0EA7837561}"/>
    <cellStyle name="40% - Accent1 8 4" xfId="8313" xr:uid="{DCA77644-D726-4285-A69B-83C7DE60E9E0}"/>
    <cellStyle name="40% - Accent1 8 5" xfId="8314" xr:uid="{390AA725-E6B3-4258-ACC2-E51E50097CBC}"/>
    <cellStyle name="40% - Accent1 8 6" xfId="8315" xr:uid="{9C072FD6-1F51-4E13-9A93-C0F9F99A8089}"/>
    <cellStyle name="40% - Accent1 8 7" xfId="8316" xr:uid="{95B41311-C749-4BF7-A788-6BEF1BE39C24}"/>
    <cellStyle name="40% - Accent1 8 8" xfId="8317" xr:uid="{B1F0F638-BCBC-4030-BD2D-38BE5EACBA2F}"/>
    <cellStyle name="40% - Accent1 8 9" xfId="8318" xr:uid="{C54386C1-AD80-4493-80C1-3830C2D25417}"/>
    <cellStyle name="40% - Accent1 9" xfId="5483" xr:uid="{023BF96E-BB37-4B32-81BF-CD452D20019E}"/>
    <cellStyle name="40% - Accent1 9 10" xfId="8319" xr:uid="{3735D3A7-74DA-4CDD-AEF9-921C81A83C9A}"/>
    <cellStyle name="40% - Accent1 9 11" xfId="8320" xr:uid="{084B1404-4A3D-4A5C-A244-617CD4532626}"/>
    <cellStyle name="40% - Accent1 9 2" xfId="8321" xr:uid="{6CDA1937-C569-47B6-ABE3-CA66B0CFC5D5}"/>
    <cellStyle name="40% - Accent1 9 3" xfId="8322" xr:uid="{4FF0AE17-2363-4CB8-8E10-0A66776E6CBA}"/>
    <cellStyle name="40% - Accent1 9 4" xfId="8323" xr:uid="{7A4CFAF1-0AB8-4530-ADA6-C50ACAA77BCD}"/>
    <cellStyle name="40% - Accent1 9 5" xfId="8324" xr:uid="{765F5518-E2EC-4F70-94AE-427AB6BA5D64}"/>
    <cellStyle name="40% - Accent1 9 6" xfId="8325" xr:uid="{165AC252-6DE0-4F41-B2D8-F16500980D74}"/>
    <cellStyle name="40% - Accent1 9 7" xfId="8326" xr:uid="{4475BC41-7DEB-4502-ACD2-FB0A31F1FA63}"/>
    <cellStyle name="40% - Accent1 9 8" xfId="8327" xr:uid="{17E5034C-A259-4B52-B42C-9EC1F0CF3A78}"/>
    <cellStyle name="40% - Accent1 9 9" xfId="8328" xr:uid="{3DA917C3-27E3-45F2-A5DA-AC00D6535748}"/>
    <cellStyle name="40% - Accent2 10" xfId="5484" xr:uid="{6047F26A-1097-48DD-9FAC-BFFCC49629F7}"/>
    <cellStyle name="40% - Accent2 10 10" xfId="8329" xr:uid="{C4F09C35-034D-45E6-B5AF-347217E77AFF}"/>
    <cellStyle name="40% - Accent2 10 11" xfId="8330" xr:uid="{5084DDDF-3D8D-435D-A425-2AB3AF87238A}"/>
    <cellStyle name="40% - Accent2 10 2" xfId="8331" xr:uid="{645B6E75-94E5-465A-9C6E-C9FECDB21797}"/>
    <cellStyle name="40% - Accent2 10 3" xfId="8332" xr:uid="{86B0B64D-E8C4-4D5B-A149-42F177C818BD}"/>
    <cellStyle name="40% - Accent2 10 4" xfId="8333" xr:uid="{47180EF6-1D8D-4671-A660-A3EA48F5C2C9}"/>
    <cellStyle name="40% - Accent2 10 5" xfId="8334" xr:uid="{FB687F33-60F7-42AA-974E-A7E84E095CD6}"/>
    <cellStyle name="40% - Accent2 10 6" xfId="8335" xr:uid="{74310F51-1AE5-4708-9197-CED173B4DA9C}"/>
    <cellStyle name="40% - Accent2 10 7" xfId="8336" xr:uid="{53F6111A-ACC8-4F16-A70F-B7704E6BF940}"/>
    <cellStyle name="40% - Accent2 10 8" xfId="8337" xr:uid="{5796D28D-05E2-41CF-B931-D67324555283}"/>
    <cellStyle name="40% - Accent2 10 9" xfId="8338" xr:uid="{569AA62B-6268-4ACD-8192-27404B71CE72}"/>
    <cellStyle name="40% - Accent2 11" xfId="5485" xr:uid="{2F198FCA-F1A1-47C2-B6F3-9E3DF43E3B74}"/>
    <cellStyle name="40% - Accent2 11 10" xfId="8339" xr:uid="{A4FCD26E-4019-4759-AC9F-C7515C4A8B51}"/>
    <cellStyle name="40% - Accent2 11 11" xfId="8340" xr:uid="{4E792888-824B-4EA7-9514-01CD28ABA501}"/>
    <cellStyle name="40% - Accent2 11 2" xfId="8341" xr:uid="{F2DA17C1-7B3C-4FE2-9C6B-D5AEACC9B68A}"/>
    <cellStyle name="40% - Accent2 11 3" xfId="8342" xr:uid="{A5813933-A29B-456A-AD3A-09B8F41DF263}"/>
    <cellStyle name="40% - Accent2 11 4" xfId="8343" xr:uid="{2CEE7291-D5CF-4D7E-A03A-E87006598B64}"/>
    <cellStyle name="40% - Accent2 11 5" xfId="8344" xr:uid="{890B54EE-CC97-4BC1-951A-6ED2DA8AEDF8}"/>
    <cellStyle name="40% - Accent2 11 6" xfId="8345" xr:uid="{DAD03BA3-4EE9-4BAA-AD61-D451B8D6225E}"/>
    <cellStyle name="40% - Accent2 11 7" xfId="8346" xr:uid="{00FFD8C3-32FD-45E2-BC37-F57C5E53F0FB}"/>
    <cellStyle name="40% - Accent2 11 8" xfId="8347" xr:uid="{9137BF84-62F0-43DD-9FD7-5BA976452A36}"/>
    <cellStyle name="40% - Accent2 11 9" xfId="8348" xr:uid="{89BAA8F3-10CE-4AF8-ADD6-9BCCF3B70F30}"/>
    <cellStyle name="40% - Accent2 12" xfId="5486" xr:uid="{67AD9AB9-BDCD-42E0-A0D7-CC19E7AAA6FC}"/>
    <cellStyle name="40% - Accent2 12 10" xfId="8349" xr:uid="{57B2C476-94F2-4C7E-807D-21040D6B5F2B}"/>
    <cellStyle name="40% - Accent2 12 11" xfId="8350" xr:uid="{47B2D902-8F51-4020-8135-A15CE2190FAA}"/>
    <cellStyle name="40% - Accent2 12 2" xfId="8351" xr:uid="{F83E4DF8-6323-4896-945B-F1515CC0C352}"/>
    <cellStyle name="40% - Accent2 12 3" xfId="8352" xr:uid="{FF4DDB9D-498D-43AF-9DD0-BFD9AE8154F7}"/>
    <cellStyle name="40% - Accent2 12 4" xfId="8353" xr:uid="{81F2D93E-DB17-44EA-B7A6-955BABF962C6}"/>
    <cellStyle name="40% - Accent2 12 5" xfId="8354" xr:uid="{D7B706A7-49CA-4133-B0E9-25A4BCFAAA26}"/>
    <cellStyle name="40% - Accent2 12 6" xfId="8355" xr:uid="{38D9FA7E-9EFC-4CB6-A07E-566C46A42B7A}"/>
    <cellStyle name="40% - Accent2 12 7" xfId="8356" xr:uid="{15257873-D582-4E59-A94C-8C9BD1C45C05}"/>
    <cellStyle name="40% - Accent2 12 8" xfId="8357" xr:uid="{E6D913DB-3D07-48B0-88D4-4973B3DE4031}"/>
    <cellStyle name="40% - Accent2 12 9" xfId="8358" xr:uid="{C7BDE514-5B01-412F-A394-BFC7A6E463CA}"/>
    <cellStyle name="40% - Accent2 13" xfId="5487" xr:uid="{D4D3BDB7-2E23-4BFD-9152-A97266733085}"/>
    <cellStyle name="40% - Accent2 13 10" xfId="8359" xr:uid="{70010B80-3D90-430A-9948-D404D1E09E2C}"/>
    <cellStyle name="40% - Accent2 13 11" xfId="8360" xr:uid="{D7EBB11A-3411-490B-AC4E-54593FF0B0A5}"/>
    <cellStyle name="40% - Accent2 13 2" xfId="8361" xr:uid="{2FA8BCCF-22E3-4694-8A0F-BE0567317564}"/>
    <cellStyle name="40% - Accent2 13 3" xfId="8362" xr:uid="{2B44D715-7E70-47FB-97ED-FB78FE2BE2DB}"/>
    <cellStyle name="40% - Accent2 13 4" xfId="8363" xr:uid="{989A02BF-1B8D-4737-9CC3-B81EA885B28C}"/>
    <cellStyle name="40% - Accent2 13 5" xfId="8364" xr:uid="{1BC49902-8B24-46FB-A47B-4642E91D44DC}"/>
    <cellStyle name="40% - Accent2 13 6" xfId="8365" xr:uid="{44EC77C9-D320-4EAE-8476-CBCB243CED36}"/>
    <cellStyle name="40% - Accent2 13 7" xfId="8366" xr:uid="{2C788B9A-F733-4A2B-AB5D-E2B6A461A237}"/>
    <cellStyle name="40% - Accent2 13 8" xfId="8367" xr:uid="{8EB0D78B-E190-4857-A485-AABF090B3536}"/>
    <cellStyle name="40% - Accent2 13 9" xfId="8368" xr:uid="{1F4EEE6D-0828-422D-9229-EAB2C81FA1E8}"/>
    <cellStyle name="40% - Accent2 14" xfId="5488" xr:uid="{1B4C778E-63CA-4E46-96B7-F252C54CE779}"/>
    <cellStyle name="40% - Accent2 14 10" xfId="8369" xr:uid="{A6B04F41-281B-4B24-90B5-B7855676056D}"/>
    <cellStyle name="40% - Accent2 14 11" xfId="8370" xr:uid="{CD2A161D-8539-4237-AA8E-65B9368641BE}"/>
    <cellStyle name="40% - Accent2 14 2" xfId="8371" xr:uid="{F94ECDC9-B283-415A-AB60-DB0C20FF3A0F}"/>
    <cellStyle name="40% - Accent2 14 3" xfId="8372" xr:uid="{7EA695D7-7B2E-456A-AF38-644E3A81279B}"/>
    <cellStyle name="40% - Accent2 14 4" xfId="8373" xr:uid="{08C7FAD4-5A89-46BF-9B79-914DC05EEA5E}"/>
    <cellStyle name="40% - Accent2 14 5" xfId="8374" xr:uid="{696AEF55-9F1E-4815-8548-451D97700D65}"/>
    <cellStyle name="40% - Accent2 14 6" xfId="8375" xr:uid="{D6ECF993-AA31-4C26-B906-B896CED39694}"/>
    <cellStyle name="40% - Accent2 14 7" xfId="8376" xr:uid="{AC5BD85B-BCD1-4A1B-87EC-E5702C8F96D2}"/>
    <cellStyle name="40% - Accent2 14 8" xfId="8377" xr:uid="{AE92FF22-3AC7-490F-A645-147EDD290C22}"/>
    <cellStyle name="40% - Accent2 14 9" xfId="8378" xr:uid="{6D4B7145-5476-449F-96EF-B9D011BD1B92}"/>
    <cellStyle name="40% - Accent2 15" xfId="5489" xr:uid="{ED243BB6-9DDD-4AA9-A529-8E28000B63BE}"/>
    <cellStyle name="40% - Accent2 15 10" xfId="8379" xr:uid="{C1702D5A-52C9-4AE3-9F7C-6CE0204525C2}"/>
    <cellStyle name="40% - Accent2 15 11" xfId="8380" xr:uid="{FEE779CC-E54A-4B12-9A4A-1684EA49FDD6}"/>
    <cellStyle name="40% - Accent2 15 2" xfId="8381" xr:uid="{A080584A-ECDD-4B82-B5AF-0A08D9243178}"/>
    <cellStyle name="40% - Accent2 15 3" xfId="8382" xr:uid="{AC82FB8D-471D-4C73-869D-DE1A0A59FEA5}"/>
    <cellStyle name="40% - Accent2 15 4" xfId="8383" xr:uid="{00DE707E-F086-4B8E-8074-46AAC6CBC99B}"/>
    <cellStyle name="40% - Accent2 15 5" xfId="8384" xr:uid="{CE726731-7198-4B51-8388-44C32C293F0B}"/>
    <cellStyle name="40% - Accent2 15 6" xfId="8385" xr:uid="{8000BD2B-C097-4502-A4BF-54AEF8A3C76B}"/>
    <cellStyle name="40% - Accent2 15 7" xfId="8386" xr:uid="{465E3CB0-A1D9-47CA-AF51-C1FF67D10492}"/>
    <cellStyle name="40% - Accent2 15 8" xfId="8387" xr:uid="{BD7F247E-6E34-40CD-B2E8-017F6F4CF55F}"/>
    <cellStyle name="40% - Accent2 15 9" xfId="8388" xr:uid="{3BECE5FE-F338-4828-AAC0-ACD6499CB377}"/>
    <cellStyle name="40% - Accent2 16" xfId="8389" xr:uid="{C34B2A5B-8320-4837-A681-286A2B2DD402}"/>
    <cellStyle name="40% - Accent2 17" xfId="8390" xr:uid="{24C155BB-24AD-4C45-95FC-8CE3F5121614}"/>
    <cellStyle name="40% - Accent2 2" xfId="4692" xr:uid="{9820DEB5-1ED8-4617-A3A1-37ADEBDB15A9}"/>
    <cellStyle name="40% - Accent2 2 10" xfId="8391" xr:uid="{6BBA6066-AF47-45C5-B9D9-678BA67FA568}"/>
    <cellStyle name="40% - Accent2 2 11" xfId="8392" xr:uid="{DB40AAB9-D6E0-4E66-B791-3EB5E15CAF19}"/>
    <cellStyle name="40% - Accent2 2 2" xfId="5490" xr:uid="{0E8DFA08-331D-4AB9-AB2B-2BB540BBCED8}"/>
    <cellStyle name="40% - Accent2 2 2 2" xfId="8393" xr:uid="{E0C12939-6F60-4315-BF46-DA415F4B3F9D}"/>
    <cellStyle name="40% - Accent2 2 3" xfId="5491" xr:uid="{B4AE8AF7-B163-4959-B63E-83695A1BFD5D}"/>
    <cellStyle name="40% - Accent2 2 4" xfId="8394" xr:uid="{0DEC4631-D8C5-467D-92E1-857C1FF7168B}"/>
    <cellStyle name="40% - Accent2 2 5" xfId="8395" xr:uid="{A942E21B-EDA9-4F9B-B60C-B9F6BC382A6D}"/>
    <cellStyle name="40% - Accent2 2 6" xfId="8396" xr:uid="{DF85C9B0-AC4F-4302-8B07-B27C77A585EF}"/>
    <cellStyle name="40% - Accent2 2 7" xfId="8397" xr:uid="{962EA2DA-BBD3-443F-A1E8-E139CF2FD278}"/>
    <cellStyle name="40% - Accent2 2 8" xfId="8398" xr:uid="{A997A227-98BC-4D26-B056-D88721EEE1AA}"/>
    <cellStyle name="40% - Accent2 2 9" xfId="8399" xr:uid="{8AB22A5A-7113-4FE7-960D-FAF4747A126A}"/>
    <cellStyle name="40% - Accent2 3" xfId="4693" xr:uid="{78373C29-CBD5-4FDD-8ED1-BA41824D1602}"/>
    <cellStyle name="40% - Accent2 3 10" xfId="8400" xr:uid="{5D92DA0C-5CCA-417D-AFB4-1DBF4BB2CD70}"/>
    <cellStyle name="40% - Accent2 3 11" xfId="8401" xr:uid="{87454754-F695-4F30-A7D7-15E466B5B55B}"/>
    <cellStyle name="40% - Accent2 3 2" xfId="5492" xr:uid="{1D9EAFFF-8F95-492F-B99E-22A191EEA75A}"/>
    <cellStyle name="40% - Accent2 3 2 2" xfId="8402" xr:uid="{3C1921D8-F348-41E4-B291-8BA510D3DCA8}"/>
    <cellStyle name="40% - Accent2 3 3" xfId="5493" xr:uid="{7623C960-39B6-4A10-AA77-A4B6DBEBA163}"/>
    <cellStyle name="40% - Accent2 3 4" xfId="8403" xr:uid="{5CA7F3D7-82A2-46A6-B62B-A6D50B0C95A6}"/>
    <cellStyle name="40% - Accent2 3 5" xfId="8404" xr:uid="{DD5694D7-A16E-48E4-95E3-C6570BA60018}"/>
    <cellStyle name="40% - Accent2 3 6" xfId="8405" xr:uid="{A078BE44-B54E-404D-A069-5384BABD41C7}"/>
    <cellStyle name="40% - Accent2 3 7" xfId="8406" xr:uid="{E58EF70C-8B25-4678-BA93-C68665BEC5E7}"/>
    <cellStyle name="40% - Accent2 3 8" xfId="8407" xr:uid="{4A958E7B-D2F4-4237-B6C7-C855973B5786}"/>
    <cellStyle name="40% - Accent2 3 9" xfId="8408" xr:uid="{21568CF9-D8DB-4A77-B265-4E2FCD5A0C6C}"/>
    <cellStyle name="40% - Accent2 4" xfId="4694" xr:uid="{0160AB39-1A35-4598-838D-80BA41EE2EC8}"/>
    <cellStyle name="40% - Accent2 4 10" xfId="8409" xr:uid="{D5A9C79A-BD67-4061-9F30-A9236BF358F3}"/>
    <cellStyle name="40% - Accent2 4 11" xfId="8410" xr:uid="{9B6FAA24-554C-48E2-83B0-C9EB738E56BD}"/>
    <cellStyle name="40% - Accent2 4 2" xfId="5494" xr:uid="{9A38029B-54AB-4653-9EF0-723B96095B72}"/>
    <cellStyle name="40% - Accent2 4 2 2" xfId="8411" xr:uid="{D91FD73F-934F-4EB1-B178-77295D1345A9}"/>
    <cellStyle name="40% - Accent2 4 3" xfId="5495" xr:uid="{AA56F045-FE5F-4068-B437-679F040271C7}"/>
    <cellStyle name="40% - Accent2 4 4" xfId="8412" xr:uid="{ABBFC552-5B95-4FED-999C-91AFEE5CB58C}"/>
    <cellStyle name="40% - Accent2 4 5" xfId="8413" xr:uid="{4F3158B9-73F6-4323-BEE4-1FDFE15AD92A}"/>
    <cellStyle name="40% - Accent2 4 6" xfId="8414" xr:uid="{703FDA67-CD83-4A5C-9869-E9AB8F9A3CE9}"/>
    <cellStyle name="40% - Accent2 4 7" xfId="8415" xr:uid="{40274242-1A84-4F15-91D0-C64B6F3FCB5B}"/>
    <cellStyle name="40% - Accent2 4 8" xfId="8416" xr:uid="{EEACA238-E047-47F0-A17B-13FC5F51CD74}"/>
    <cellStyle name="40% - Accent2 4 9" xfId="8417" xr:uid="{BCEB8A6B-387A-439B-ADBE-E9F298AE6D2F}"/>
    <cellStyle name="40% - Accent2 5" xfId="5496" xr:uid="{7089B344-B0F7-42A3-8953-9810514A7DA0}"/>
    <cellStyle name="40% - Accent2 5 10" xfId="8418" xr:uid="{006FEEAF-AA98-49B0-A8AA-3FDF11D45C37}"/>
    <cellStyle name="40% - Accent2 5 11" xfId="8419" xr:uid="{D33C41FE-8198-4AEB-8DDA-260C419C7B5C}"/>
    <cellStyle name="40% - Accent2 5 2" xfId="5497" xr:uid="{789E9F9C-D2F9-44B2-9B7D-EDB0A6F2A002}"/>
    <cellStyle name="40% - Accent2 5 2 2" xfId="8420" xr:uid="{3A9E7AB6-AE01-4990-A690-6AABD3857AE2}"/>
    <cellStyle name="40% - Accent2 5 3" xfId="8421" xr:uid="{42B2CDEC-17AF-4146-83B7-6BB1FA416453}"/>
    <cellStyle name="40% - Accent2 5 4" xfId="8422" xr:uid="{0ED2BDF3-F3C7-49F6-8B8F-430547FA7A2E}"/>
    <cellStyle name="40% - Accent2 5 5" xfId="8423" xr:uid="{01B98C72-2BDF-46EA-9AB9-36B8E9467876}"/>
    <cellStyle name="40% - Accent2 5 6" xfId="8424" xr:uid="{D2BA94AE-DE9C-4E91-8A8B-2A4D1096034F}"/>
    <cellStyle name="40% - Accent2 5 7" xfId="8425" xr:uid="{A5221F51-92AD-4962-8CA9-BD68DF0663C2}"/>
    <cellStyle name="40% - Accent2 5 8" xfId="8426" xr:uid="{3D551144-D399-4363-82BE-FB77303C7934}"/>
    <cellStyle name="40% - Accent2 5 9" xfId="8427" xr:uid="{E9839BDD-C17C-4644-96B4-A652CE4808C5}"/>
    <cellStyle name="40% - Accent2 6" xfId="5498" xr:uid="{6ED0A63F-279E-4057-8DF2-96795FC0E5AF}"/>
    <cellStyle name="40% - Accent2 6 10" xfId="8428" xr:uid="{391CAEDE-C858-4866-93A1-C974D8ED954A}"/>
    <cellStyle name="40% - Accent2 6 11" xfId="8429" xr:uid="{58A7A364-F9FB-45FD-8855-B55809B8B864}"/>
    <cellStyle name="40% - Accent2 6 2" xfId="5499" xr:uid="{8223D54F-FC6B-4605-933E-B6A9A02BFE12}"/>
    <cellStyle name="40% - Accent2 6 2 2" xfId="8430" xr:uid="{97332D71-931A-4A43-88E7-D14261872963}"/>
    <cellStyle name="40% - Accent2 6 3" xfId="8431" xr:uid="{9FA430D5-42CD-4FE0-B78F-AA08007622FD}"/>
    <cellStyle name="40% - Accent2 6 4" xfId="8432" xr:uid="{D661AD27-E123-4558-B29D-6FC0B8EF2976}"/>
    <cellStyle name="40% - Accent2 6 5" xfId="8433" xr:uid="{421BDC6F-B399-426E-9937-7AD4BE4BF9E8}"/>
    <cellStyle name="40% - Accent2 6 6" xfId="8434" xr:uid="{03677157-922D-48BB-A294-E14E7079FC12}"/>
    <cellStyle name="40% - Accent2 6 7" xfId="8435" xr:uid="{133DAA98-8913-412A-9191-73BFA196B419}"/>
    <cellStyle name="40% - Accent2 6 8" xfId="8436" xr:uid="{EFE55EB9-25BD-44AE-BFD3-F7ACAA128791}"/>
    <cellStyle name="40% - Accent2 6 9" xfId="8437" xr:uid="{09AFE4B4-3EBA-4210-9725-DA1978BDFC93}"/>
    <cellStyle name="40% - Accent2 7" xfId="5500" xr:uid="{EF09CEBB-AE9F-4C6A-80AE-D3AD9026B316}"/>
    <cellStyle name="40% - Accent2 7 10" xfId="8438" xr:uid="{9B483CFF-F653-4E17-9C86-0D956700B573}"/>
    <cellStyle name="40% - Accent2 7 11" xfId="8439" xr:uid="{FF40B0C8-7277-42A2-80DA-FD5774A80EB7}"/>
    <cellStyle name="40% - Accent2 7 2" xfId="8440" xr:uid="{D192924C-4415-4A49-A3F2-023BAC8BBB79}"/>
    <cellStyle name="40% - Accent2 7 3" xfId="8441" xr:uid="{2FF24526-F388-4681-9525-90E9BA2B25EA}"/>
    <cellStyle name="40% - Accent2 7 4" xfId="8442" xr:uid="{B60F2613-CE11-42F9-9C42-4901B6D8AD2E}"/>
    <cellStyle name="40% - Accent2 7 5" xfId="8443" xr:uid="{4A708EF9-946E-4210-8B65-D0131A664D13}"/>
    <cellStyle name="40% - Accent2 7 6" xfId="8444" xr:uid="{4E2261CD-D6DF-4064-AD84-5355CB20C9EC}"/>
    <cellStyle name="40% - Accent2 7 7" xfId="8445" xr:uid="{8F717A9A-5929-4800-96DA-23E24F8250B6}"/>
    <cellStyle name="40% - Accent2 7 8" xfId="8446" xr:uid="{927A4842-5579-472F-8201-8E32AA8F2732}"/>
    <cellStyle name="40% - Accent2 7 9" xfId="8447" xr:uid="{46FE8DF6-B244-4B4E-8698-01A753FFDCEA}"/>
    <cellStyle name="40% - Accent2 8" xfId="5501" xr:uid="{85CCADAD-1656-43C8-ACFE-866F0DF8B8BE}"/>
    <cellStyle name="40% - Accent2 8 10" xfId="8448" xr:uid="{12F01FBB-E6A6-4D78-AFB1-62CE52BA47E1}"/>
    <cellStyle name="40% - Accent2 8 11" xfId="8449" xr:uid="{80FE0795-E581-4B63-9B43-33F085E5A2FA}"/>
    <cellStyle name="40% - Accent2 8 2" xfId="8450" xr:uid="{9D274FA5-E1B8-4EAF-ADC0-73F3C81AA30E}"/>
    <cellStyle name="40% - Accent2 8 3" xfId="8451" xr:uid="{20A3F0F8-A338-478C-ADA3-ECE1D1C071B3}"/>
    <cellStyle name="40% - Accent2 8 4" xfId="8452" xr:uid="{AD3E0DB7-4A21-4125-8C3E-6FA624DE6A08}"/>
    <cellStyle name="40% - Accent2 8 5" xfId="8453" xr:uid="{AD0847B0-EE33-4703-B5BD-2C8805E554ED}"/>
    <cellStyle name="40% - Accent2 8 6" xfId="8454" xr:uid="{DCBA1C86-2550-41B5-9011-2F7A71837D87}"/>
    <cellStyle name="40% - Accent2 8 7" xfId="8455" xr:uid="{8B47AB71-8F6A-4093-9B37-C5E01523A441}"/>
    <cellStyle name="40% - Accent2 8 8" xfId="8456" xr:uid="{B927DF73-5ADD-46D9-8B84-77B251EFF754}"/>
    <cellStyle name="40% - Accent2 8 9" xfId="8457" xr:uid="{0C9B45A9-60A7-4A1E-A403-34CDD9B03071}"/>
    <cellStyle name="40% - Accent2 9" xfId="5502" xr:uid="{337D9F20-8327-4106-99E6-829FF0D3726B}"/>
    <cellStyle name="40% - Accent2 9 10" xfId="8458" xr:uid="{8F3DCBD1-146C-4144-9CE2-AEDB55B3A163}"/>
    <cellStyle name="40% - Accent2 9 11" xfId="8459" xr:uid="{443500DB-E6B1-4FA6-8884-88CF7B2AB10E}"/>
    <cellStyle name="40% - Accent2 9 2" xfId="8460" xr:uid="{F19D0BCE-227B-4243-A8FB-5F648B189042}"/>
    <cellStyle name="40% - Accent2 9 3" xfId="8461" xr:uid="{CA294065-37DC-4243-B982-95DF7F5E5FF1}"/>
    <cellStyle name="40% - Accent2 9 4" xfId="8462" xr:uid="{E4E52CEA-DC30-4337-B916-41861E017132}"/>
    <cellStyle name="40% - Accent2 9 5" xfId="8463" xr:uid="{E7DC11FB-E427-4293-A045-340CF4C222BA}"/>
    <cellStyle name="40% - Accent2 9 6" xfId="8464" xr:uid="{E16CD680-F52F-4A87-8446-922976E782CC}"/>
    <cellStyle name="40% - Accent2 9 7" xfId="8465" xr:uid="{8F83E1C3-9795-485F-9EAC-7ED91FD15326}"/>
    <cellStyle name="40% - Accent2 9 8" xfId="8466" xr:uid="{801CE02A-89E2-414F-AB6E-2C44CEAFF55F}"/>
    <cellStyle name="40% - Accent2 9 9" xfId="8467" xr:uid="{6C3F66AB-FE4F-4753-8121-A1A2E5E15AB1}"/>
    <cellStyle name="40% - Accent3 10" xfId="5503" xr:uid="{E9440F62-FF1A-4612-92F5-886F58F39393}"/>
    <cellStyle name="40% - Accent3 10 10" xfId="8468" xr:uid="{7AD782F1-9A2B-4B54-B308-CD773BD68B0D}"/>
    <cellStyle name="40% - Accent3 10 11" xfId="8469" xr:uid="{E1084C1F-9939-4E8D-A0DA-6CA0DE21BD59}"/>
    <cellStyle name="40% - Accent3 10 2" xfId="8470" xr:uid="{C9E43CCF-C80A-4676-9DA2-3EEF21F60531}"/>
    <cellStyle name="40% - Accent3 10 3" xfId="8471" xr:uid="{F43BADC2-084D-4EDC-9896-B38FF2BEA852}"/>
    <cellStyle name="40% - Accent3 10 4" xfId="8472" xr:uid="{CCCF7F0F-F642-4EF6-A728-29F3C0A3BDD1}"/>
    <cellStyle name="40% - Accent3 10 5" xfId="8473" xr:uid="{8F37E0FF-C81F-4028-9BA8-43A426EB29BE}"/>
    <cellStyle name="40% - Accent3 10 6" xfId="8474" xr:uid="{EE5B95FC-A94F-4ACC-8E3A-C69E426BDE19}"/>
    <cellStyle name="40% - Accent3 10 7" xfId="8475" xr:uid="{E300BD73-6E59-4CB4-8023-17EFFC8D49FF}"/>
    <cellStyle name="40% - Accent3 10 8" xfId="8476" xr:uid="{09038987-B294-423D-A901-F7DCC9354F58}"/>
    <cellStyle name="40% - Accent3 10 9" xfId="8477" xr:uid="{9F9566EB-8643-4160-A23E-7432C6071127}"/>
    <cellStyle name="40% - Accent3 11" xfId="5504" xr:uid="{2CE72E1A-987E-4628-AFA6-448CFE78CC46}"/>
    <cellStyle name="40% - Accent3 11 10" xfId="8478" xr:uid="{1797BF80-B754-4510-BE80-53D1E46C9997}"/>
    <cellStyle name="40% - Accent3 11 11" xfId="8479" xr:uid="{19238C26-BA8A-4905-BBD6-08003E4CAA21}"/>
    <cellStyle name="40% - Accent3 11 2" xfId="8480" xr:uid="{D3807ADC-0AE3-43AE-A645-64FB014617FC}"/>
    <cellStyle name="40% - Accent3 11 3" xfId="8481" xr:uid="{A87500C4-DAB1-4803-AB38-383D00BE635D}"/>
    <cellStyle name="40% - Accent3 11 4" xfId="8482" xr:uid="{8B6D3D9A-2C97-4E11-85C6-AFE35B363947}"/>
    <cellStyle name="40% - Accent3 11 5" xfId="8483" xr:uid="{842C6DCF-4372-48AC-9334-431686FF3008}"/>
    <cellStyle name="40% - Accent3 11 6" xfId="8484" xr:uid="{45EB0012-14F3-4113-9430-B8318BB2D5FD}"/>
    <cellStyle name="40% - Accent3 11 7" xfId="8485" xr:uid="{1434FFCD-0154-4836-9044-8CC892134B86}"/>
    <cellStyle name="40% - Accent3 11 8" xfId="8486" xr:uid="{47AB6990-2B07-4FF7-AC1B-C279380178FF}"/>
    <cellStyle name="40% - Accent3 11 9" xfId="8487" xr:uid="{06BC4B02-9540-4C59-8C1B-1FA3A5CBC381}"/>
    <cellStyle name="40% - Accent3 12" xfId="5505" xr:uid="{E9AF39E6-3435-42D8-B7CC-5F895937DB7A}"/>
    <cellStyle name="40% - Accent3 12 10" xfId="8488" xr:uid="{08F7637E-1704-46B2-83A6-ADD658716B25}"/>
    <cellStyle name="40% - Accent3 12 11" xfId="8489" xr:uid="{0196C7D7-7506-471D-8F23-9339206AF6BD}"/>
    <cellStyle name="40% - Accent3 12 2" xfId="8490" xr:uid="{2AC8F52D-E1DC-49E2-BCC4-6ED3277D7CF6}"/>
    <cellStyle name="40% - Accent3 12 3" xfId="8491" xr:uid="{0949B3B4-C0DA-4D53-9928-33D661EF5AD5}"/>
    <cellStyle name="40% - Accent3 12 4" xfId="8492" xr:uid="{E023A556-E8B8-4268-A55F-485277EF1E76}"/>
    <cellStyle name="40% - Accent3 12 5" xfId="8493" xr:uid="{EAEE45FC-8454-4A65-9A23-B33E85BE2916}"/>
    <cellStyle name="40% - Accent3 12 6" xfId="8494" xr:uid="{20E3DD03-D9E0-4CCD-B946-0A8E80811D93}"/>
    <cellStyle name="40% - Accent3 12 7" xfId="8495" xr:uid="{86ED6E1D-5707-494F-8298-E61ECD3F52E9}"/>
    <cellStyle name="40% - Accent3 12 8" xfId="8496" xr:uid="{78859D08-9513-4EE6-82CE-68A77F443F13}"/>
    <cellStyle name="40% - Accent3 12 9" xfId="8497" xr:uid="{1DF331BC-9607-4BC5-BF6D-3FB4DA5EEF39}"/>
    <cellStyle name="40% - Accent3 13" xfId="5506" xr:uid="{38E2F065-E4AE-48B1-B244-9D36AA5966E2}"/>
    <cellStyle name="40% - Accent3 13 10" xfId="8498" xr:uid="{612069C5-CFBF-48FA-A1F1-2064BA7DED26}"/>
    <cellStyle name="40% - Accent3 13 11" xfId="8499" xr:uid="{2648B96C-B162-4E94-B35E-F4545FEE025C}"/>
    <cellStyle name="40% - Accent3 13 2" xfId="8500" xr:uid="{538AB733-8390-40B2-A230-5D7D581CE6D0}"/>
    <cellStyle name="40% - Accent3 13 3" xfId="8501" xr:uid="{3A2D0A0C-C20D-4653-A60D-53038480C529}"/>
    <cellStyle name="40% - Accent3 13 4" xfId="8502" xr:uid="{B4D1E718-20C2-43BF-958C-B25A477FCC2C}"/>
    <cellStyle name="40% - Accent3 13 5" xfId="8503" xr:uid="{0A1266E8-C62D-4279-8FBC-4F86FF20062F}"/>
    <cellStyle name="40% - Accent3 13 6" xfId="8504" xr:uid="{1C4846C8-EE49-46FB-8722-E1E1E6994015}"/>
    <cellStyle name="40% - Accent3 13 7" xfId="8505" xr:uid="{0951E3A6-0E8D-45E5-BD0F-AD3A598CB43D}"/>
    <cellStyle name="40% - Accent3 13 8" xfId="8506" xr:uid="{F332AB4E-195D-486E-9840-A2DABF8BEE7F}"/>
    <cellStyle name="40% - Accent3 13 9" xfId="8507" xr:uid="{C2F394A5-6E79-488F-B4B8-D6B1B88E382F}"/>
    <cellStyle name="40% - Accent3 14" xfId="5507" xr:uid="{C28DE948-0669-4265-A75A-38CF933B6943}"/>
    <cellStyle name="40% - Accent3 14 10" xfId="8508" xr:uid="{1005A423-F4C1-4070-B934-1D6EB897FC1D}"/>
    <cellStyle name="40% - Accent3 14 11" xfId="8509" xr:uid="{1F542F45-8B9C-4D56-8FC1-AA8BB6662F08}"/>
    <cellStyle name="40% - Accent3 14 2" xfId="8510" xr:uid="{B385078F-C676-448D-8E80-D0C79CC926ED}"/>
    <cellStyle name="40% - Accent3 14 3" xfId="8511" xr:uid="{C7B158EC-E4E8-4458-8EB0-45CED78718A9}"/>
    <cellStyle name="40% - Accent3 14 4" xfId="8512" xr:uid="{0A90C891-D008-4012-B8E2-20DDFBA2843F}"/>
    <cellStyle name="40% - Accent3 14 5" xfId="8513" xr:uid="{8F72D112-7936-4FA6-9F04-1857B2DA1276}"/>
    <cellStyle name="40% - Accent3 14 6" xfId="8514" xr:uid="{937A5E1A-9FD9-470C-A804-7865B10EF851}"/>
    <cellStyle name="40% - Accent3 14 7" xfId="8515" xr:uid="{DB0B5F1F-48DA-41D0-B4B4-0E6615C3D4C2}"/>
    <cellStyle name="40% - Accent3 14 8" xfId="8516" xr:uid="{1EF5462D-FA07-4B2C-B4DD-2578B1D9676C}"/>
    <cellStyle name="40% - Accent3 14 9" xfId="8517" xr:uid="{CC128F75-D616-445A-B23E-54EEEB2D3C51}"/>
    <cellStyle name="40% - Accent3 15" xfId="5508" xr:uid="{066600E3-35A6-48A0-AC68-47B1DC208A4A}"/>
    <cellStyle name="40% - Accent3 15 10" xfId="8518" xr:uid="{186FBC48-ABDC-4EEC-AC47-913E33F044CB}"/>
    <cellStyle name="40% - Accent3 15 11" xfId="8519" xr:uid="{6BA36F72-E41C-4A02-A6A7-6E6B8F0C19AA}"/>
    <cellStyle name="40% - Accent3 15 2" xfId="8520" xr:uid="{FB776E81-8A49-4A3F-A799-3784EAAF43EB}"/>
    <cellStyle name="40% - Accent3 15 3" xfId="8521" xr:uid="{5E1C63B9-120B-4834-8BEB-1394C30FEB67}"/>
    <cellStyle name="40% - Accent3 15 4" xfId="8522" xr:uid="{B6FE388A-1A48-45C6-9C47-6E6A44942491}"/>
    <cellStyle name="40% - Accent3 15 5" xfId="8523" xr:uid="{DF4F0A8A-C86B-4BDC-B574-2CA85A52ECB9}"/>
    <cellStyle name="40% - Accent3 15 6" xfId="8524" xr:uid="{1DE2868B-89DE-45D3-B936-0CBA958E9599}"/>
    <cellStyle name="40% - Accent3 15 7" xfId="8525" xr:uid="{54384845-9252-47F6-9969-559744AF635B}"/>
    <cellStyle name="40% - Accent3 15 8" xfId="8526" xr:uid="{A13D46E2-4A4C-48A5-9AF8-911C38405AE7}"/>
    <cellStyle name="40% - Accent3 15 9" xfId="8527" xr:uid="{11361B32-7E92-4338-9A42-C9334B424A01}"/>
    <cellStyle name="40% - Accent3 16" xfId="8528" xr:uid="{8147BF5B-5CAC-407B-BE1C-54D39B825BFE}"/>
    <cellStyle name="40% - Accent3 17" xfId="8529" xr:uid="{BACAA1A3-2805-471B-BA9F-D860030D5F14}"/>
    <cellStyle name="40% - Accent3 2" xfId="4695" xr:uid="{393EDA2B-E2F7-4A7B-BAAB-CAFF121D2F79}"/>
    <cellStyle name="40% - Accent3 2 10" xfId="8530" xr:uid="{3BF6699A-DEC7-4102-AA7A-1D6A60BB016A}"/>
    <cellStyle name="40% - Accent3 2 11" xfId="8531" xr:uid="{4410D218-DB92-4B0F-BF65-4E3ECE1A6C94}"/>
    <cellStyle name="40% - Accent3 2 2" xfId="5509" xr:uid="{A41C0301-C720-41B8-924F-4C0CDCE44F2C}"/>
    <cellStyle name="40% - Accent3 2 2 2" xfId="8532" xr:uid="{36E91F38-68DE-4DDA-84E3-15052CA2D844}"/>
    <cellStyle name="40% - Accent3 2 3" xfId="5510" xr:uid="{3ADF1855-3D8E-4DE3-ABD7-4221DF96DF59}"/>
    <cellStyle name="40% - Accent3 2 4" xfId="8533" xr:uid="{40D1AA33-A91F-41DC-B1C6-3E5004A384F8}"/>
    <cellStyle name="40% - Accent3 2 5" xfId="8534" xr:uid="{5F55F2DA-1E59-48CE-B879-7E7A22094AC0}"/>
    <cellStyle name="40% - Accent3 2 6" xfId="8535" xr:uid="{264E0293-8072-40B0-A197-52B5DEC16F70}"/>
    <cellStyle name="40% - Accent3 2 7" xfId="8536" xr:uid="{9F06D224-8383-4884-952F-382567090C25}"/>
    <cellStyle name="40% - Accent3 2 8" xfId="8537" xr:uid="{740D5EC4-8B76-49E3-AC4B-5F82F22620B8}"/>
    <cellStyle name="40% - Accent3 2 9" xfId="8538" xr:uid="{4885D248-B00F-423C-AFDB-0D195CB64D7B}"/>
    <cellStyle name="40% - Accent3 3" xfId="4696" xr:uid="{557A54E8-1955-4C2C-8D68-99E673829F76}"/>
    <cellStyle name="40% - Accent3 3 10" xfId="8539" xr:uid="{A00153EA-4F09-44E8-A797-294746C029D3}"/>
    <cellStyle name="40% - Accent3 3 11" xfId="8540" xr:uid="{6632C5C1-50B1-43AF-AC6F-F69F8B8F77E1}"/>
    <cellStyle name="40% - Accent3 3 2" xfId="5511" xr:uid="{356479BD-3139-49E5-9018-0FF739E8EE4F}"/>
    <cellStyle name="40% - Accent3 3 2 2" xfId="8541" xr:uid="{096BCCA5-CA3A-4ACF-BFB4-3FBC7FBA3483}"/>
    <cellStyle name="40% - Accent3 3 3" xfId="5512" xr:uid="{DB059E5F-FD6B-4C42-B3EB-4A3D44465C2C}"/>
    <cellStyle name="40% - Accent3 3 4" xfId="8542" xr:uid="{95C949F7-3F91-432E-8159-7810646F4FA9}"/>
    <cellStyle name="40% - Accent3 3 5" xfId="8543" xr:uid="{7572AF53-3C46-411E-8DFB-9A5A044F80A8}"/>
    <cellStyle name="40% - Accent3 3 6" xfId="8544" xr:uid="{E74119EC-7F67-4694-9D00-A40D55008B0C}"/>
    <cellStyle name="40% - Accent3 3 7" xfId="8545" xr:uid="{983D3DBA-6094-4C1D-A0B4-9D19EF5FB660}"/>
    <cellStyle name="40% - Accent3 3 8" xfId="8546" xr:uid="{2AEB8ED9-933E-4E4D-9F38-CCB8B68BDF83}"/>
    <cellStyle name="40% - Accent3 3 9" xfId="8547" xr:uid="{B74BCFB3-2383-4EDD-AB4D-5E1182AA9732}"/>
    <cellStyle name="40% - Accent3 4" xfId="4697" xr:uid="{F2EF1A63-D534-47CB-BA6E-89D20ED52A0F}"/>
    <cellStyle name="40% - Accent3 4 10" xfId="8548" xr:uid="{A758898F-262A-4DAD-A6A7-C8AF781921D7}"/>
    <cellStyle name="40% - Accent3 4 11" xfId="8549" xr:uid="{D9335A20-E83E-4983-823C-E1690BDD4AA8}"/>
    <cellStyle name="40% - Accent3 4 2" xfId="5513" xr:uid="{36FFE58E-0086-44F1-B94E-3577B21D1118}"/>
    <cellStyle name="40% - Accent3 4 2 2" xfId="8550" xr:uid="{4B59B52C-5F0E-4110-B645-2B6A2F98AE5B}"/>
    <cellStyle name="40% - Accent3 4 3" xfId="5514" xr:uid="{F7C1BC85-A58E-4F96-8A38-6157D78B84FC}"/>
    <cellStyle name="40% - Accent3 4 4" xfId="8551" xr:uid="{7F4E3FBC-F902-408E-B0C1-C986EFAE394A}"/>
    <cellStyle name="40% - Accent3 4 5" xfId="8552" xr:uid="{CFEA1D58-3A45-44FE-A854-AEFEFB0B1D6F}"/>
    <cellStyle name="40% - Accent3 4 6" xfId="8553" xr:uid="{00C978B6-6AAD-4B3C-8E31-21174D31245E}"/>
    <cellStyle name="40% - Accent3 4 7" xfId="8554" xr:uid="{ACF3E089-14A2-480D-959D-1BDF2014BF14}"/>
    <cellStyle name="40% - Accent3 4 8" xfId="8555" xr:uid="{51B5684E-EC3C-4C26-8D84-4750B10DAE17}"/>
    <cellStyle name="40% - Accent3 4 9" xfId="8556" xr:uid="{C724201C-7F4D-4C48-93AD-A8493019D105}"/>
    <cellStyle name="40% - Accent3 5" xfId="5515" xr:uid="{182EB138-C91D-437A-AF76-ECCFDF4C07A2}"/>
    <cellStyle name="40% - Accent3 5 10" xfId="8557" xr:uid="{3A33B364-83FD-4AD4-A15C-4DF2E9CA6A27}"/>
    <cellStyle name="40% - Accent3 5 11" xfId="8558" xr:uid="{51BE9FF3-0AF4-40A6-BA9F-3EA761532E25}"/>
    <cellStyle name="40% - Accent3 5 2" xfId="5516" xr:uid="{FD09A5D7-074B-47C0-A085-54BF0EFF270D}"/>
    <cellStyle name="40% - Accent3 5 2 2" xfId="8559" xr:uid="{2F461E98-CA07-487F-924C-28AC9093FF3A}"/>
    <cellStyle name="40% - Accent3 5 3" xfId="8560" xr:uid="{661A7DA8-5D5F-44EA-BA62-19A86022AA28}"/>
    <cellStyle name="40% - Accent3 5 4" xfId="8561" xr:uid="{EF218230-A68F-4194-B09D-ED751762049B}"/>
    <cellStyle name="40% - Accent3 5 5" xfId="8562" xr:uid="{2A32AD52-ACD8-4367-9F53-F2B7189A2C8E}"/>
    <cellStyle name="40% - Accent3 5 6" xfId="8563" xr:uid="{9FB23FEE-462B-468E-A930-F905341DE2C5}"/>
    <cellStyle name="40% - Accent3 5 7" xfId="8564" xr:uid="{022500D6-4BF3-4505-88FC-81024D790170}"/>
    <cellStyle name="40% - Accent3 5 8" xfId="8565" xr:uid="{18A36261-6E75-4A20-A07B-02207025C543}"/>
    <cellStyle name="40% - Accent3 5 9" xfId="8566" xr:uid="{304B630E-10B6-460F-80FC-C7ADDCBB73BA}"/>
    <cellStyle name="40% - Accent3 6" xfId="5517" xr:uid="{E3D456FB-2C65-4F99-8B65-0A2A4D9C11F1}"/>
    <cellStyle name="40% - Accent3 6 10" xfId="8567" xr:uid="{345D067D-AEDA-4ADF-96F9-3AAB30518193}"/>
    <cellStyle name="40% - Accent3 6 11" xfId="8568" xr:uid="{4D1D67D6-CCD2-48CF-91A3-CC8643B9D65E}"/>
    <cellStyle name="40% - Accent3 6 2" xfId="5518" xr:uid="{C6C642F5-FE2D-49AA-8228-0F23E4AFA2EF}"/>
    <cellStyle name="40% - Accent3 6 2 2" xfId="8569" xr:uid="{D0434AEB-CFD8-4A40-B8CF-026B75B1E95A}"/>
    <cellStyle name="40% - Accent3 6 3" xfId="8570" xr:uid="{ABA0C741-1709-4743-92A0-E6C2553F9726}"/>
    <cellStyle name="40% - Accent3 6 4" xfId="8571" xr:uid="{925A12C6-CD1D-4576-95EC-082BAA4F0BCE}"/>
    <cellStyle name="40% - Accent3 6 5" xfId="8572" xr:uid="{B85D9337-C1D2-4BA0-B04D-5794EAF5CEFD}"/>
    <cellStyle name="40% - Accent3 6 6" xfId="8573" xr:uid="{0D1C681C-5C77-4F3A-97D9-52CA58C2B0A2}"/>
    <cellStyle name="40% - Accent3 6 7" xfId="8574" xr:uid="{DA61A9C6-A00A-4DD4-9D53-97965FE05395}"/>
    <cellStyle name="40% - Accent3 6 8" xfId="8575" xr:uid="{4043B73E-9043-4A2C-8835-99226CC49914}"/>
    <cellStyle name="40% - Accent3 6 9" xfId="8576" xr:uid="{541888D8-0577-4460-8139-95ECC787BFC0}"/>
    <cellStyle name="40% - Accent3 7" xfId="5519" xr:uid="{8C28F70E-6F8E-4703-8083-DF8AFBE7B447}"/>
    <cellStyle name="40% - Accent3 7 10" xfId="8577" xr:uid="{20D9422D-4DCC-4546-B53E-93CB2A12BB51}"/>
    <cellStyle name="40% - Accent3 7 11" xfId="8578" xr:uid="{AFE53018-43BE-4D27-B17E-0AF14BA99652}"/>
    <cellStyle name="40% - Accent3 7 2" xfId="8579" xr:uid="{F1309F38-5773-4A18-91CC-1BA035F62FF7}"/>
    <cellStyle name="40% - Accent3 7 3" xfId="8580" xr:uid="{B279CA90-36EA-49F1-B13A-8AB3F2B51101}"/>
    <cellStyle name="40% - Accent3 7 4" xfId="8581" xr:uid="{9EB41E24-591D-40D8-AB01-42A26F470F99}"/>
    <cellStyle name="40% - Accent3 7 5" xfId="8582" xr:uid="{4831AC0D-BEF5-4F59-8464-3AD3F270A343}"/>
    <cellStyle name="40% - Accent3 7 6" xfId="8583" xr:uid="{03447904-3AF4-4619-AC07-F1217A2BA2AD}"/>
    <cellStyle name="40% - Accent3 7 7" xfId="8584" xr:uid="{909C968F-DECC-4A43-B81E-01093A020D4E}"/>
    <cellStyle name="40% - Accent3 7 8" xfId="8585" xr:uid="{87775A32-980C-4D88-AE36-5E17638259BE}"/>
    <cellStyle name="40% - Accent3 7 9" xfId="8586" xr:uid="{EDDDC239-E82D-4E6B-A87F-36561A7C40B9}"/>
    <cellStyle name="40% - Accent3 8" xfId="5520" xr:uid="{D417482D-15C6-4137-A521-E3A41FF7C3BC}"/>
    <cellStyle name="40% - Accent3 8 10" xfId="8587" xr:uid="{43009C1B-28C3-46B3-9781-758E7CB5E139}"/>
    <cellStyle name="40% - Accent3 8 11" xfId="8588" xr:uid="{95DEC441-A596-45A6-ACD8-4D29C4ED6876}"/>
    <cellStyle name="40% - Accent3 8 2" xfId="8589" xr:uid="{10163E93-9C37-4D00-BB85-58212C52563E}"/>
    <cellStyle name="40% - Accent3 8 3" xfId="8590" xr:uid="{047977D5-EDFC-40DF-A277-37A186BA8F34}"/>
    <cellStyle name="40% - Accent3 8 4" xfId="8591" xr:uid="{FA543ECF-D95D-4C97-AC85-E0ABD99DF028}"/>
    <cellStyle name="40% - Accent3 8 5" xfId="8592" xr:uid="{3C05F7E0-ABE6-4CE4-8A9E-A1E76699654A}"/>
    <cellStyle name="40% - Accent3 8 6" xfId="8593" xr:uid="{98623E66-01CD-400D-979E-80111AC5A526}"/>
    <cellStyle name="40% - Accent3 8 7" xfId="8594" xr:uid="{0D9EE0E4-366B-41A2-896D-A1E76E3A56C6}"/>
    <cellStyle name="40% - Accent3 8 8" xfId="8595" xr:uid="{5315AAFD-1CF9-46EF-9D82-F11603973608}"/>
    <cellStyle name="40% - Accent3 8 9" xfId="8596" xr:uid="{20F4AED1-6378-42D3-9A48-FB9A9817FFB9}"/>
    <cellStyle name="40% - Accent3 9" xfId="5521" xr:uid="{D416394D-1E48-4339-9CDF-00B36FB2898D}"/>
    <cellStyle name="40% - Accent3 9 10" xfId="8597" xr:uid="{8DCF86D5-36F6-45F9-86AA-1D524E41F9E8}"/>
    <cellStyle name="40% - Accent3 9 11" xfId="8598" xr:uid="{EEA0522F-A2BD-49DC-8A46-329A8781D3EA}"/>
    <cellStyle name="40% - Accent3 9 2" xfId="8599" xr:uid="{7B514C30-C510-4F10-93A6-EFA2CEB197FC}"/>
    <cellStyle name="40% - Accent3 9 3" xfId="8600" xr:uid="{A400175D-432F-471E-92E6-E4E70DEB5EE2}"/>
    <cellStyle name="40% - Accent3 9 4" xfId="8601" xr:uid="{3A4AA387-A29F-4301-9BEF-D03AD2796876}"/>
    <cellStyle name="40% - Accent3 9 5" xfId="8602" xr:uid="{AEA83002-A156-4667-8E39-223EC161627E}"/>
    <cellStyle name="40% - Accent3 9 6" xfId="8603" xr:uid="{850AF976-A6FC-409E-88E9-46EB24B75BC9}"/>
    <cellStyle name="40% - Accent3 9 7" xfId="8604" xr:uid="{BC80AB71-BD85-4D55-9A1C-42ABF16BFEE8}"/>
    <cellStyle name="40% - Accent3 9 8" xfId="8605" xr:uid="{BA11EB2A-058B-404E-9CF2-E3E2EEF459C8}"/>
    <cellStyle name="40% - Accent3 9 9" xfId="8606" xr:uid="{42DDB216-29AF-41E7-A489-AEAD2EAEFC09}"/>
    <cellStyle name="40% - Accent4 10" xfId="5522" xr:uid="{62FBE5D0-B786-4E93-8D5B-C118626478A0}"/>
    <cellStyle name="40% - Accent4 10 10" xfId="8607" xr:uid="{3929DFE0-0857-4D0F-8DFA-D28D76C337A8}"/>
    <cellStyle name="40% - Accent4 10 11" xfId="8608" xr:uid="{C67F64A3-0D98-4A23-A002-D47028938CED}"/>
    <cellStyle name="40% - Accent4 10 2" xfId="8609" xr:uid="{32085CC6-7BC0-41AC-84BD-26EBDF149DEF}"/>
    <cellStyle name="40% - Accent4 10 3" xfId="8610" xr:uid="{FD2CA753-5B89-4831-A58D-624E2BDC41BE}"/>
    <cellStyle name="40% - Accent4 10 4" xfId="8611" xr:uid="{D0BB6131-3EA7-4A1C-91A3-D3E114E16439}"/>
    <cellStyle name="40% - Accent4 10 5" xfId="8612" xr:uid="{7510762D-27E5-4B1C-ABC1-026E9F1ECB4E}"/>
    <cellStyle name="40% - Accent4 10 6" xfId="8613" xr:uid="{0A0BE393-4773-4641-9829-F86CB6AEC6C2}"/>
    <cellStyle name="40% - Accent4 10 7" xfId="8614" xr:uid="{37A46E97-B96F-4668-802B-F5B8F2020838}"/>
    <cellStyle name="40% - Accent4 10 8" xfId="8615" xr:uid="{880FF832-E3FA-4EA5-8A91-B9118806A904}"/>
    <cellStyle name="40% - Accent4 10 9" xfId="8616" xr:uid="{FBD5E07C-2353-45F8-9C78-22D96AA08D4F}"/>
    <cellStyle name="40% - Accent4 11" xfId="5523" xr:uid="{12E0BAAE-C716-4BF9-8FA4-BE90F837575B}"/>
    <cellStyle name="40% - Accent4 11 10" xfId="8617" xr:uid="{AC26F6CF-0993-4DCB-B40E-43BB55A0E083}"/>
    <cellStyle name="40% - Accent4 11 11" xfId="8618" xr:uid="{E5A06A4F-2312-4CEE-932E-3C3AD23182ED}"/>
    <cellStyle name="40% - Accent4 11 2" xfId="8619" xr:uid="{3B1E726B-3CD2-4995-B6AD-9F40630736C2}"/>
    <cellStyle name="40% - Accent4 11 3" xfId="8620" xr:uid="{AA230BC5-6F5D-483B-97B4-FED28A5A8180}"/>
    <cellStyle name="40% - Accent4 11 4" xfId="8621" xr:uid="{336A9561-6326-4A17-9472-C2E21EF3F98D}"/>
    <cellStyle name="40% - Accent4 11 5" xfId="8622" xr:uid="{46948388-1AB7-49A1-8B3E-19E3BBA7CF01}"/>
    <cellStyle name="40% - Accent4 11 6" xfId="8623" xr:uid="{011DAA7A-1090-4D3C-9634-279B21DC91ED}"/>
    <cellStyle name="40% - Accent4 11 7" xfId="8624" xr:uid="{9922B743-1F71-4796-B1BC-D8561C8157D3}"/>
    <cellStyle name="40% - Accent4 11 8" xfId="8625" xr:uid="{D9D851C4-4CC8-45D3-BCE3-2220D9054385}"/>
    <cellStyle name="40% - Accent4 11 9" xfId="8626" xr:uid="{B7D2653F-10B4-4659-BE4C-92CB4CC58BE5}"/>
    <cellStyle name="40% - Accent4 12" xfId="5524" xr:uid="{E3FF2EA8-7976-4411-B021-1DA226A4EDCB}"/>
    <cellStyle name="40% - Accent4 12 10" xfId="8627" xr:uid="{1D377D4C-8855-418C-A185-DD1EABCAF073}"/>
    <cellStyle name="40% - Accent4 12 11" xfId="8628" xr:uid="{03AD5080-3CD7-47A8-9795-F4479826EE01}"/>
    <cellStyle name="40% - Accent4 12 2" xfId="8629" xr:uid="{72D9F9ED-AAF7-4D1D-B827-4E9456E6112C}"/>
    <cellStyle name="40% - Accent4 12 3" xfId="8630" xr:uid="{66313162-FC6E-46A3-B108-A4523927EDC6}"/>
    <cellStyle name="40% - Accent4 12 4" xfId="8631" xr:uid="{235AB12D-A5B5-43A6-887E-EF0360333071}"/>
    <cellStyle name="40% - Accent4 12 5" xfId="8632" xr:uid="{92363AE0-172E-4719-AB96-5FB2976E6B78}"/>
    <cellStyle name="40% - Accent4 12 6" xfId="8633" xr:uid="{E8464688-7B8B-4E5F-9B46-60577F3D5E0F}"/>
    <cellStyle name="40% - Accent4 12 7" xfId="8634" xr:uid="{39BE49D5-A8D2-4E7A-8BD4-3FCD86CEC9B8}"/>
    <cellStyle name="40% - Accent4 12 8" xfId="8635" xr:uid="{7B69DA48-7B6B-4C5C-A317-70B9E7282C38}"/>
    <cellStyle name="40% - Accent4 12 9" xfId="8636" xr:uid="{777135E9-13F8-4F80-A61D-610B3C1A3EB9}"/>
    <cellStyle name="40% - Accent4 13" xfId="5525" xr:uid="{656DBC42-53C9-4D6F-BB0C-2ABDC999F1BD}"/>
    <cellStyle name="40% - Accent4 13 10" xfId="8637" xr:uid="{CB5F1A18-16D2-4259-AC27-78E6090657F6}"/>
    <cellStyle name="40% - Accent4 13 11" xfId="8638" xr:uid="{C698316A-7EC9-4C32-8A44-7678089DA491}"/>
    <cellStyle name="40% - Accent4 13 2" xfId="8639" xr:uid="{0FD3A3B7-CAC6-411F-A117-41E42672F435}"/>
    <cellStyle name="40% - Accent4 13 3" xfId="8640" xr:uid="{50CBA6F7-3756-492B-B548-8197EC9FD85F}"/>
    <cellStyle name="40% - Accent4 13 4" xfId="8641" xr:uid="{47BA0E52-D67B-4361-A68D-ADDE8A3350E8}"/>
    <cellStyle name="40% - Accent4 13 5" xfId="8642" xr:uid="{CA66E5DF-AE1A-4E96-BE34-1EFFA6A3390B}"/>
    <cellStyle name="40% - Accent4 13 6" xfId="8643" xr:uid="{D2A94401-480B-4002-AB74-E3783DF0C176}"/>
    <cellStyle name="40% - Accent4 13 7" xfId="8644" xr:uid="{20CA140E-D005-40FC-97FA-A36B63FED7AA}"/>
    <cellStyle name="40% - Accent4 13 8" xfId="8645" xr:uid="{A1BA4934-418C-4C1D-867E-BA3BFC175EB0}"/>
    <cellStyle name="40% - Accent4 13 9" xfId="8646" xr:uid="{64CB6F8E-4D75-4CE4-B56F-B843E2CDEBFD}"/>
    <cellStyle name="40% - Accent4 14" xfId="5526" xr:uid="{35E97D64-F548-4236-8B56-31C6424127DD}"/>
    <cellStyle name="40% - Accent4 14 10" xfId="8647" xr:uid="{4FA3EA77-7638-43EB-A478-B41AF556C4A2}"/>
    <cellStyle name="40% - Accent4 14 11" xfId="8648" xr:uid="{CE8FE53E-0E92-4B2C-B956-85227405C009}"/>
    <cellStyle name="40% - Accent4 14 2" xfId="8649" xr:uid="{D3F60303-8949-4C1F-9780-5905EFA8CDD0}"/>
    <cellStyle name="40% - Accent4 14 3" xfId="8650" xr:uid="{871B9205-0195-4D2E-B9C1-C0B18CBBDA9C}"/>
    <cellStyle name="40% - Accent4 14 4" xfId="8651" xr:uid="{3FA2CCBA-96DE-4C52-B2E7-197A4B3949C2}"/>
    <cellStyle name="40% - Accent4 14 5" xfId="8652" xr:uid="{FF4060F3-BF8E-4A5F-B3B3-201DD61971CB}"/>
    <cellStyle name="40% - Accent4 14 6" xfId="8653" xr:uid="{45675E34-4C1B-461F-AE2F-7607FFFFE285}"/>
    <cellStyle name="40% - Accent4 14 7" xfId="8654" xr:uid="{99C978D1-5CB3-4596-BAD3-AAAA3A640386}"/>
    <cellStyle name="40% - Accent4 14 8" xfId="8655" xr:uid="{7F64638C-58B1-4C4A-AF96-F9EDA357FF2C}"/>
    <cellStyle name="40% - Accent4 14 9" xfId="8656" xr:uid="{54CBC406-A564-425F-941A-51F1A18FE5DC}"/>
    <cellStyle name="40% - Accent4 15" xfId="5527" xr:uid="{D3A10171-A5B4-4F47-8396-20D71E8388FF}"/>
    <cellStyle name="40% - Accent4 15 10" xfId="8657" xr:uid="{F0C1E43F-8B5A-4166-A5C9-7373B5B03C2D}"/>
    <cellStyle name="40% - Accent4 15 11" xfId="8658" xr:uid="{D1003CC8-7215-4F11-97BC-CE399BC4CCDE}"/>
    <cellStyle name="40% - Accent4 15 2" xfId="8659" xr:uid="{CBB04D7B-B515-4003-BB07-D99CAC81C98B}"/>
    <cellStyle name="40% - Accent4 15 3" xfId="8660" xr:uid="{A4617628-AFEC-48FF-8C60-9EBFD8229D94}"/>
    <cellStyle name="40% - Accent4 15 4" xfId="8661" xr:uid="{B0D4B7A9-2C51-4CB0-8C24-8E0D00B0D7F3}"/>
    <cellStyle name="40% - Accent4 15 5" xfId="8662" xr:uid="{1982D160-CA38-46AD-AEC5-AB5463EC5AFC}"/>
    <cellStyle name="40% - Accent4 15 6" xfId="8663" xr:uid="{B706C7AD-FFDD-4029-BA8C-0CC1871DF8E2}"/>
    <cellStyle name="40% - Accent4 15 7" xfId="8664" xr:uid="{D9641050-2002-4656-8C24-3DBA688DC24A}"/>
    <cellStyle name="40% - Accent4 15 8" xfId="8665" xr:uid="{7A277B4A-83CA-44BB-8267-BE087668CBF2}"/>
    <cellStyle name="40% - Accent4 15 9" xfId="8666" xr:uid="{8D7A082D-EF34-4FBF-BC91-AC86CEBA39CD}"/>
    <cellStyle name="40% - Accent4 16" xfId="8667" xr:uid="{358C3F8C-4E3C-4601-9458-57550F365139}"/>
    <cellStyle name="40% - Accent4 17" xfId="8668" xr:uid="{34049141-CCA1-48F0-B079-57A7ED413CF6}"/>
    <cellStyle name="40% - Accent4 2" xfId="4698" xr:uid="{E6B7E909-9171-4DCA-A652-6B46EC3CA5EA}"/>
    <cellStyle name="40% - Accent4 2 10" xfId="8669" xr:uid="{7CFF8132-7A27-46B4-8A19-9BA4E64AAD37}"/>
    <cellStyle name="40% - Accent4 2 11" xfId="8670" xr:uid="{19099376-8329-4C8C-880E-D39AC5A8E2C8}"/>
    <cellStyle name="40% - Accent4 2 2" xfId="5528" xr:uid="{EC2ADBA5-D011-4134-A932-556512F9E5A6}"/>
    <cellStyle name="40% - Accent4 2 2 2" xfId="8671" xr:uid="{DBC425C0-3F98-41EB-B02F-FB524A912066}"/>
    <cellStyle name="40% - Accent4 2 3" xfId="5529" xr:uid="{6A72A285-6EF0-49B5-B3A1-B674B8CFBC45}"/>
    <cellStyle name="40% - Accent4 2 4" xfId="8672" xr:uid="{2AFA2AC1-D614-4C4F-8F7D-D1DCEFBE00DB}"/>
    <cellStyle name="40% - Accent4 2 5" xfId="8673" xr:uid="{CF966BD8-8AB9-4226-A7CF-1AFEEB884FBD}"/>
    <cellStyle name="40% - Accent4 2 6" xfId="8674" xr:uid="{BA84659D-78A5-4BC2-A7C6-AE0B9187ED4B}"/>
    <cellStyle name="40% - Accent4 2 7" xfId="8675" xr:uid="{1D91D68C-2838-406B-BC25-4A2AC367F133}"/>
    <cellStyle name="40% - Accent4 2 8" xfId="8676" xr:uid="{3D091821-0ADD-49FF-B615-433627294746}"/>
    <cellStyle name="40% - Accent4 2 9" xfId="8677" xr:uid="{4852E88D-2179-466F-8E49-289FCBEB9A38}"/>
    <cellStyle name="40% - Accent4 3" xfId="4699" xr:uid="{2290CB63-DEDF-45A8-97D9-83F12BFEBB97}"/>
    <cellStyle name="40% - Accent4 3 10" xfId="8678" xr:uid="{C51E64C3-A9D0-458D-8A7E-913FDAC40DA1}"/>
    <cellStyle name="40% - Accent4 3 11" xfId="8679" xr:uid="{D06348B9-8C46-4876-B325-86426D616FBE}"/>
    <cellStyle name="40% - Accent4 3 2" xfId="5530" xr:uid="{9FD9769C-DF40-47E9-8315-BC1E6BE734BC}"/>
    <cellStyle name="40% - Accent4 3 2 2" xfId="8680" xr:uid="{94A54D7F-5E35-4858-A9F7-C582D97E16D4}"/>
    <cellStyle name="40% - Accent4 3 3" xfId="5531" xr:uid="{6044FDB5-141F-4A0C-9590-A249C6F1E9E8}"/>
    <cellStyle name="40% - Accent4 3 4" xfId="8681" xr:uid="{22D209F7-F59C-41EA-BC7F-3CD9FE7C29EF}"/>
    <cellStyle name="40% - Accent4 3 5" xfId="8682" xr:uid="{6D28EA4C-3EF9-484E-8D25-68D54C9B15B7}"/>
    <cellStyle name="40% - Accent4 3 6" xfId="8683" xr:uid="{FA35BBF5-659B-4DA5-8D84-C3FDD069B477}"/>
    <cellStyle name="40% - Accent4 3 7" xfId="8684" xr:uid="{3D29AB9E-89A4-4C52-8875-1D38056D18E1}"/>
    <cellStyle name="40% - Accent4 3 8" xfId="8685" xr:uid="{EC2B43F9-55FC-44E9-993C-9FAB68720426}"/>
    <cellStyle name="40% - Accent4 3 9" xfId="8686" xr:uid="{16C1C478-42F1-402E-80FC-BDCBDCFEF1E1}"/>
    <cellStyle name="40% - Accent4 4" xfId="4700" xr:uid="{82DB9C46-9379-4FC0-955F-AF93F2EF2FA5}"/>
    <cellStyle name="40% - Accent4 4 10" xfId="8687" xr:uid="{1A1F354D-14F3-4519-A7BE-3E508DF14C23}"/>
    <cellStyle name="40% - Accent4 4 11" xfId="8688" xr:uid="{DDDC423D-F562-4C52-A29A-E4EEE539EE65}"/>
    <cellStyle name="40% - Accent4 4 2" xfId="5532" xr:uid="{CAB45D9C-2BAF-4459-B031-93246826DE77}"/>
    <cellStyle name="40% - Accent4 4 2 2" xfId="8689" xr:uid="{E6263BDD-2303-40DD-8CF4-C22766497BE3}"/>
    <cellStyle name="40% - Accent4 4 3" xfId="5533" xr:uid="{A9B63CB6-89B0-4E8D-A45E-F36DD9F7AFE3}"/>
    <cellStyle name="40% - Accent4 4 4" xfId="8690" xr:uid="{FE96019D-58AC-40AD-B91A-E352061EC6C8}"/>
    <cellStyle name="40% - Accent4 4 5" xfId="8691" xr:uid="{7400E33E-7EC9-45F7-AD1D-7AB0DDDF21A4}"/>
    <cellStyle name="40% - Accent4 4 6" xfId="8692" xr:uid="{5F4E632E-2223-411C-B956-AF934A5F3B81}"/>
    <cellStyle name="40% - Accent4 4 7" xfId="8693" xr:uid="{2CA426B3-7B9D-4F05-8EAC-4F4E8897037F}"/>
    <cellStyle name="40% - Accent4 4 8" xfId="8694" xr:uid="{EDAB133F-349F-4646-B77A-1531A35483A8}"/>
    <cellStyle name="40% - Accent4 4 9" xfId="8695" xr:uid="{6F0BC0FC-D9DA-4304-BCCB-BFB8A8034764}"/>
    <cellStyle name="40% - Accent4 5" xfId="5534" xr:uid="{479E322F-E45E-4F1A-BDFA-FCE228212017}"/>
    <cellStyle name="40% - Accent4 5 10" xfId="8696" xr:uid="{6E4942B2-C70E-4F6B-9C61-C34CD6F54D7E}"/>
    <cellStyle name="40% - Accent4 5 11" xfId="8697" xr:uid="{28001E91-3D94-4A91-94CB-26F12F179C28}"/>
    <cellStyle name="40% - Accent4 5 2" xfId="5535" xr:uid="{09E7E5AF-A253-474C-8870-8E5D80E5C90E}"/>
    <cellStyle name="40% - Accent4 5 2 2" xfId="8698" xr:uid="{5F91530E-F73E-4216-AFCC-6A2C6C667A42}"/>
    <cellStyle name="40% - Accent4 5 3" xfId="8699" xr:uid="{7F78CB0B-BF01-45C4-B252-44469A20B9A7}"/>
    <cellStyle name="40% - Accent4 5 4" xfId="8700" xr:uid="{79C47E3A-E624-42B7-BA8C-5EA5D8A237A1}"/>
    <cellStyle name="40% - Accent4 5 5" xfId="8701" xr:uid="{C479B5B9-4A06-4E7B-B201-7DC88D115F94}"/>
    <cellStyle name="40% - Accent4 5 6" xfId="8702" xr:uid="{B662B36F-5C2E-4B11-A384-1092260F2AA1}"/>
    <cellStyle name="40% - Accent4 5 7" xfId="8703" xr:uid="{FF5E51AA-CD53-4BD8-8EC0-00B2ABBA4FB2}"/>
    <cellStyle name="40% - Accent4 5 8" xfId="8704" xr:uid="{6A343FF4-6D7E-4C5A-9345-AEBFE358B0E1}"/>
    <cellStyle name="40% - Accent4 5 9" xfId="8705" xr:uid="{DB5AC27F-7B27-467E-9422-02660D6570CD}"/>
    <cellStyle name="40% - Accent4 6" xfId="5536" xr:uid="{747D2224-E67C-4F10-8173-CD5D894C6ACD}"/>
    <cellStyle name="40% - Accent4 6 10" xfId="8706" xr:uid="{9C7E962F-54A2-45DF-8959-5FFFEAC525AB}"/>
    <cellStyle name="40% - Accent4 6 11" xfId="8707" xr:uid="{A38A3887-377D-46F8-B8BD-6C5218B6B7D8}"/>
    <cellStyle name="40% - Accent4 6 2" xfId="5537" xr:uid="{4519EED8-B9D7-4C0E-BAD7-575634390441}"/>
    <cellStyle name="40% - Accent4 6 2 2" xfId="8708" xr:uid="{93CA10E3-4AC5-4F0A-8F54-2AB2102A74FC}"/>
    <cellStyle name="40% - Accent4 6 3" xfId="8709" xr:uid="{652BE83B-8067-4899-BCAA-E9A23C544229}"/>
    <cellStyle name="40% - Accent4 6 4" xfId="8710" xr:uid="{E2581AB5-3FC3-4A1E-837E-0095F7162CB4}"/>
    <cellStyle name="40% - Accent4 6 5" xfId="8711" xr:uid="{6B7ECA9F-1EC2-4FD2-A884-8A256077415B}"/>
    <cellStyle name="40% - Accent4 6 6" xfId="8712" xr:uid="{A68B9440-29C8-4F08-9F95-B579E63F06FE}"/>
    <cellStyle name="40% - Accent4 6 7" xfId="8713" xr:uid="{14D1228A-864D-4F88-A2EF-5D6E173396DB}"/>
    <cellStyle name="40% - Accent4 6 8" xfId="8714" xr:uid="{5E449517-D1D8-4C88-BEAE-A1DA64BD340A}"/>
    <cellStyle name="40% - Accent4 6 9" xfId="8715" xr:uid="{491E34A5-E336-4C39-85E4-605969ADAC7C}"/>
    <cellStyle name="40% - Accent4 7" xfId="5538" xr:uid="{C56902A1-8F28-483A-8F65-46DBC40917BC}"/>
    <cellStyle name="40% - Accent4 7 10" xfId="8716" xr:uid="{AE28B52D-8C2B-423D-865D-09893368D5F0}"/>
    <cellStyle name="40% - Accent4 7 11" xfId="8717" xr:uid="{5780CCA8-E440-487D-9D01-B335AC35D35F}"/>
    <cellStyle name="40% - Accent4 7 2" xfId="8718" xr:uid="{5DBBF154-DC41-4834-B1DA-37E88CA6254D}"/>
    <cellStyle name="40% - Accent4 7 3" xfId="8719" xr:uid="{7B3E3955-D44A-4F75-B26B-20FD493C057C}"/>
    <cellStyle name="40% - Accent4 7 4" xfId="8720" xr:uid="{3FCF2734-F84A-440E-86FC-7C135F35C39E}"/>
    <cellStyle name="40% - Accent4 7 5" xfId="8721" xr:uid="{05DFC987-0477-43E7-BACD-C07E993C6CB5}"/>
    <cellStyle name="40% - Accent4 7 6" xfId="8722" xr:uid="{795215A4-94FF-4D00-BB45-DD27B03060F9}"/>
    <cellStyle name="40% - Accent4 7 7" xfId="8723" xr:uid="{B024F664-6003-4499-9267-6000A233F746}"/>
    <cellStyle name="40% - Accent4 7 8" xfId="8724" xr:uid="{064F88F8-14E4-4AAE-AB2C-E6A002807476}"/>
    <cellStyle name="40% - Accent4 7 9" xfId="8725" xr:uid="{343768A8-71C6-4A1C-8823-A68C9D519D33}"/>
    <cellStyle name="40% - Accent4 8" xfId="5539" xr:uid="{8DB01A89-0FF3-4074-9F3B-3B5D67157EF6}"/>
    <cellStyle name="40% - Accent4 8 10" xfId="8726" xr:uid="{8154DB4F-5785-46FF-8FAD-8BBAED10EBFE}"/>
    <cellStyle name="40% - Accent4 8 11" xfId="8727" xr:uid="{6838B814-FE36-4205-B05F-CB444D72E240}"/>
    <cellStyle name="40% - Accent4 8 2" xfId="8728" xr:uid="{8E51A4A6-799B-4E7F-BA5C-C1BB87BD030B}"/>
    <cellStyle name="40% - Accent4 8 3" xfId="8729" xr:uid="{2E83B313-DC48-40CC-B485-790FB196F5FF}"/>
    <cellStyle name="40% - Accent4 8 4" xfId="8730" xr:uid="{56DD60DA-2FC9-49C0-9F25-2F19D47884CB}"/>
    <cellStyle name="40% - Accent4 8 5" xfId="8731" xr:uid="{C4C41B21-6EEE-429E-9229-6A4BE91A7092}"/>
    <cellStyle name="40% - Accent4 8 6" xfId="8732" xr:uid="{2EF54ED9-E122-4628-B074-54ABD004756D}"/>
    <cellStyle name="40% - Accent4 8 7" xfId="8733" xr:uid="{9B7FA91C-44DA-46FD-9E09-26BB7B913303}"/>
    <cellStyle name="40% - Accent4 8 8" xfId="8734" xr:uid="{664541D2-1EEA-4853-AEBE-A1F3532922DC}"/>
    <cellStyle name="40% - Accent4 8 9" xfId="8735" xr:uid="{808B32E8-D9D7-4426-AD66-3A797D961BD2}"/>
    <cellStyle name="40% - Accent4 9" xfId="5540" xr:uid="{1C2A1B20-0733-40A2-B792-6DEE83188910}"/>
    <cellStyle name="40% - Accent4 9 10" xfId="8736" xr:uid="{AA143409-1362-43DE-9F24-20D466AB46D2}"/>
    <cellStyle name="40% - Accent4 9 11" xfId="8737" xr:uid="{84C83B86-D332-4E3F-BABB-C1F5C6F95E82}"/>
    <cellStyle name="40% - Accent4 9 2" xfId="8738" xr:uid="{278BC54E-9B7C-4959-BCB0-B9EE72B65966}"/>
    <cellStyle name="40% - Accent4 9 3" xfId="8739" xr:uid="{79DC8F00-BF36-441F-B203-4798BCC90897}"/>
    <cellStyle name="40% - Accent4 9 4" xfId="8740" xr:uid="{DF403195-1777-4B91-8A66-0E0B9C56AE5C}"/>
    <cellStyle name="40% - Accent4 9 5" xfId="8741" xr:uid="{98F6D984-B83E-4D79-A0C3-3D56A4EC2093}"/>
    <cellStyle name="40% - Accent4 9 6" xfId="8742" xr:uid="{A83EF2EA-0929-4E9C-AAFE-8D8ADE5AB7DE}"/>
    <cellStyle name="40% - Accent4 9 7" xfId="8743" xr:uid="{F9D1842F-A3B2-4909-995B-FD6C9CF37C32}"/>
    <cellStyle name="40% - Accent4 9 8" xfId="8744" xr:uid="{28802FED-5140-4813-A3A4-4893C392EC69}"/>
    <cellStyle name="40% - Accent4 9 9" xfId="8745" xr:uid="{E5553655-1551-41A7-9AB4-F0B89ADFED59}"/>
    <cellStyle name="40% - Accent5 10" xfId="5541" xr:uid="{311792D9-9ADB-47FD-9BFE-EE2BFABE3B8D}"/>
    <cellStyle name="40% - Accent5 10 10" xfId="8746" xr:uid="{B4C24CDF-77F9-4EAF-89B4-D98C9E392999}"/>
    <cellStyle name="40% - Accent5 10 11" xfId="8747" xr:uid="{FE7A8D26-D282-4CAE-9307-C9C165AFB418}"/>
    <cellStyle name="40% - Accent5 10 2" xfId="8748" xr:uid="{1864E19C-34C3-4E69-B98E-109195D46A80}"/>
    <cellStyle name="40% - Accent5 10 3" xfId="8749" xr:uid="{7C0C6A5D-CB92-467B-8C97-388956D84E76}"/>
    <cellStyle name="40% - Accent5 10 4" xfId="8750" xr:uid="{C818B047-D08F-4092-9E18-74429D3A8C61}"/>
    <cellStyle name="40% - Accent5 10 5" xfId="8751" xr:uid="{B1772612-6725-42EF-B81F-232554F554C5}"/>
    <cellStyle name="40% - Accent5 10 6" xfId="8752" xr:uid="{D3341ED0-A95B-461F-8D25-65A637EC7ECA}"/>
    <cellStyle name="40% - Accent5 10 7" xfId="8753" xr:uid="{F108A4C2-4E0F-4520-97AD-AC40E68D09C3}"/>
    <cellStyle name="40% - Accent5 10 8" xfId="8754" xr:uid="{68DEF126-4029-4FF0-AEE9-7A1A16D0DC7D}"/>
    <cellStyle name="40% - Accent5 10 9" xfId="8755" xr:uid="{705FF40E-7AD7-4180-9E97-05BAD70BCE15}"/>
    <cellStyle name="40% - Accent5 11" xfId="5542" xr:uid="{04416DA4-C8CB-4C10-BE00-480255593E3B}"/>
    <cellStyle name="40% - Accent5 11 10" xfId="8756" xr:uid="{893A2C5F-F898-4278-AEF9-9572C98A4F87}"/>
    <cellStyle name="40% - Accent5 11 11" xfId="8757" xr:uid="{A8F99D14-4A11-4C64-99D7-905200DD0BE0}"/>
    <cellStyle name="40% - Accent5 11 2" xfId="8758" xr:uid="{205DCCE1-5B93-43FC-9CF2-3987C58EE72D}"/>
    <cellStyle name="40% - Accent5 11 3" xfId="8759" xr:uid="{F7AC010D-4E4C-4B03-9374-13B4E33FD198}"/>
    <cellStyle name="40% - Accent5 11 4" xfId="8760" xr:uid="{F6C33799-2487-4283-A4A7-669B39E74E82}"/>
    <cellStyle name="40% - Accent5 11 5" xfId="8761" xr:uid="{34391F52-01EC-438A-9ACD-C8DC045AE34A}"/>
    <cellStyle name="40% - Accent5 11 6" xfId="8762" xr:uid="{9CDCCCE1-3CD6-4C1C-9B73-96821325B448}"/>
    <cellStyle name="40% - Accent5 11 7" xfId="8763" xr:uid="{F11B046A-3E63-470A-8717-9BDCB260B504}"/>
    <cellStyle name="40% - Accent5 11 8" xfId="8764" xr:uid="{41B0740C-D4F3-4B55-BE91-76DC1AD41FAA}"/>
    <cellStyle name="40% - Accent5 11 9" xfId="8765" xr:uid="{6892A828-2682-426C-AE1E-4126B5765C41}"/>
    <cellStyle name="40% - Accent5 12" xfId="5543" xr:uid="{5EAC64EC-8B7F-4CBA-9973-BA7C5CDD5A53}"/>
    <cellStyle name="40% - Accent5 12 10" xfId="8766" xr:uid="{26234114-CCE6-41E7-80B5-58B1325AB3B7}"/>
    <cellStyle name="40% - Accent5 12 11" xfId="8767" xr:uid="{40747283-534F-4A91-B829-B1FA2FE95BFE}"/>
    <cellStyle name="40% - Accent5 12 2" xfId="8768" xr:uid="{43A4DF5B-2E14-4DAE-86C0-A8F7FCD78A84}"/>
    <cellStyle name="40% - Accent5 12 3" xfId="8769" xr:uid="{92F890DA-282F-4E37-AF88-5339718FD24E}"/>
    <cellStyle name="40% - Accent5 12 4" xfId="8770" xr:uid="{2886FEDB-97E1-4C69-84DD-195A5C142057}"/>
    <cellStyle name="40% - Accent5 12 5" xfId="8771" xr:uid="{9A7AA0AC-6B66-4624-8806-62A0C76C8ED5}"/>
    <cellStyle name="40% - Accent5 12 6" xfId="8772" xr:uid="{F2D2FB87-13E6-4D13-883B-EBB8CA783301}"/>
    <cellStyle name="40% - Accent5 12 7" xfId="8773" xr:uid="{24AE282A-E6A9-4C05-9910-8A820079F955}"/>
    <cellStyle name="40% - Accent5 12 8" xfId="8774" xr:uid="{E88F07B4-0BC1-4895-8BC7-56294DA8B9CE}"/>
    <cellStyle name="40% - Accent5 12 9" xfId="8775" xr:uid="{3030F2E3-BA03-4B43-831C-4F5209F86936}"/>
    <cellStyle name="40% - Accent5 13" xfId="5544" xr:uid="{DA41BAA3-38FA-4169-87CC-47599F66D5AB}"/>
    <cellStyle name="40% - Accent5 13 10" xfId="8776" xr:uid="{07E77EF5-19B6-4A97-B75A-0B973607D1B4}"/>
    <cellStyle name="40% - Accent5 13 11" xfId="8777" xr:uid="{B4B4A3E0-D751-4B08-9555-E09F8DB7B4B9}"/>
    <cellStyle name="40% - Accent5 13 2" xfId="8778" xr:uid="{5389D47D-07EA-42A2-AF6B-CA0ED8026335}"/>
    <cellStyle name="40% - Accent5 13 3" xfId="8779" xr:uid="{CF7F03B6-7B84-4588-9FA1-70B40F872CA1}"/>
    <cellStyle name="40% - Accent5 13 4" xfId="8780" xr:uid="{CA4F470C-95BE-49C9-815D-133CE9F31DE5}"/>
    <cellStyle name="40% - Accent5 13 5" xfId="8781" xr:uid="{E24FD77F-5292-498A-ADDC-22A60D48482C}"/>
    <cellStyle name="40% - Accent5 13 6" xfId="8782" xr:uid="{C818AEF5-05AE-4AD4-825D-05DB71D916D8}"/>
    <cellStyle name="40% - Accent5 13 7" xfId="8783" xr:uid="{659073FE-8189-4D28-89CD-D20040BE7542}"/>
    <cellStyle name="40% - Accent5 13 8" xfId="8784" xr:uid="{6464E50F-FC08-4312-8E8C-BA606B6B5DF8}"/>
    <cellStyle name="40% - Accent5 13 9" xfId="8785" xr:uid="{AFD11176-E234-4B92-AFE0-AA2E37B86EBE}"/>
    <cellStyle name="40% - Accent5 14" xfId="5545" xr:uid="{B22FDB0C-9A85-4248-9970-605DFE9A9ADD}"/>
    <cellStyle name="40% - Accent5 14 10" xfId="8786" xr:uid="{4D40B9A1-BA0A-4FDC-BAE0-29EB80CB0287}"/>
    <cellStyle name="40% - Accent5 14 11" xfId="8787" xr:uid="{7833C238-FDE6-47ED-BBFD-965FDBBDD4F7}"/>
    <cellStyle name="40% - Accent5 14 2" xfId="8788" xr:uid="{68AABC46-1A80-4751-92F4-12FB4B5E9CD2}"/>
    <cellStyle name="40% - Accent5 14 3" xfId="8789" xr:uid="{BB92E7E0-2B2C-41B1-8C3C-F0883341C8ED}"/>
    <cellStyle name="40% - Accent5 14 4" xfId="8790" xr:uid="{1B97400B-DC73-4559-8890-BA12AD5566B4}"/>
    <cellStyle name="40% - Accent5 14 5" xfId="8791" xr:uid="{97144750-D127-4D34-894C-A70C81584B73}"/>
    <cellStyle name="40% - Accent5 14 6" xfId="8792" xr:uid="{595B4093-AABC-4E97-AD05-5629EB7DEECD}"/>
    <cellStyle name="40% - Accent5 14 7" xfId="8793" xr:uid="{F534E361-C247-4251-B12D-1EAB43D5856A}"/>
    <cellStyle name="40% - Accent5 14 8" xfId="8794" xr:uid="{6692C768-0B11-479E-9A5A-39022960BC87}"/>
    <cellStyle name="40% - Accent5 14 9" xfId="8795" xr:uid="{76468FE5-BA03-48AC-9B38-ACB4987D3F6B}"/>
    <cellStyle name="40% - Accent5 15" xfId="5546" xr:uid="{4B385951-3D34-4C9C-99CE-CD6CD89B73D6}"/>
    <cellStyle name="40% - Accent5 15 10" xfId="8796" xr:uid="{3A071685-1E1D-4B46-A0EA-CBA9E83CA793}"/>
    <cellStyle name="40% - Accent5 15 11" xfId="8797" xr:uid="{F2F8876A-1926-4847-B88C-9F12C9043AFD}"/>
    <cellStyle name="40% - Accent5 15 2" xfId="8798" xr:uid="{0C5D4F78-0D33-4931-A0C2-C0A31772A372}"/>
    <cellStyle name="40% - Accent5 15 3" xfId="8799" xr:uid="{486E88B7-3C3E-4244-B353-40D5A86C4FB6}"/>
    <cellStyle name="40% - Accent5 15 4" xfId="8800" xr:uid="{64F1E99F-D1FD-4B35-AF51-82FED28008D3}"/>
    <cellStyle name="40% - Accent5 15 5" xfId="8801" xr:uid="{27593301-8004-4736-BE3C-83B1B43A40EA}"/>
    <cellStyle name="40% - Accent5 15 6" xfId="8802" xr:uid="{6A0AD031-F50B-4720-8840-D9816BE2DF17}"/>
    <cellStyle name="40% - Accent5 15 7" xfId="8803" xr:uid="{F57B68A2-21D8-4D2C-82CE-1492804889A3}"/>
    <cellStyle name="40% - Accent5 15 8" xfId="8804" xr:uid="{4F78264E-CA29-417D-A540-F4FD4DE7F560}"/>
    <cellStyle name="40% - Accent5 15 9" xfId="8805" xr:uid="{539E66C7-077A-4EA9-AF68-3C855F3EB4F4}"/>
    <cellStyle name="40% - Accent5 16" xfId="8806" xr:uid="{193FE91B-3884-4A14-87DC-81EFC41C748D}"/>
    <cellStyle name="40% - Accent5 17" xfId="8807" xr:uid="{F82DDE12-5A4D-41ED-9422-63CA58608D4A}"/>
    <cellStyle name="40% - Accent5 2" xfId="4701" xr:uid="{F842A205-82F0-4E87-B752-DD5562A1E488}"/>
    <cellStyle name="40% - Accent5 2 10" xfId="8808" xr:uid="{F0326F95-D291-45C8-932C-DC78074A3EFB}"/>
    <cellStyle name="40% - Accent5 2 11" xfId="8809" xr:uid="{FDE801C9-EE01-40C6-AA22-8CAC9547FF98}"/>
    <cellStyle name="40% - Accent5 2 2" xfId="5547" xr:uid="{7642CB92-53B6-4BE3-9B10-0946C689EC4A}"/>
    <cellStyle name="40% - Accent5 2 2 2" xfId="8810" xr:uid="{9527878B-1E8C-4FA1-8BA7-0260AC2BA85F}"/>
    <cellStyle name="40% - Accent5 2 3" xfId="5548" xr:uid="{7798259A-5B93-49C6-9A2B-11B7B2E70084}"/>
    <cellStyle name="40% - Accent5 2 4" xfId="8812" xr:uid="{AF621971-E957-4F30-91D1-D586FC341EE5}"/>
    <cellStyle name="40% - Accent5 2 5" xfId="8813" xr:uid="{CF2EE7BF-3D2E-4BEA-8133-4F3E883F55F3}"/>
    <cellStyle name="40% - Accent5 2 6" xfId="8814" xr:uid="{364BE475-C25F-43E7-ABB0-147F80300227}"/>
    <cellStyle name="40% - Accent5 2 7" xfId="8815" xr:uid="{2ED9E149-EA7E-4FB9-ACDA-F729B2B9A634}"/>
    <cellStyle name="40% - Accent5 2 8" xfId="8816" xr:uid="{74BA38FC-9D18-483F-8601-AC417CD0126E}"/>
    <cellStyle name="40% - Accent5 2 9" xfId="8817" xr:uid="{C76B2209-5EA7-42CE-A956-7ECD4F4E5EA9}"/>
    <cellStyle name="40% - Accent5 3" xfId="4702" xr:uid="{E1F81272-6E7C-4D14-BBDF-C4F22500D442}"/>
    <cellStyle name="40% - Accent5 3 10" xfId="8818" xr:uid="{034B5DDC-345B-41FE-9553-4BF65084FD12}"/>
    <cellStyle name="40% - Accent5 3 11" xfId="8819" xr:uid="{952C3100-D4BA-4CD1-B820-3684340936CB}"/>
    <cellStyle name="40% - Accent5 3 2" xfId="5549" xr:uid="{243333A3-0BE2-4857-BED1-F276571B483E}"/>
    <cellStyle name="40% - Accent5 3 2 2" xfId="8820" xr:uid="{79E81DB6-1012-4E91-9259-345735C1E066}"/>
    <cellStyle name="40% - Accent5 3 3" xfId="5550" xr:uid="{3603D4B6-296E-4D9A-A0CD-079DE001FBC2}"/>
    <cellStyle name="40% - Accent5 3 4" xfId="8822" xr:uid="{1CF03B14-C342-4EB8-9230-5B02FF8193A1}"/>
    <cellStyle name="40% - Accent5 3 5" xfId="8823" xr:uid="{04BE93AD-87CF-480C-A32B-8D834EE966CC}"/>
    <cellStyle name="40% - Accent5 3 6" xfId="8824" xr:uid="{67C774BE-AF57-4751-9B1C-132561E4DA06}"/>
    <cellStyle name="40% - Accent5 3 7" xfId="8825" xr:uid="{9CDF8C12-8EF7-4564-9559-D1879CBCDB3E}"/>
    <cellStyle name="40% - Accent5 3 8" xfId="8826" xr:uid="{3BD6AD46-5AF7-4941-826D-E6F2220A8E0D}"/>
    <cellStyle name="40% - Accent5 3 9" xfId="8827" xr:uid="{54CDE561-F4A1-4C03-9DC6-E3995284A68A}"/>
    <cellStyle name="40% - Accent5 4" xfId="4703" xr:uid="{2E5871FF-3B1C-4978-AE79-1DEDE6CA53BF}"/>
    <cellStyle name="40% - Accent5 4 10" xfId="8828" xr:uid="{07440FF9-E3AC-44EE-8158-1ADCE22EBD58}"/>
    <cellStyle name="40% - Accent5 4 11" xfId="8829" xr:uid="{49F5BDAB-F6BC-4142-86C4-EC9F359A0E32}"/>
    <cellStyle name="40% - Accent5 4 2" xfId="5551" xr:uid="{035671C8-4480-4B1A-A748-CA95AA90FF0C}"/>
    <cellStyle name="40% - Accent5 4 2 2" xfId="8830" xr:uid="{55A7A321-F5E1-42C5-8582-20CFB57183B5}"/>
    <cellStyle name="40% - Accent5 4 3" xfId="5552" xr:uid="{C75569C4-B777-4331-969C-1022C568275E}"/>
    <cellStyle name="40% - Accent5 4 4" xfId="8832" xr:uid="{8C4A94AA-E3D2-473D-90D2-C3AB825317BE}"/>
    <cellStyle name="40% - Accent5 4 5" xfId="8833" xr:uid="{B996C176-FF1D-49E3-B885-C347E19971EC}"/>
    <cellStyle name="40% - Accent5 4 6" xfId="8834" xr:uid="{D5351D7F-92DD-4374-9881-6C0ED8F61AB3}"/>
    <cellStyle name="40% - Accent5 4 7" xfId="8835" xr:uid="{EECB3A48-F50D-418A-BE8F-41E83E28FBAA}"/>
    <cellStyle name="40% - Accent5 4 8" xfId="8836" xr:uid="{4E7D55C8-CC8F-4B89-87CB-721541B9CE09}"/>
    <cellStyle name="40% - Accent5 4 9" xfId="8837" xr:uid="{AA1B7086-2285-4FA0-B3C8-32D0793DC68B}"/>
    <cellStyle name="40% - Accent5 5" xfId="5553" xr:uid="{A874654E-423E-43EF-9F7C-9F217F3E4510}"/>
    <cellStyle name="40% - Accent5 5 10" xfId="8839" xr:uid="{0278D5E5-75B2-42E6-BF6C-C2058C1CE1A4}"/>
    <cellStyle name="40% - Accent5 5 11" xfId="8840" xr:uid="{215C8E7A-2BE4-4214-8402-0DF993C299FC}"/>
    <cellStyle name="40% - Accent5 5 2" xfId="5554" xr:uid="{0F1D0F8C-1F6D-4C15-8A1C-7154CFA20CA0}"/>
    <cellStyle name="40% - Accent5 5 2 2" xfId="8841" xr:uid="{75E79DB3-3070-4BC4-8B40-4EF011A4954F}"/>
    <cellStyle name="40% - Accent5 5 3" xfId="8842" xr:uid="{C96046E5-B131-48AC-9B9E-4B46750C8CDD}"/>
    <cellStyle name="40% - Accent5 5 4" xfId="8843" xr:uid="{C98A4CDC-379A-4A36-9D5C-A029311CE99E}"/>
    <cellStyle name="40% - Accent5 5 5" xfId="8844" xr:uid="{4C97981E-122F-4A6A-99FA-5AF45F0059C9}"/>
    <cellStyle name="40% - Accent5 5 6" xfId="8845" xr:uid="{8B713F5F-F0BF-4069-A113-53774DEBA17F}"/>
    <cellStyle name="40% - Accent5 5 7" xfId="8846" xr:uid="{3F92DDE9-C289-4FED-B143-DC09B91A1CE0}"/>
    <cellStyle name="40% - Accent5 5 8" xfId="8847" xr:uid="{81CF947F-9661-402B-AF07-72A3D1204535}"/>
    <cellStyle name="40% - Accent5 5 9" xfId="8848" xr:uid="{0DB739E7-A725-4161-8818-5105C06F0D31}"/>
    <cellStyle name="40% - Accent5 6" xfId="5555" xr:uid="{0F54970D-8775-4BFC-973C-7634A7356E74}"/>
    <cellStyle name="40% - Accent5 6 10" xfId="8850" xr:uid="{EDE1A093-D099-4C52-9BF6-C10FF0E1CAB5}"/>
    <cellStyle name="40% - Accent5 6 11" xfId="8851" xr:uid="{B0F65F46-EAD4-44D7-8455-49142014EA19}"/>
    <cellStyle name="40% - Accent5 6 2" xfId="5556" xr:uid="{7A7477E9-AC0D-486B-BA3A-6E7B96BDD56E}"/>
    <cellStyle name="40% - Accent5 6 2 2" xfId="8852" xr:uid="{655E15CC-A164-4810-BEEA-F650FD3481FC}"/>
    <cellStyle name="40% - Accent5 6 3" xfId="8853" xr:uid="{68758821-DE60-4D2A-953A-2E4DA29165A2}"/>
    <cellStyle name="40% - Accent5 6 4" xfId="8854" xr:uid="{11D34E15-A3A4-4CF0-8259-0B2BF38EDFDD}"/>
    <cellStyle name="40% - Accent5 6 5" xfId="8855" xr:uid="{0FB1D243-B1AE-4BE3-BBC1-9265A8C37ECD}"/>
    <cellStyle name="40% - Accent5 6 6" xfId="8856" xr:uid="{570CBAE4-284F-40FD-8C46-CE8C883B8EEA}"/>
    <cellStyle name="40% - Accent5 6 7" xfId="8857" xr:uid="{E2302F62-C1DF-4F81-9B57-D691B79F5AB4}"/>
    <cellStyle name="40% - Accent5 6 8" xfId="8858" xr:uid="{A0564705-D32D-469E-9960-1584683E2A66}"/>
    <cellStyle name="40% - Accent5 6 9" xfId="8859" xr:uid="{0C4E4741-0896-445A-941B-B1B1E45DB157}"/>
    <cellStyle name="40% - Accent5 7" xfId="5557" xr:uid="{960ACC37-DF62-475C-8890-CCC55C6210FA}"/>
    <cellStyle name="40% - Accent5 7 10" xfId="8861" xr:uid="{02DAFC52-46E5-41D4-AB47-3EB19861037B}"/>
    <cellStyle name="40% - Accent5 7 11" xfId="8862" xr:uid="{F0B95062-D436-4FCD-B5FB-59B28B5646DB}"/>
    <cellStyle name="40% - Accent5 7 2" xfId="8863" xr:uid="{5CFB68B4-7530-405C-912D-793CF6135337}"/>
    <cellStyle name="40% - Accent5 7 3" xfId="8864" xr:uid="{78B85CC6-C372-4FD9-B6FB-E3B9029A3042}"/>
    <cellStyle name="40% - Accent5 7 4" xfId="8865" xr:uid="{64C73CE1-5CED-4ADE-A252-C0DAF72B9265}"/>
    <cellStyle name="40% - Accent5 7 5" xfId="8866" xr:uid="{DBB47964-7FB2-4DF6-A537-C31D775AB201}"/>
    <cellStyle name="40% - Accent5 7 6" xfId="8867" xr:uid="{0509BE39-13D4-42E3-B5F6-AB87E1BDFAA0}"/>
    <cellStyle name="40% - Accent5 7 7" xfId="8868" xr:uid="{E1FE83C7-4321-4921-8FB9-12A79CB1061B}"/>
    <cellStyle name="40% - Accent5 7 8" xfId="8869" xr:uid="{97A0ABFF-A628-41B7-BB6F-D43737C8D790}"/>
    <cellStyle name="40% - Accent5 7 9" xfId="8870" xr:uid="{C93C4461-219B-41C5-86AE-771CD83E6A49}"/>
    <cellStyle name="40% - Accent5 8" xfId="5558" xr:uid="{13353E3C-BF7C-4B81-B6C4-AC09F46BEACD}"/>
    <cellStyle name="40% - Accent5 8 10" xfId="8872" xr:uid="{52661885-69AE-4102-85CE-042C62BD1048}"/>
    <cellStyle name="40% - Accent5 8 11" xfId="8873" xr:uid="{F9A7C028-2582-4695-ACB6-6AE070074591}"/>
    <cellStyle name="40% - Accent5 8 2" xfId="8874" xr:uid="{08C675B3-81CB-469F-98FC-4E22BCC1BB35}"/>
    <cellStyle name="40% - Accent5 8 3" xfId="8875" xr:uid="{99B83622-EADB-4B1F-A817-71A7DC6A65CF}"/>
    <cellStyle name="40% - Accent5 8 4" xfId="8876" xr:uid="{9A91341C-C1CD-4EBF-BB2F-CB67D15D2100}"/>
    <cellStyle name="40% - Accent5 8 5" xfId="8877" xr:uid="{55AD4589-1CA7-47E3-A1CE-5E9AE45A31F2}"/>
    <cellStyle name="40% - Accent5 8 6" xfId="8878" xr:uid="{E1376EC0-1DBD-4773-8F20-C3E130A85178}"/>
    <cellStyle name="40% - Accent5 8 7" xfId="8879" xr:uid="{B6DEE12E-CF39-46BD-9C8E-ABE287760322}"/>
    <cellStyle name="40% - Accent5 8 8" xfId="8880" xr:uid="{FF238A4A-D334-43A6-A32C-8F20A8A90CBF}"/>
    <cellStyle name="40% - Accent5 8 9" xfId="8881" xr:uid="{D94C347E-4E04-44B4-993E-95D050A75071}"/>
    <cellStyle name="40% - Accent5 9" xfId="5559" xr:uid="{2F32C3BA-63BF-4D42-8AA4-331A2DD4DFB2}"/>
    <cellStyle name="40% - Accent5 9 10" xfId="8883" xr:uid="{9A7EA42F-F83A-42F2-8F00-484B83FBC2D0}"/>
    <cellStyle name="40% - Accent5 9 11" xfId="8884" xr:uid="{AE7BEFC9-1429-4572-B556-B397762AD4D7}"/>
    <cellStyle name="40% - Accent5 9 2" xfId="8885" xr:uid="{8EA46383-B525-45AB-B083-5A32C2CD1C26}"/>
    <cellStyle name="40% - Accent5 9 3" xfId="8886" xr:uid="{55A7FB5F-299B-49E0-BEF1-74B9015CD025}"/>
    <cellStyle name="40% - Accent5 9 4" xfId="8887" xr:uid="{6E6C7D04-0DD5-4B8F-A29B-00864CBB0F2E}"/>
    <cellStyle name="40% - Accent5 9 5" xfId="8888" xr:uid="{2309D027-B2B7-4B31-BE2D-A9B2EF3DEABF}"/>
    <cellStyle name="40% - Accent5 9 6" xfId="8889" xr:uid="{8EB82DED-8F92-48E5-95A2-C505B59E055C}"/>
    <cellStyle name="40% - Accent5 9 7" xfId="8890" xr:uid="{487FA5C1-CC70-4C89-A6BF-00D4674439E0}"/>
    <cellStyle name="40% - Accent5 9 8" xfId="8891" xr:uid="{18316330-79DF-49EF-BF61-11CFFEB948E9}"/>
    <cellStyle name="40% - Accent5 9 9" xfId="8892" xr:uid="{8C1FC283-F0AC-4596-BAF1-28DEA57B9EFD}"/>
    <cellStyle name="40% - Accent6 10" xfId="5560" xr:uid="{5A6A4F88-BDBB-4063-AFE0-976A7FB8DDD5}"/>
    <cellStyle name="40% - Accent6 10 10" xfId="8894" xr:uid="{22C69A61-1EDA-49A0-8420-6659F2D5E397}"/>
    <cellStyle name="40% - Accent6 10 11" xfId="8895" xr:uid="{34FC3D8B-00B3-45A0-8264-D0887B62B1F8}"/>
    <cellStyle name="40% - Accent6 10 2" xfId="8896" xr:uid="{06C63AD2-2428-4DD6-9B62-53BB209BDA05}"/>
    <cellStyle name="40% - Accent6 10 3" xfId="8897" xr:uid="{541A1ABC-BCEE-4D07-BFA1-3F94B30ECC9C}"/>
    <cellStyle name="40% - Accent6 10 4" xfId="8898" xr:uid="{D616D6FE-5E6D-4A8B-9AC8-7DD587986F9A}"/>
    <cellStyle name="40% - Accent6 10 5" xfId="8899" xr:uid="{8AA16CA3-CE86-4AE4-91C7-6CDA6B5BAAA6}"/>
    <cellStyle name="40% - Accent6 10 6" xfId="8900" xr:uid="{1A010D4D-F28E-4672-BA16-8AF86C1CD161}"/>
    <cellStyle name="40% - Accent6 10 7" xfId="8901" xr:uid="{308F28C3-55E0-44AC-8A81-0B013FA0197B}"/>
    <cellStyle name="40% - Accent6 10 8" xfId="8902" xr:uid="{84AB8612-1AC1-45E6-9721-0E0BDFBF8FE9}"/>
    <cellStyle name="40% - Accent6 10 9" xfId="8903" xr:uid="{3C4220D9-55C8-4EF8-9A21-F73F99A67F34}"/>
    <cellStyle name="40% - Accent6 11" xfId="5561" xr:uid="{0680B31C-B271-4284-B214-0F6E5A2AC00B}"/>
    <cellStyle name="40% - Accent6 11 10" xfId="8905" xr:uid="{32CBE813-F96A-47AA-A5A0-B2C2E8FEF6E2}"/>
    <cellStyle name="40% - Accent6 11 11" xfId="8906" xr:uid="{F2264FF7-D339-4281-9676-035E51B100E6}"/>
    <cellStyle name="40% - Accent6 11 2" xfId="8907" xr:uid="{FE8E5CBC-C378-4125-9010-3E162769A0CE}"/>
    <cellStyle name="40% - Accent6 11 3" xfId="8908" xr:uid="{D37441FE-AD5C-44A2-BBD2-05C81869F433}"/>
    <cellStyle name="40% - Accent6 11 4" xfId="8909" xr:uid="{F4CACB04-CD38-449E-9CB0-CFE38C7BE9A6}"/>
    <cellStyle name="40% - Accent6 11 5" xfId="8910" xr:uid="{C5243955-3257-4158-8000-21DAD340A5F5}"/>
    <cellStyle name="40% - Accent6 11 6" xfId="8911" xr:uid="{2AF9B021-0F3F-4AF8-AFA4-04D9E4E8BE9E}"/>
    <cellStyle name="40% - Accent6 11 7" xfId="8912" xr:uid="{B2FA81A9-8946-4B90-994C-96FB3AA072C8}"/>
    <cellStyle name="40% - Accent6 11 8" xfId="8913" xr:uid="{8C007600-DB2B-4361-8D1B-399F7AEAB2C8}"/>
    <cellStyle name="40% - Accent6 11 9" xfId="8914" xr:uid="{509816F2-EC33-4EA5-AF98-216C466EB141}"/>
    <cellStyle name="40% - Accent6 12" xfId="5562" xr:uid="{4BEC96D0-76CB-410B-9F11-318E72B59840}"/>
    <cellStyle name="40% - Accent6 12 10" xfId="8916" xr:uid="{0F8762C7-8051-47AB-88A0-E1E84340626B}"/>
    <cellStyle name="40% - Accent6 12 11" xfId="8917" xr:uid="{DDA59238-06B1-4909-B868-45D0412F53A2}"/>
    <cellStyle name="40% - Accent6 12 2" xfId="8918" xr:uid="{9012FE59-C483-446D-8CAF-61080ADAA3CA}"/>
    <cellStyle name="40% - Accent6 12 3" xfId="8919" xr:uid="{2D6194ED-B339-4B63-BC8E-FB778284C4E9}"/>
    <cellStyle name="40% - Accent6 12 4" xfId="8920" xr:uid="{D8229FC2-C01A-4158-AF75-CE680F8A504B}"/>
    <cellStyle name="40% - Accent6 12 5" xfId="8921" xr:uid="{182DEA65-1B40-43A1-84FF-B51E85C752CF}"/>
    <cellStyle name="40% - Accent6 12 6" xfId="8922" xr:uid="{9523E9D5-9B27-475A-BD04-568122F5A11A}"/>
    <cellStyle name="40% - Accent6 12 7" xfId="8923" xr:uid="{25BE9700-8D95-4E9A-B5C8-C78684BD19D7}"/>
    <cellStyle name="40% - Accent6 12 8" xfId="8924" xr:uid="{11391A80-01E0-4F8F-AB80-3A4F4EECC0B1}"/>
    <cellStyle name="40% - Accent6 12 9" xfId="8925" xr:uid="{50D23B73-51CB-44A0-97EE-787E7A4F9A98}"/>
    <cellStyle name="40% - Accent6 13" xfId="5563" xr:uid="{A02E112E-42E2-442C-B8EB-12C1862AC9BD}"/>
    <cellStyle name="40% - Accent6 13 10" xfId="8927" xr:uid="{52DD5558-5C07-4F8D-B71A-7CDA643408E0}"/>
    <cellStyle name="40% - Accent6 13 11" xfId="8928" xr:uid="{CEDCC292-671B-4634-98A8-3BB337EE3A2F}"/>
    <cellStyle name="40% - Accent6 13 2" xfId="8929" xr:uid="{ED9868F4-490A-4708-A4F6-BE5C89B7062D}"/>
    <cellStyle name="40% - Accent6 13 3" xfId="8930" xr:uid="{BDA0BBCD-1C49-441A-92DD-60011A12B13E}"/>
    <cellStyle name="40% - Accent6 13 4" xfId="8931" xr:uid="{04FC97D2-DE89-4D57-A6F0-116A153B34BE}"/>
    <cellStyle name="40% - Accent6 13 5" xfId="8932" xr:uid="{8A5A5D5E-659A-4D70-9EAD-9B15CC2B726F}"/>
    <cellStyle name="40% - Accent6 13 6" xfId="8933" xr:uid="{6BC8AC09-3602-46D7-9787-185BB4B68B4E}"/>
    <cellStyle name="40% - Accent6 13 7" xfId="8934" xr:uid="{A991CE3D-A0C8-444A-A60F-1F4C0ED42DCD}"/>
    <cellStyle name="40% - Accent6 13 8" xfId="8935" xr:uid="{D5D4EE25-E62C-45A8-B3B0-A45F2C5A9B6D}"/>
    <cellStyle name="40% - Accent6 13 9" xfId="8936" xr:uid="{B28390E7-22A2-42E0-9EB1-CDC2E0653CD6}"/>
    <cellStyle name="40% - Accent6 14" xfId="5564" xr:uid="{0C5A9423-1257-4AD9-807A-8984C8103C8F}"/>
    <cellStyle name="40% - Accent6 14 10" xfId="8938" xr:uid="{97910A2F-61CB-44EB-8406-E530AC3C4877}"/>
    <cellStyle name="40% - Accent6 14 11" xfId="8939" xr:uid="{7B539FFA-4400-4265-99B8-3609D1D0B4ED}"/>
    <cellStyle name="40% - Accent6 14 2" xfId="8940" xr:uid="{1C406548-2425-4F39-AACA-D7B2CD9787AD}"/>
    <cellStyle name="40% - Accent6 14 3" xfId="8941" xr:uid="{1683F86D-C44B-4B6E-AAA6-869B8E06F7BB}"/>
    <cellStyle name="40% - Accent6 14 4" xfId="8942" xr:uid="{F46B63B1-1EB1-4990-B1E1-546A1562D277}"/>
    <cellStyle name="40% - Accent6 14 5" xfId="8943" xr:uid="{B153C4FC-B229-46E3-A478-E0979B46A88C}"/>
    <cellStyle name="40% - Accent6 14 6" xfId="8944" xr:uid="{670616BE-70A8-4A07-8717-2936CE0907B4}"/>
    <cellStyle name="40% - Accent6 14 7" xfId="8945" xr:uid="{1A2C4206-CA82-4540-9F59-BE1D1BA275B3}"/>
    <cellStyle name="40% - Accent6 14 8" xfId="8946" xr:uid="{A88D3188-F9B1-46DE-9ABA-9241B4CA2500}"/>
    <cellStyle name="40% - Accent6 14 9" xfId="8947" xr:uid="{AB0EB4FD-8A7A-4D6D-92A3-982630BE439F}"/>
    <cellStyle name="40% - Accent6 15" xfId="5565" xr:uid="{B8EBFAB8-E648-4E1C-A7B3-96B42C615D68}"/>
    <cellStyle name="40% - Accent6 15 10" xfId="8949" xr:uid="{9029752E-E942-4AEF-A62D-9679CF956C01}"/>
    <cellStyle name="40% - Accent6 15 11" xfId="8950" xr:uid="{F4C224DD-A5C9-473B-8470-E75090A89C04}"/>
    <cellStyle name="40% - Accent6 15 2" xfId="8951" xr:uid="{947AFD0C-2AA8-466C-AFC3-63D7A3C3C573}"/>
    <cellStyle name="40% - Accent6 15 3" xfId="8952" xr:uid="{388F11F2-B1A9-44CF-BDFF-75D4B9B1E5E0}"/>
    <cellStyle name="40% - Accent6 15 4" xfId="8953" xr:uid="{9869FB1D-5711-4EF6-8A01-522B1AD68710}"/>
    <cellStyle name="40% - Accent6 15 5" xfId="8954" xr:uid="{9C71E2AD-B476-44DC-8CC9-43EC03111DAF}"/>
    <cellStyle name="40% - Accent6 15 6" xfId="8955" xr:uid="{4233C32D-61A9-4D3A-963E-3BCE154C18A0}"/>
    <cellStyle name="40% - Accent6 15 7" xfId="8956" xr:uid="{906092FC-DCCE-492F-9EE2-F948405AF838}"/>
    <cellStyle name="40% - Accent6 15 8" xfId="8957" xr:uid="{D3BC4DD9-E920-46C5-926E-7F57B0F8B9B1}"/>
    <cellStyle name="40% - Accent6 15 9" xfId="8958" xr:uid="{6B8D7998-C5B5-4E64-AC8C-68FBD6303F0D}"/>
    <cellStyle name="40% - Accent6 16" xfId="8959" xr:uid="{5F575CF1-6D6C-4718-9C4D-A150B4C90637}"/>
    <cellStyle name="40% - Accent6 17" xfId="8960" xr:uid="{AF3858F7-88EC-40D6-B629-57697A175415}"/>
    <cellStyle name="40% - Accent6 2" xfId="4704" xr:uid="{95601EFE-288E-47D7-A160-0B813D61EBAD}"/>
    <cellStyle name="40% - Accent6 2 10" xfId="8961" xr:uid="{29E1426D-F0EC-4EB0-900C-A8C6837C2015}"/>
    <cellStyle name="40% - Accent6 2 11" xfId="8962" xr:uid="{A2B15D3C-1638-4567-966B-094A4AA518AC}"/>
    <cellStyle name="40% - Accent6 2 2" xfId="5566" xr:uid="{96EEB303-C9D0-46CC-9E5F-937DB2E46E77}"/>
    <cellStyle name="40% - Accent6 2 2 2" xfId="8963" xr:uid="{5B61A21D-D690-463F-BEAA-29AC36811BD1}"/>
    <cellStyle name="40% - Accent6 2 3" xfId="5567" xr:uid="{A3518825-56F1-470D-87D8-B68B49927573}"/>
    <cellStyle name="40% - Accent6 2 4" xfId="8965" xr:uid="{24F3236A-8C98-4209-AA2D-B33EA89B2E97}"/>
    <cellStyle name="40% - Accent6 2 5" xfId="8966" xr:uid="{8EAEE986-9B48-475D-B2BF-66ACBC72B0CA}"/>
    <cellStyle name="40% - Accent6 2 6" xfId="8967" xr:uid="{52E7996D-53E8-4115-9D38-0562581CC7AC}"/>
    <cellStyle name="40% - Accent6 2 7" xfId="8968" xr:uid="{8EC53513-1FD5-49F2-AFBF-FF0ECCB9FF39}"/>
    <cellStyle name="40% - Accent6 2 8" xfId="8969" xr:uid="{E9E05693-470F-42C1-AE47-22126874CF8B}"/>
    <cellStyle name="40% - Accent6 2 9" xfId="8970" xr:uid="{85D319E8-6198-4891-88E9-AB67F636E2C4}"/>
    <cellStyle name="40% - Accent6 3" xfId="4705" xr:uid="{A92C5CC6-D32E-4BA4-8ED9-F33FDC6843C8}"/>
    <cellStyle name="40% - Accent6 3 10" xfId="8971" xr:uid="{672E5236-F545-4D90-B2C3-99D054704527}"/>
    <cellStyle name="40% - Accent6 3 11" xfId="8972" xr:uid="{E816DC1A-8AC1-4E67-A621-D1535B4FFD7A}"/>
    <cellStyle name="40% - Accent6 3 2" xfId="5568" xr:uid="{4568151A-5DCE-4C37-8577-6EB156A0B6F1}"/>
    <cellStyle name="40% - Accent6 3 2 2" xfId="8973" xr:uid="{5142316E-A481-4B4C-93D6-F61BEAD66CE0}"/>
    <cellStyle name="40% - Accent6 3 3" xfId="5569" xr:uid="{FC730C33-6D8F-4DC2-B80E-8A474D55267B}"/>
    <cellStyle name="40% - Accent6 3 4" xfId="8975" xr:uid="{AEF8F8CF-6E49-43A9-9B1E-8C8FEA8E9C07}"/>
    <cellStyle name="40% - Accent6 3 5" xfId="8976" xr:uid="{FA2DB9FA-C5E9-4198-9F03-2E302DB68B20}"/>
    <cellStyle name="40% - Accent6 3 6" xfId="8977" xr:uid="{2FEE03F3-B0B3-4C62-9242-AC1BED2DCA2F}"/>
    <cellStyle name="40% - Accent6 3 7" xfId="8978" xr:uid="{A20E6DF9-33FD-45DB-9BE0-514C2055C018}"/>
    <cellStyle name="40% - Accent6 3 8" xfId="8979" xr:uid="{7E4E613D-9370-4F6B-A0B4-3FB90C1D7A9B}"/>
    <cellStyle name="40% - Accent6 3 9" xfId="8980" xr:uid="{C1468A9E-AE00-48B8-92C0-F5503D2C0B55}"/>
    <cellStyle name="40% - Accent6 4" xfId="4706" xr:uid="{2EE0955B-BBFA-434E-A8A2-D76A873D8D48}"/>
    <cellStyle name="40% - Accent6 4 10" xfId="8981" xr:uid="{0086A069-1242-4892-BE87-C254F08407A5}"/>
    <cellStyle name="40% - Accent6 4 11" xfId="8982" xr:uid="{A6251832-BEDF-45BD-B697-B8AF7F2AE542}"/>
    <cellStyle name="40% - Accent6 4 2" xfId="5570" xr:uid="{2023E601-868D-4CA2-8585-189E1F36102B}"/>
    <cellStyle name="40% - Accent6 4 2 2" xfId="8983" xr:uid="{539C5829-2731-4351-BC17-9D845390C4E6}"/>
    <cellStyle name="40% - Accent6 4 3" xfId="5571" xr:uid="{E30E2379-03EA-42F5-87DA-3A83DDE5821B}"/>
    <cellStyle name="40% - Accent6 4 4" xfId="8985" xr:uid="{9268112B-0ED1-49F1-BE58-CEB33905E516}"/>
    <cellStyle name="40% - Accent6 4 5" xfId="8986" xr:uid="{72BEE234-AFB1-4078-B6C6-EF72F9BB2B06}"/>
    <cellStyle name="40% - Accent6 4 6" xfId="8987" xr:uid="{B785E4F7-8654-4B16-8261-86D9C5990D52}"/>
    <cellStyle name="40% - Accent6 4 7" xfId="8988" xr:uid="{DD4C94E0-1A3A-4EC1-AF9E-536CB61E156B}"/>
    <cellStyle name="40% - Accent6 4 8" xfId="8989" xr:uid="{0F5396BA-0E9C-43CF-B6C0-244D80A0F5D3}"/>
    <cellStyle name="40% - Accent6 4 9" xfId="8990" xr:uid="{0068D938-B212-4B04-A0C2-3341EEFEFF4F}"/>
    <cellStyle name="40% - Accent6 5" xfId="5572" xr:uid="{7DD6A410-7C57-4BBC-B8CF-A45802F8909A}"/>
    <cellStyle name="40% - Accent6 5 10" xfId="8992" xr:uid="{C85CF664-E1F3-4CA1-A442-F8E6E69A6A61}"/>
    <cellStyle name="40% - Accent6 5 11" xfId="8993" xr:uid="{F406560B-0F97-4D48-9AD3-5D9EBA031D01}"/>
    <cellStyle name="40% - Accent6 5 2" xfId="5573" xr:uid="{4B1142A2-AA94-4B15-9223-58ED6B00CEE0}"/>
    <cellStyle name="40% - Accent6 5 2 2" xfId="8994" xr:uid="{6560B8A6-052F-42BA-916E-B7B8F7CF3713}"/>
    <cellStyle name="40% - Accent6 5 3" xfId="8995" xr:uid="{8430C2A7-A065-4099-9CA8-C7CD80923225}"/>
    <cellStyle name="40% - Accent6 5 4" xfId="8996" xr:uid="{BEA7EE0D-974F-41DA-8F28-2196A64327BF}"/>
    <cellStyle name="40% - Accent6 5 5" xfId="8997" xr:uid="{07F73AD9-B42B-4960-8131-868BB6FC20E9}"/>
    <cellStyle name="40% - Accent6 5 6" xfId="8998" xr:uid="{B437E9DD-6DB0-49D7-903F-C59C0EAE72A7}"/>
    <cellStyle name="40% - Accent6 5 7" xfId="8999" xr:uid="{13226E0A-6288-4910-B608-BF510391BC33}"/>
    <cellStyle name="40% - Accent6 5 8" xfId="9000" xr:uid="{D7F8154C-5828-49E1-BC7F-E5417D67F99D}"/>
    <cellStyle name="40% - Accent6 5 9" xfId="9001" xr:uid="{F38A093E-D8EB-451E-8BED-39911412D81F}"/>
    <cellStyle name="40% - Accent6 6" xfId="5574" xr:uid="{8ABF2518-0D92-41DF-86D0-60545568CD2F}"/>
    <cellStyle name="40% - Accent6 6 10" xfId="9002" xr:uid="{62A303F0-273A-4323-9AC8-DFC509ABD223}"/>
    <cellStyle name="40% - Accent6 6 11" xfId="9003" xr:uid="{56DFB083-0410-4936-8636-C720F278463C}"/>
    <cellStyle name="40% - Accent6 6 2" xfId="5575" xr:uid="{6194CB7F-CA64-4820-A681-1AE00A0BA69D}"/>
    <cellStyle name="40% - Accent6 6 2 2" xfId="9004" xr:uid="{433828E4-794D-4B54-96F3-F4246EC4CACD}"/>
    <cellStyle name="40% - Accent6 6 3" xfId="9005" xr:uid="{AED68349-683B-4D84-855B-867BD7F56D88}"/>
    <cellStyle name="40% - Accent6 6 4" xfId="9006" xr:uid="{E7033C9B-2D24-48B8-A68D-23A684183F92}"/>
    <cellStyle name="40% - Accent6 6 5" xfId="9007" xr:uid="{5A726315-B213-4CFB-89D0-E244EBC96B66}"/>
    <cellStyle name="40% - Accent6 6 6" xfId="9008" xr:uid="{7AFEE222-91C2-455B-97F7-4BFD06E483CC}"/>
    <cellStyle name="40% - Accent6 6 7" xfId="9009" xr:uid="{A4F6D43A-2898-42BB-8ECF-BC04EED9B569}"/>
    <cellStyle name="40% - Accent6 6 8" xfId="9010" xr:uid="{B51B82E0-54BB-4F96-B9E3-892B9AA14B24}"/>
    <cellStyle name="40% - Accent6 6 9" xfId="9011" xr:uid="{4ED9CBCD-00A9-4165-855A-6382906124B9}"/>
    <cellStyle name="40% - Accent6 7" xfId="5576" xr:uid="{0D345E75-3501-4743-96C4-3BD0669BF656}"/>
    <cellStyle name="40% - Accent6 7 10" xfId="9012" xr:uid="{9541A18C-FE80-454A-A05C-60F3254D27C8}"/>
    <cellStyle name="40% - Accent6 7 11" xfId="9013" xr:uid="{4FBDB781-EC7F-48B0-B15E-97ACCE05DCBF}"/>
    <cellStyle name="40% - Accent6 7 2" xfId="9014" xr:uid="{736AB9B0-72E4-47DC-86CB-90BC235EFE5B}"/>
    <cellStyle name="40% - Accent6 7 3" xfId="9015" xr:uid="{1DF231E2-51D0-4E4F-88CF-37D2F5F4D53C}"/>
    <cellStyle name="40% - Accent6 7 4" xfId="9016" xr:uid="{A40E5BB2-3561-4E4A-BCB7-097D6DA32D1C}"/>
    <cellStyle name="40% - Accent6 7 5" xfId="9017" xr:uid="{493B831F-21FC-4BB4-AC1F-F848222EA4A7}"/>
    <cellStyle name="40% - Accent6 7 6" xfId="9018" xr:uid="{C2DB50C2-EA00-4B45-BC3F-9ABBCFD823F1}"/>
    <cellStyle name="40% - Accent6 7 7" xfId="9019" xr:uid="{6FDBC5F7-0AAB-405A-A52B-A75EBF6AA0F9}"/>
    <cellStyle name="40% - Accent6 7 8" xfId="9020" xr:uid="{8AB4AB88-7B4D-46FD-9ED2-E633809F71A8}"/>
    <cellStyle name="40% - Accent6 7 9" xfId="9021" xr:uid="{85D014B2-00E5-4B7E-BF24-F12F4ED4A212}"/>
    <cellStyle name="40% - Accent6 8" xfId="5577" xr:uid="{F58C093A-9DCF-4BF3-B28F-082043A18F1A}"/>
    <cellStyle name="40% - Accent6 8 10" xfId="9022" xr:uid="{DCFE6A9C-BFE6-4A2E-B458-418E3D8FEB56}"/>
    <cellStyle name="40% - Accent6 8 11" xfId="9023" xr:uid="{BE969FC7-F32E-4EC9-8D76-4B57035FB3BC}"/>
    <cellStyle name="40% - Accent6 8 2" xfId="9024" xr:uid="{75C25B06-86CE-4F81-820C-81EC21F5D2CD}"/>
    <cellStyle name="40% - Accent6 8 3" xfId="9025" xr:uid="{917080A4-3A04-4220-B42F-1090CCADCF7E}"/>
    <cellStyle name="40% - Accent6 8 4" xfId="9026" xr:uid="{FCFA6C2A-7499-46CA-89E0-569320A4A799}"/>
    <cellStyle name="40% - Accent6 8 5" xfId="9027" xr:uid="{B63212DB-3920-4B70-85A7-532D0C0A4F6B}"/>
    <cellStyle name="40% - Accent6 8 6" xfId="9028" xr:uid="{EC5F3B4E-87BF-4622-9809-5187ED1E5F2B}"/>
    <cellStyle name="40% - Accent6 8 7" xfId="9029" xr:uid="{C53FB43E-FFC1-4312-9C7D-3EC94B1D200A}"/>
    <cellStyle name="40% - Accent6 8 8" xfId="9030" xr:uid="{218000C0-057A-4C40-A3A3-8218732B3D26}"/>
    <cellStyle name="40% - Accent6 8 9" xfId="9031" xr:uid="{3F0342AE-C58C-4064-80EC-C3462D9303E6}"/>
    <cellStyle name="40% - Accent6 9" xfId="5578" xr:uid="{2AFCF2D4-72ED-473B-A911-9AC70B0F258F}"/>
    <cellStyle name="40% - Accent6 9 10" xfId="9032" xr:uid="{E7388088-1F76-4B33-A014-FEC1DB1B0800}"/>
    <cellStyle name="40% - Accent6 9 11" xfId="9033" xr:uid="{1DC442C6-0AB3-4BDF-8721-9D6FFA1E53FA}"/>
    <cellStyle name="40% - Accent6 9 2" xfId="9034" xr:uid="{32ED6BC9-2211-45BF-B7B4-E71632D704D7}"/>
    <cellStyle name="40% - Accent6 9 3" xfId="9035" xr:uid="{112A82BE-B6D3-4815-AAB5-6FABFE6423B5}"/>
    <cellStyle name="40% - Accent6 9 4" xfId="9036" xr:uid="{213EAC55-9B33-4994-9FC6-BBA98A2B0C9C}"/>
    <cellStyle name="40% - Accent6 9 5" xfId="9037" xr:uid="{0626D992-6905-4A81-8336-493F793B5555}"/>
    <cellStyle name="40% - Accent6 9 6" xfId="9038" xr:uid="{7A13BDD3-5EF2-4215-AF58-F5266C7E110E}"/>
    <cellStyle name="40% - Accent6 9 7" xfId="9039" xr:uid="{C3BCC062-5D41-428A-A9B9-566C48D7F6B9}"/>
    <cellStyle name="40% - Accent6 9 8" xfId="9040" xr:uid="{C8230FF4-DCE6-4BFC-AF85-51C4E9472D1A}"/>
    <cellStyle name="40% - Accent6 9 9" xfId="9041" xr:uid="{8BDB1861-F672-423E-B401-C05A35DA9685}"/>
    <cellStyle name="60% - Accent1 10" xfId="5579" xr:uid="{2DF0A6F0-61E6-49FC-8E51-6FF2BD548159}"/>
    <cellStyle name="60% - Accent1 11" xfId="5580" xr:uid="{D20A74C3-A0D3-4308-92BE-30E637B90726}"/>
    <cellStyle name="60% - Accent1 12" xfId="5581" xr:uid="{61545CED-ABBB-4251-AA1E-4BC6DA2E12F4}"/>
    <cellStyle name="60% - Accent1 13" xfId="5582" xr:uid="{BC28E61B-53F2-4EE8-BEAE-C4BF1692BBDC}"/>
    <cellStyle name="60% - Accent1 14" xfId="5583" xr:uid="{BA0087FB-E071-4FF3-B4FF-27990D873930}"/>
    <cellStyle name="60% - Accent1 15" xfId="5584" xr:uid="{3CBF2CE6-DFC2-4B31-9F2D-5ECE371F6B7E}"/>
    <cellStyle name="60% - Accent1 16" xfId="9042" xr:uid="{E490BC96-3EBF-4CB0-A676-E6937B0CFE2E}"/>
    <cellStyle name="60% - Accent1 17" xfId="9043" xr:uid="{1EBA4F28-9888-49D7-8A1A-798B5158DB35}"/>
    <cellStyle name="60% - Accent1 2" xfId="4707" xr:uid="{9FBE15E0-E9BE-46E2-869D-C4619AB81950}"/>
    <cellStyle name="60% - Accent1 2 2" xfId="5585" xr:uid="{A0686248-5D5E-4734-B32B-42E8555A88CA}"/>
    <cellStyle name="60% - Accent1 2 2 2" xfId="9044" xr:uid="{8B8C93B7-9BE7-49D0-8AC0-20131E22A3C1}"/>
    <cellStyle name="60% - Accent1 2 3" xfId="5586" xr:uid="{3F21F967-2819-433F-8596-C6889BB41E7A}"/>
    <cellStyle name="60% - Accent1 2 4" xfId="9045" xr:uid="{F397300F-4E6C-46BC-8EC4-E0EFC78E99F8}"/>
    <cellStyle name="60% - Accent1 3" xfId="4708" xr:uid="{55FD94D1-39EB-4FB6-9EBB-D41A92E10244}"/>
    <cellStyle name="60% - Accent1 3 2" xfId="5587" xr:uid="{FB5A068F-F5BB-4528-BE6F-08465DEC9762}"/>
    <cellStyle name="60% - Accent1 3 3" xfId="5588" xr:uid="{5126B300-95BE-4B79-AF17-5E92F9DB629D}"/>
    <cellStyle name="60% - Accent1 4" xfId="4709" xr:uid="{834BF2EF-34EB-44B4-83ED-8CBF4B4E7DAE}"/>
    <cellStyle name="60% - Accent1 4 2" xfId="5589" xr:uid="{F157BCE7-131C-4644-A7DF-3BD70FA95BAB}"/>
    <cellStyle name="60% - Accent1 4 3" xfId="5590" xr:uid="{82924F61-2C86-4B6F-AB78-99D661B6BFD6}"/>
    <cellStyle name="60% - Accent1 5" xfId="5591" xr:uid="{1FE68E0E-119C-4684-B2FF-AED3F042F6AA}"/>
    <cellStyle name="60% - Accent1 5 2" xfId="5592" xr:uid="{6BF49CE3-E3E8-44FA-8AA7-8F06849371D3}"/>
    <cellStyle name="60% - Accent1 6" xfId="5593" xr:uid="{296408FD-2775-4441-A490-4C4BE773EEEC}"/>
    <cellStyle name="60% - Accent1 6 2" xfId="5594" xr:uid="{40D392B4-D1F3-4FD0-BFC6-160A0C1BF803}"/>
    <cellStyle name="60% - Accent1 7" xfId="5595" xr:uid="{298D7EFE-5E0E-492C-89B7-101D495C5CFC}"/>
    <cellStyle name="60% - Accent1 8" xfId="5596" xr:uid="{CB748E1D-4833-46B3-9327-A624C6BEDEF1}"/>
    <cellStyle name="60% - Accent1 9" xfId="5597" xr:uid="{26391F1A-28FF-4616-80AB-672228A1D3BB}"/>
    <cellStyle name="60% - Accent2 10" xfId="5598" xr:uid="{937CD04E-A67C-4B2F-AB64-A743EE55B2B8}"/>
    <cellStyle name="60% - Accent2 11" xfId="5599" xr:uid="{F4D5D5F1-4E83-48E5-9391-2A05BE74B437}"/>
    <cellStyle name="60% - Accent2 12" xfId="5600" xr:uid="{6A804DCD-03E3-4D32-991F-2612E46046B9}"/>
    <cellStyle name="60% - Accent2 13" xfId="5601" xr:uid="{C60D63BB-9382-4870-973F-F912AD9F74CD}"/>
    <cellStyle name="60% - Accent2 14" xfId="5602" xr:uid="{37EED9A5-FEA0-468B-9198-625805FA284D}"/>
    <cellStyle name="60% - Accent2 15" xfId="5603" xr:uid="{0305B0EC-92ED-48BA-87D6-16D8A4D034C9}"/>
    <cellStyle name="60% - Accent2 16" xfId="9046" xr:uid="{3248869F-9980-4DCC-9998-A3763E3471AF}"/>
    <cellStyle name="60% - Accent2 17" xfId="9047" xr:uid="{AC10F066-3355-4C19-9301-64D8078E9EAD}"/>
    <cellStyle name="60% - Accent2 2" xfId="4710" xr:uid="{9B30BBDF-76A2-4BBF-A4C8-DC977749ECCC}"/>
    <cellStyle name="60% - Accent2 2 2" xfId="5604" xr:uid="{FBF8CC38-9298-43BF-87BD-4AD66577F0EF}"/>
    <cellStyle name="60% - Accent2 2 2 2" xfId="9048" xr:uid="{992FF3EF-2021-4052-BAFA-D9207FBA0824}"/>
    <cellStyle name="60% - Accent2 2 3" xfId="5605" xr:uid="{F859CB34-CB6B-4653-A007-591FA2A9D0E1}"/>
    <cellStyle name="60% - Accent2 2 4" xfId="9049" xr:uid="{4B982D93-D555-472C-9EC6-881DD33BE623}"/>
    <cellStyle name="60% - Accent2 3" xfId="4711" xr:uid="{866A8AA3-606C-4B17-BF0A-C8BA98471AB1}"/>
    <cellStyle name="60% - Accent2 3 2" xfId="5606" xr:uid="{7308D132-5BC8-498B-8A96-41CCD55C37E8}"/>
    <cellStyle name="60% - Accent2 3 3" xfId="5607" xr:uid="{0C112227-0835-4022-811C-EA31AB2EA238}"/>
    <cellStyle name="60% - Accent2 4" xfId="4712" xr:uid="{AE5B38C5-0BA0-41B0-92B0-095D44451750}"/>
    <cellStyle name="60% - Accent2 4 2" xfId="5608" xr:uid="{C0F0AEAB-1CCE-45D6-812E-80D2ED689212}"/>
    <cellStyle name="60% - Accent2 4 3" xfId="5609" xr:uid="{8E90A1F1-3259-4D24-9ED5-B382CBF86C38}"/>
    <cellStyle name="60% - Accent2 5" xfId="5610" xr:uid="{F5187341-35B7-4846-BC1F-5F38ABE7411D}"/>
    <cellStyle name="60% - Accent2 5 2" xfId="5611" xr:uid="{349D634B-F164-4F2B-93B8-3A6CCD8036E9}"/>
    <cellStyle name="60% - Accent2 6" xfId="5612" xr:uid="{10F2AAAC-70C3-4962-A0D1-3A08E43C7F95}"/>
    <cellStyle name="60% - Accent2 6 2" xfId="5613" xr:uid="{F785886E-85C5-4797-AC23-837EE02EEC6E}"/>
    <cellStyle name="60% - Accent2 7" xfId="5614" xr:uid="{E27A8CC8-27F3-4CF2-B82A-4730E777C0A1}"/>
    <cellStyle name="60% - Accent2 8" xfId="5615" xr:uid="{BA5E5814-0F20-469B-B2A0-69DB6557F39A}"/>
    <cellStyle name="60% - Accent2 9" xfId="5616" xr:uid="{75439046-FE1C-4D5A-AFA6-A2541A797AF2}"/>
    <cellStyle name="60% - Accent3 10" xfId="5617" xr:uid="{AB5A3656-0100-421F-B1D7-736D2EB8A574}"/>
    <cellStyle name="60% - Accent3 11" xfId="5618" xr:uid="{894B8FFF-DE15-42D4-A889-2FA44522B23D}"/>
    <cellStyle name="60% - Accent3 12" xfId="5619" xr:uid="{BAB19DE1-BB6F-43A0-BEF9-B71BB8DB4D71}"/>
    <cellStyle name="60% - Accent3 13" xfId="5620" xr:uid="{19E43DEA-4D86-4721-880E-8C9244D34989}"/>
    <cellStyle name="60% - Accent3 14" xfId="5621" xr:uid="{B55E2978-B7B5-4015-9BAE-38CBCD644095}"/>
    <cellStyle name="60% - Accent3 15" xfId="5622" xr:uid="{A9A5CFE2-9747-4410-A775-FBA7C3365FB7}"/>
    <cellStyle name="60% - Accent3 16" xfId="9050" xr:uid="{22BE6A53-8492-4957-9322-181DD696BD63}"/>
    <cellStyle name="60% - Accent3 17" xfId="9051" xr:uid="{314F5B85-F595-4E99-843B-8E5225CB4218}"/>
    <cellStyle name="60% - Accent3 2" xfId="4713" xr:uid="{42F4D513-E2F1-49C5-A2AB-A533D61C62C9}"/>
    <cellStyle name="60% - Accent3 2 2" xfId="5623" xr:uid="{04218F24-C646-4ACA-A6C5-0E8EAFBE0B09}"/>
    <cellStyle name="60% - Accent3 2 2 2" xfId="9052" xr:uid="{C969025F-2E32-4C21-B6FF-ED5F18CD7CDD}"/>
    <cellStyle name="60% - Accent3 2 3" xfId="5624" xr:uid="{121F5458-AA20-47E7-8229-B92943672C6B}"/>
    <cellStyle name="60% - Accent3 2 4" xfId="9053" xr:uid="{16379F51-9C76-4CE4-915D-599A0A1A3EC1}"/>
    <cellStyle name="60% - Accent3 3" xfId="4714" xr:uid="{DE10120F-CF35-44D7-906D-FF7DA6BDA7A5}"/>
    <cellStyle name="60% - Accent3 3 2" xfId="5625" xr:uid="{F10F2B0A-A3D7-492E-92AC-696CAD8631C0}"/>
    <cellStyle name="60% - Accent3 3 3" xfId="5626" xr:uid="{B3BF707A-C3A0-4B83-818A-E2A933A93C80}"/>
    <cellStyle name="60% - Accent3 4" xfId="4715" xr:uid="{02C612EF-DC78-4A23-98BE-3FFE00F6F65F}"/>
    <cellStyle name="60% - Accent3 4 2" xfId="5627" xr:uid="{5482FFB0-14F9-4A17-B171-63A6488D2ED0}"/>
    <cellStyle name="60% - Accent3 4 3" xfId="5628" xr:uid="{773E899D-1801-4AB0-9D2A-1CF088699FCD}"/>
    <cellStyle name="60% - Accent3 5" xfId="5629" xr:uid="{2EB76C63-452C-47AB-AAA0-825EA932A0A7}"/>
    <cellStyle name="60% - Accent3 5 2" xfId="5630" xr:uid="{ABE2E98F-B2AA-4EA4-BF36-61567C87F630}"/>
    <cellStyle name="60% - Accent3 6" xfId="5631" xr:uid="{749E853C-FDC2-467F-8114-D64FA201AD70}"/>
    <cellStyle name="60% - Accent3 6 2" xfId="5632" xr:uid="{873CF081-862E-46BC-983D-21BFCFAC1082}"/>
    <cellStyle name="60% - Accent3 7" xfId="5633" xr:uid="{62F28645-0DB5-42ED-91BC-0B25789B2615}"/>
    <cellStyle name="60% - Accent3 8" xfId="5634" xr:uid="{DF119F8D-93A0-46EA-AC5C-C9FBC4C14D87}"/>
    <cellStyle name="60% - Accent3 9" xfId="5635" xr:uid="{0957583D-E844-425B-AE9A-420C7A4D196F}"/>
    <cellStyle name="60% - Accent4 10" xfId="5636" xr:uid="{D74FB089-6106-4EEC-8129-C5A7F9F9B311}"/>
    <cellStyle name="60% - Accent4 11" xfId="5637" xr:uid="{E8B8E698-6057-4336-A276-61697AC8803E}"/>
    <cellStyle name="60% - Accent4 12" xfId="5638" xr:uid="{B1E73797-BB99-4509-9488-4B2FA227EDFE}"/>
    <cellStyle name="60% - Accent4 13" xfId="5639" xr:uid="{D29A7F7C-83D1-4E99-9530-0ECB52F0700A}"/>
    <cellStyle name="60% - Accent4 14" xfId="5640" xr:uid="{090DF107-6177-49B1-ACF6-EBE53A7C55B4}"/>
    <cellStyle name="60% - Accent4 15" xfId="5641" xr:uid="{2D99CC57-7AB7-4FE4-87AE-7B7BD3876F9C}"/>
    <cellStyle name="60% - Accent4 16" xfId="9054" xr:uid="{40B956D0-129D-4437-86A6-428D83603EB5}"/>
    <cellStyle name="60% - Accent4 17" xfId="9055" xr:uid="{6B00C462-A0C6-4693-AEAA-9EF673C0D589}"/>
    <cellStyle name="60% - Accent4 2" xfId="4716" xr:uid="{07D8BCB5-A9BF-4358-90A1-C5A87780342E}"/>
    <cellStyle name="60% - Accent4 2 2" xfId="5642" xr:uid="{254B6B5C-6C26-4707-8A6E-3C59B0E4552E}"/>
    <cellStyle name="60% - Accent4 2 2 2" xfId="9056" xr:uid="{E58C9ECA-EFD7-47CD-AC61-6779DDE9F374}"/>
    <cellStyle name="60% - Accent4 2 3" xfId="5643" xr:uid="{3B510326-3501-4238-86A9-3A16CFCC823E}"/>
    <cellStyle name="60% - Accent4 2 4" xfId="9057" xr:uid="{00C1252E-514D-4BDD-AD66-3C5B0BECBE71}"/>
    <cellStyle name="60% - Accent4 3" xfId="4717" xr:uid="{91E7F271-0211-4764-8F29-6F6DCE0F9CC4}"/>
    <cellStyle name="60% - Accent4 3 2" xfId="5644" xr:uid="{23D25484-AE72-4F28-ADB2-11EB1BC1A85E}"/>
    <cellStyle name="60% - Accent4 3 3" xfId="5645" xr:uid="{ADE30B84-15C3-402C-BB92-E9A2312BEE0C}"/>
    <cellStyle name="60% - Accent4 4" xfId="4718" xr:uid="{E1969B21-1674-4C38-A499-1C6E1E044F8F}"/>
    <cellStyle name="60% - Accent4 4 2" xfId="5646" xr:uid="{B74E4A98-F413-4E2E-A744-4D76CBE22EA9}"/>
    <cellStyle name="60% - Accent4 4 3" xfId="5647" xr:uid="{F8C9B718-2387-4B17-A17A-F53916B3CFE0}"/>
    <cellStyle name="60% - Accent4 5" xfId="5648" xr:uid="{FA9F0EDD-4391-46B6-9CD6-5EF2C1299D5A}"/>
    <cellStyle name="60% - Accent4 5 2" xfId="5649" xr:uid="{6C87A6B3-43B2-4D30-A3FE-1E3F6910D7D3}"/>
    <cellStyle name="60% - Accent4 6" xfId="5650" xr:uid="{E9D7999C-A83D-45B4-A974-58C077E5BE80}"/>
    <cellStyle name="60% - Accent4 6 2" xfId="5651" xr:uid="{4335FA74-D948-4BC4-A536-E36D710446CF}"/>
    <cellStyle name="60% - Accent4 7" xfId="5652" xr:uid="{03DD6590-45A4-4914-894A-049FAB9E6B4E}"/>
    <cellStyle name="60% - Accent4 8" xfId="5653" xr:uid="{4859EC2B-1F84-45A3-B38D-F49D53882264}"/>
    <cellStyle name="60% - Accent4 9" xfId="5654" xr:uid="{B1C68126-253F-4C2F-B875-1B0047660302}"/>
    <cellStyle name="60% - Accent5 10" xfId="5655" xr:uid="{80515ABF-1453-4200-AD7C-24BB587997D5}"/>
    <cellStyle name="60% - Accent5 11" xfId="5656" xr:uid="{1CAC0514-4704-4B97-BDB7-0464FC5CA7FE}"/>
    <cellStyle name="60% - Accent5 12" xfId="5657" xr:uid="{98B6BFD0-9400-4972-AD25-085A75262469}"/>
    <cellStyle name="60% - Accent5 13" xfId="5658" xr:uid="{F7CACD9C-62C1-4C70-A449-B1F221750071}"/>
    <cellStyle name="60% - Accent5 14" xfId="5659" xr:uid="{A6C7E424-043F-416B-B120-C270B54C5E33}"/>
    <cellStyle name="60% - Accent5 15" xfId="5660" xr:uid="{0DCE1031-1C72-4AA1-B6C4-443E0B803D03}"/>
    <cellStyle name="60% - Accent5 16" xfId="9058" xr:uid="{B03E98FB-DA3C-46AA-92EE-4BD21C093387}"/>
    <cellStyle name="60% - Accent5 17" xfId="9059" xr:uid="{431A6C67-017A-43A0-805B-0DD5E26B9D85}"/>
    <cellStyle name="60% - Accent5 2" xfId="4719" xr:uid="{D69040C5-8AF9-451D-AFA9-C923A9008C6F}"/>
    <cellStyle name="60% - Accent5 2 2" xfId="5661" xr:uid="{FE5A4640-C76D-49C7-9549-12E93499584C}"/>
    <cellStyle name="60% - Accent5 2 2 2" xfId="9060" xr:uid="{806FBDF0-BEE0-4FE8-9672-9DAB8C6E2FE6}"/>
    <cellStyle name="60% - Accent5 2 3" xfId="5662" xr:uid="{AFC47125-E1F4-439A-8129-1BDFCE2B9E53}"/>
    <cellStyle name="60% - Accent5 2 4" xfId="9061" xr:uid="{312EA1C3-713D-4757-BB16-1CF702065344}"/>
    <cellStyle name="60% - Accent5 3" xfId="4720" xr:uid="{840365BC-6A44-4DF0-BB2E-801741E31ACE}"/>
    <cellStyle name="60% - Accent5 3 2" xfId="5663" xr:uid="{A96EC760-D8D5-4459-AB92-84F295266208}"/>
    <cellStyle name="60% - Accent5 3 3" xfId="5664" xr:uid="{04A1AEA9-F3A7-4787-A3D2-CF308A130F4F}"/>
    <cellStyle name="60% - Accent5 4" xfId="4721" xr:uid="{F44FC008-2585-4EBB-A6C5-ED8629F38C1D}"/>
    <cellStyle name="60% - Accent5 4 2" xfId="5665" xr:uid="{C50E2F8F-5756-4CB5-A4D6-C90AB0B9D5D0}"/>
    <cellStyle name="60% - Accent5 4 3" xfId="5666" xr:uid="{060318DA-F519-4960-BDD0-37247734F09B}"/>
    <cellStyle name="60% - Accent5 5" xfId="5667" xr:uid="{5DE0E078-1B4C-445E-B35B-772673C93C93}"/>
    <cellStyle name="60% - Accent5 5 2" xfId="5668" xr:uid="{C406F4F0-C48C-46E0-9BDC-3DA1292D22BF}"/>
    <cellStyle name="60% - Accent5 6" xfId="5669" xr:uid="{8F886EBD-54D5-435C-A68C-8FD7AB654BBF}"/>
    <cellStyle name="60% - Accent5 6 2" xfId="5670" xr:uid="{98F97857-F6CD-4E67-A7D1-40FD90089D86}"/>
    <cellStyle name="60% - Accent5 7" xfId="5671" xr:uid="{9A51D20E-E94E-418A-BAE0-BC7939186369}"/>
    <cellStyle name="60% - Accent5 8" xfId="5672" xr:uid="{8714C11B-9D47-4A03-9B8C-BB1683FB7DFF}"/>
    <cellStyle name="60% - Accent5 9" xfId="5673" xr:uid="{E32AAD8F-D45E-461A-8769-1788BF076184}"/>
    <cellStyle name="60% - Accent6 10" xfId="5674" xr:uid="{42E9523E-2B64-4E30-B47C-6F1C44016A6D}"/>
    <cellStyle name="60% - Accent6 11" xfId="5675" xr:uid="{06CB76AE-6549-4519-B23F-E2369EED6E67}"/>
    <cellStyle name="60% - Accent6 12" xfId="5676" xr:uid="{C46ADE16-071E-4240-839B-40B84D70BFBA}"/>
    <cellStyle name="60% - Accent6 13" xfId="5677" xr:uid="{376691EF-035F-4B09-847E-C537FF2D56D1}"/>
    <cellStyle name="60% - Accent6 14" xfId="5678" xr:uid="{B0CE5E7B-3C38-4A84-9277-C681A06BAF9E}"/>
    <cellStyle name="60% - Accent6 15" xfId="5679" xr:uid="{7C85099E-8BAA-4731-BE37-C2EBCBACB7AA}"/>
    <cellStyle name="60% - Accent6 16" xfId="9062" xr:uid="{B9BB9FBF-C4E0-486F-A4F8-80D78F23242A}"/>
    <cellStyle name="60% - Accent6 17" xfId="9063" xr:uid="{3146ED6A-B1C4-48AF-832B-DB480511E87D}"/>
    <cellStyle name="60% - Accent6 2" xfId="4722" xr:uid="{89CBD6D2-B6F6-4CB6-A26C-471943CD3569}"/>
    <cellStyle name="60% - Accent6 2 2" xfId="5680" xr:uid="{E8D96110-2421-4ACB-A950-26DCE3B18DFF}"/>
    <cellStyle name="60% - Accent6 2 2 2" xfId="9064" xr:uid="{93D65049-E8ED-434F-B00A-70A0BC88BB07}"/>
    <cellStyle name="60% - Accent6 2 3" xfId="5681" xr:uid="{E4DE18E7-EC8F-4690-A060-C0BD17D7A664}"/>
    <cellStyle name="60% - Accent6 2 4" xfId="9065" xr:uid="{95EAA8C6-9A29-474F-BD95-DE738051DDE5}"/>
    <cellStyle name="60% - Accent6 3" xfId="4723" xr:uid="{F49CF0C6-BA5F-4721-98F9-5BE1AE6E3F9C}"/>
    <cellStyle name="60% - Accent6 3 2" xfId="5682" xr:uid="{D99EF6C6-92D7-4F35-837A-D63514FC6AB7}"/>
    <cellStyle name="60% - Accent6 3 3" xfId="5683" xr:uid="{86A5D39C-51CE-47E8-93EA-5FF123F74892}"/>
    <cellStyle name="60% - Accent6 4" xfId="4724" xr:uid="{328F58BB-762B-4361-8D82-AF3910799264}"/>
    <cellStyle name="60% - Accent6 4 2" xfId="5684" xr:uid="{CAF32226-859C-45D0-BF21-163864ABCC6F}"/>
    <cellStyle name="60% - Accent6 4 3" xfId="5685" xr:uid="{D0191B48-9420-4070-9407-8951A7D69B50}"/>
    <cellStyle name="60% - Accent6 5" xfId="5686" xr:uid="{BFE468CC-0FAB-42E9-963E-BEAF15CC67CF}"/>
    <cellStyle name="60% - Accent6 5 2" xfId="5687" xr:uid="{42866271-F855-4116-8B84-3D0AE8171D8E}"/>
    <cellStyle name="60% - Accent6 6" xfId="5688" xr:uid="{CEF5008C-EE20-4BE8-A261-0F872B95A055}"/>
    <cellStyle name="60% - Accent6 6 2" xfId="5689" xr:uid="{380C8F5B-247C-48FD-A74F-9DC3C2A5B262}"/>
    <cellStyle name="60% - Accent6 7" xfId="5690" xr:uid="{62EE8044-2FE0-486B-86C4-714A9206B621}"/>
    <cellStyle name="60% - Accent6 8" xfId="5691" xr:uid="{FFE7506B-38EA-4FA4-BEF4-EC97FECA4E31}"/>
    <cellStyle name="60% - Accent6 9" xfId="5692" xr:uid="{E78DC6BA-3669-4CC7-875A-B4DC316482EE}"/>
    <cellStyle name="Accent1 10" xfId="5693" xr:uid="{00C916DC-ADA6-4CC8-8308-71C87A2EF14C}"/>
    <cellStyle name="Accent1 11" xfId="5694" xr:uid="{AFA6D8EE-2359-4ADE-9B60-81982932AE50}"/>
    <cellStyle name="Accent1 12" xfId="5695" xr:uid="{4FF1064F-B507-4D23-8692-215D3BE41DC4}"/>
    <cellStyle name="Accent1 13" xfId="5696" xr:uid="{7B17028D-128E-4C58-815A-D5DF8B68520A}"/>
    <cellStyle name="Accent1 14" xfId="5697" xr:uid="{CAE40BF0-4871-4B32-9929-5468D1CAFC80}"/>
    <cellStyle name="Accent1 15" xfId="5698" xr:uid="{436D5ADE-0BFD-4E43-94DD-18B03BCDA466}"/>
    <cellStyle name="Accent1 16" xfId="9066" xr:uid="{D030EB70-41BC-4E92-8FF1-918C937696AC}"/>
    <cellStyle name="Accent1 17" xfId="9067" xr:uid="{6BCE2784-98EC-4871-A3C2-3DFD02C572C1}"/>
    <cellStyle name="Accent1 2" xfId="4725" xr:uid="{9529A88B-36FB-4C9C-89C9-ABA0F8534952}"/>
    <cellStyle name="Accent1 2 2" xfId="5699" xr:uid="{E3B048E5-B188-4C4F-BDD9-C79D115B7DF6}"/>
    <cellStyle name="Accent1 2 2 2" xfId="9068" xr:uid="{C7D79447-B8D1-470F-87FD-BB943DC05750}"/>
    <cellStyle name="Accent1 2 3" xfId="5700" xr:uid="{0BB3B11E-0D53-4D66-B4D5-369974F6C243}"/>
    <cellStyle name="Accent1 2 4" xfId="9069" xr:uid="{AD5D7468-4D4F-4858-B118-FEC3B2BCE597}"/>
    <cellStyle name="Accent1 3" xfId="4726" xr:uid="{243532DA-F8BE-426F-975B-FA7A68110864}"/>
    <cellStyle name="Accent1 3 2" xfId="5701" xr:uid="{0D9AB9CF-4EDF-44BA-B856-04695FB70239}"/>
    <cellStyle name="Accent1 3 3" xfId="5702" xr:uid="{ABB774C0-3C7C-46A0-A2D4-46D4BC65F911}"/>
    <cellStyle name="Accent1 4" xfId="4727" xr:uid="{797A84F4-8133-4FEF-82DC-03CBDE88ABCB}"/>
    <cellStyle name="Accent1 4 2" xfId="5703" xr:uid="{0270AAAC-4CD8-4B64-99DE-827951B0680F}"/>
    <cellStyle name="Accent1 4 3" xfId="5704" xr:uid="{DE0C2FFE-98B3-454E-91E2-28D95EF57869}"/>
    <cellStyle name="Accent1 5" xfId="5705" xr:uid="{6E9D53D6-D2D7-46ED-9F74-BB32D1C0A3A3}"/>
    <cellStyle name="Accent1 5 2" xfId="5706" xr:uid="{2A672519-F377-4DFF-96CD-0450513AA262}"/>
    <cellStyle name="Accent1 6" xfId="5707" xr:uid="{08E89C4D-2863-400D-ACDB-F136B77FC685}"/>
    <cellStyle name="Accent1 6 2" xfId="5708" xr:uid="{0247D7B7-3102-44AF-B746-644D966A5EF0}"/>
    <cellStyle name="Accent1 7" xfId="5709" xr:uid="{E5CCF98E-EC08-4283-8983-1B93CCAD5166}"/>
    <cellStyle name="Accent1 8" xfId="5710" xr:uid="{E3DE350B-DCB8-4A07-919F-0257ACC2C86A}"/>
    <cellStyle name="Accent1 9" xfId="5711" xr:uid="{00BB4846-F91D-48DF-889D-B7A3D929058E}"/>
    <cellStyle name="Accent2 10" xfId="5712" xr:uid="{9E94C238-4D75-403F-A9D8-845368F628FC}"/>
    <cellStyle name="Accent2 11" xfId="5713" xr:uid="{35BDBC49-4EB2-4755-B84E-43D944B19BE4}"/>
    <cellStyle name="Accent2 12" xfId="5714" xr:uid="{0A4A8133-6771-4D3C-BCFD-CFBC8187E5DD}"/>
    <cellStyle name="Accent2 13" xfId="5715" xr:uid="{A4C8D3E0-E617-4C32-86DD-08F05B2678FF}"/>
    <cellStyle name="Accent2 14" xfId="5716" xr:uid="{2B10FF94-8814-42B1-B4A3-0A870EC69870}"/>
    <cellStyle name="Accent2 15" xfId="5717" xr:uid="{25BAC606-DB21-4504-9EC5-9D316DC172BF}"/>
    <cellStyle name="Accent2 16" xfId="9070" xr:uid="{BAD57896-92F3-4371-8EB1-2989AC7C38B2}"/>
    <cellStyle name="Accent2 17" xfId="9071" xr:uid="{8876783C-8D6C-4997-B947-22D486ECCD7D}"/>
    <cellStyle name="Accent2 2" xfId="4728" xr:uid="{DCD0BE65-9160-4933-A73E-C96A956256C8}"/>
    <cellStyle name="Accent2 2 2" xfId="5718" xr:uid="{99CA630A-2097-4B9A-BD12-9AE2D17586A9}"/>
    <cellStyle name="Accent2 2 2 2" xfId="9072" xr:uid="{6688AC50-E4B9-4006-94ED-92765CE21613}"/>
    <cellStyle name="Accent2 2 3" xfId="5719" xr:uid="{E156D53E-8F07-44DE-A198-1C81C2DE4CD2}"/>
    <cellStyle name="Accent2 2 4" xfId="9073" xr:uid="{D0DD9F77-3755-462B-A0DA-B32AEC6EE771}"/>
    <cellStyle name="Accent2 3" xfId="4729" xr:uid="{BD26BBBC-6DB6-49AD-AF3F-DD2D9D27BC80}"/>
    <cellStyle name="Accent2 3 2" xfId="5720" xr:uid="{93C6D1B5-F782-4BEB-94BD-07D53FACCDCE}"/>
    <cellStyle name="Accent2 3 3" xfId="5721" xr:uid="{D2D55A56-F0F3-4B2D-ACF2-207D92697F19}"/>
    <cellStyle name="Accent2 4" xfId="4730" xr:uid="{1774E086-E624-4CAD-9522-B6C1C597587D}"/>
    <cellStyle name="Accent2 4 2" xfId="5722" xr:uid="{79E01624-82CD-43FC-9EC7-F853727EFA6E}"/>
    <cellStyle name="Accent2 4 3" xfId="5723" xr:uid="{63A27B39-8364-4B37-837B-CB87F9034EE9}"/>
    <cellStyle name="Accent2 5" xfId="5724" xr:uid="{FE602BC9-53C9-40B4-BFCD-7F3FE4A0ADCA}"/>
    <cellStyle name="Accent2 5 2" xfId="5725" xr:uid="{E5419861-9862-4BAA-92A9-1AA1BE38C736}"/>
    <cellStyle name="Accent2 6" xfId="5726" xr:uid="{A8477B8C-001B-4A85-911E-C8DFA9E8CF59}"/>
    <cellStyle name="Accent2 6 2" xfId="5727" xr:uid="{883B7D19-68C6-4164-96E5-F752D128BBC7}"/>
    <cellStyle name="Accent2 7" xfId="5728" xr:uid="{895A5E81-508D-4F2C-8E62-554CE04D8376}"/>
    <cellStyle name="Accent2 8" xfId="5729" xr:uid="{BD078FC3-31D7-4433-8F39-396844F604E4}"/>
    <cellStyle name="Accent2 9" xfId="5730" xr:uid="{4CCC231F-7D28-4552-8D9B-E8F65E3985EF}"/>
    <cellStyle name="Accent3 10" xfId="5731" xr:uid="{2A4F438F-64D5-42FB-B89E-7A26120062E7}"/>
    <cellStyle name="Accent3 11" xfId="5732" xr:uid="{B0453738-5ACE-4C10-9170-FD237B689452}"/>
    <cellStyle name="Accent3 12" xfId="5733" xr:uid="{055F68E1-CB29-4C83-8A48-EB05EC75D0FD}"/>
    <cellStyle name="Accent3 13" xfId="5734" xr:uid="{0AC51857-E04A-4428-89E1-74B438C06A04}"/>
    <cellStyle name="Accent3 14" xfId="5735" xr:uid="{DC4DBBAD-47F4-419B-8192-C055752B7584}"/>
    <cellStyle name="Accent3 15" xfId="5736" xr:uid="{5FB77467-00D0-475C-BAF4-89ECAEC91A7C}"/>
    <cellStyle name="Accent3 16" xfId="9074" xr:uid="{30DB3A5A-96B3-4F2C-BD7E-560F368CAD09}"/>
    <cellStyle name="Accent3 17" xfId="9075" xr:uid="{704A3445-754C-4B66-84FC-AC33A4F8DA1D}"/>
    <cellStyle name="Accent3 2" xfId="4731" xr:uid="{43B8BABE-0CFE-4FD9-9355-5EE9241626F2}"/>
    <cellStyle name="Accent3 2 2" xfId="5737" xr:uid="{B23EC5BB-2830-4053-9D0F-D918F9F472DC}"/>
    <cellStyle name="Accent3 2 2 2" xfId="9076" xr:uid="{DFFCD5A3-F759-4E18-B7E4-0D23CEFF5258}"/>
    <cellStyle name="Accent3 2 3" xfId="5738" xr:uid="{CF331321-9D0C-48C5-8A8D-F6CF35499762}"/>
    <cellStyle name="Accent3 2 4" xfId="9077" xr:uid="{8D1A26D1-8556-4F31-A9B4-D23A3714B6BE}"/>
    <cellStyle name="Accent3 3" xfId="4732" xr:uid="{F46878AA-777B-4781-AE65-9EFBE762C719}"/>
    <cellStyle name="Accent3 3 2" xfId="5739" xr:uid="{55BA9D1B-F3E7-42FE-B80A-F66BD7FA8DBB}"/>
    <cellStyle name="Accent3 3 3" xfId="5740" xr:uid="{DA2FBACA-3336-40FB-AECE-F495973D45F9}"/>
    <cellStyle name="Accent3 4" xfId="4733" xr:uid="{1089ACCD-2659-4A72-AACC-3E333F81D159}"/>
    <cellStyle name="Accent3 4 2" xfId="5741" xr:uid="{321AFA8E-D852-48CA-B7F6-0BBA41C0B6CC}"/>
    <cellStyle name="Accent3 4 3" xfId="5742" xr:uid="{F2033D39-195B-488C-8853-3FC458720212}"/>
    <cellStyle name="Accent3 5" xfId="5743" xr:uid="{56669307-CAAF-4BBD-B9DB-82DA2BB95C26}"/>
    <cellStyle name="Accent3 5 2" xfId="5744" xr:uid="{50ECF2C3-1902-4C1A-91F7-EF9DEE8C6AEA}"/>
    <cellStyle name="Accent3 6" xfId="5745" xr:uid="{3E56DF05-6146-4A28-B0BF-3F5396603776}"/>
    <cellStyle name="Accent3 6 2" xfId="5746" xr:uid="{44B5E605-0969-42C4-B986-2FF3CA5066AA}"/>
    <cellStyle name="Accent3 7" xfId="5747" xr:uid="{EE0206A1-6C12-446E-864C-8D0D98BA1523}"/>
    <cellStyle name="Accent3 8" xfId="5748" xr:uid="{8619210B-D0D8-4CEA-8A57-0D7A05ECC854}"/>
    <cellStyle name="Accent3 9" xfId="5749" xr:uid="{9F4A350E-8C1C-4296-9785-DDE2EBAE9473}"/>
    <cellStyle name="Accent4 10" xfId="5750" xr:uid="{93D515DD-EC68-4378-B4BE-9897E0931F3E}"/>
    <cellStyle name="Accent4 11" xfId="5751" xr:uid="{101C2A7D-3EA3-4FB7-BFB3-FC02E970CB65}"/>
    <cellStyle name="Accent4 12" xfId="5752" xr:uid="{A40DDBEF-8F27-439A-ABCE-4DA837479557}"/>
    <cellStyle name="Accent4 13" xfId="5753" xr:uid="{E12AD185-2B25-487E-BDA3-DAB004B4DC5D}"/>
    <cellStyle name="Accent4 14" xfId="5754" xr:uid="{721CD0B3-D7EF-4AC8-A787-66D24C142F5B}"/>
    <cellStyle name="Accent4 15" xfId="5755" xr:uid="{06310452-05C3-4D77-8825-263B5FE882FD}"/>
    <cellStyle name="Accent4 16" xfId="9078" xr:uid="{FF79AE1E-6F0F-4A81-8F23-3A6B3D9E8B01}"/>
    <cellStyle name="Accent4 17" xfId="9079" xr:uid="{9E7759B5-E68A-4748-B6CC-8A0DFF60F5D4}"/>
    <cellStyle name="Accent4 2" xfId="4734" xr:uid="{9AFBADFD-3B9A-41FA-A6B4-F94FEAB67484}"/>
    <cellStyle name="Accent4 2 2" xfId="5756" xr:uid="{15AF0D3E-2161-4467-839E-FC1755263D5D}"/>
    <cellStyle name="Accent4 2 2 2" xfId="9080" xr:uid="{88828AE6-010D-4110-84BC-9CE814D853B0}"/>
    <cellStyle name="Accent4 2 3" xfId="5757" xr:uid="{4F557A61-E533-4F1E-8914-D34F3E493745}"/>
    <cellStyle name="Accent4 2 4" xfId="9081" xr:uid="{E32F920B-4D29-4075-831E-ADF79EA1303A}"/>
    <cellStyle name="Accent4 3" xfId="4735" xr:uid="{1D809C8F-2828-4F60-BACC-DF41A91B74BC}"/>
    <cellStyle name="Accent4 3 2" xfId="5758" xr:uid="{1F6D388F-FD1F-4674-9743-016085D61A19}"/>
    <cellStyle name="Accent4 3 3" xfId="5759" xr:uid="{CF14CE27-103B-4471-83B9-EA7CE798601D}"/>
    <cellStyle name="Accent4 4" xfId="4736" xr:uid="{5AA19841-D1D3-434F-BFCA-89816C739045}"/>
    <cellStyle name="Accent4 4 2" xfId="5760" xr:uid="{C810B018-8A5E-4484-9DCF-9FC6B300E846}"/>
    <cellStyle name="Accent4 4 3" xfId="5761" xr:uid="{DB7DF0EF-2DDB-47DA-9E10-27543F5B2D8A}"/>
    <cellStyle name="Accent4 5" xfId="5762" xr:uid="{337607A0-35FD-4D86-A7DE-7EAACF038168}"/>
    <cellStyle name="Accent4 5 2" xfId="5763" xr:uid="{53FBF74F-2A19-4317-8A19-EA4B36363D40}"/>
    <cellStyle name="Accent4 6" xfId="5764" xr:uid="{33708472-B14C-4281-B785-8C22D3DE4116}"/>
    <cellStyle name="Accent4 6 2" xfId="5765" xr:uid="{336E8D19-EAE6-41CE-9641-133C8764E798}"/>
    <cellStyle name="Accent4 7" xfId="5766" xr:uid="{C1E21B26-7CD8-4C61-B243-F38FFB5752A4}"/>
    <cellStyle name="Accent4 8" xfId="5767" xr:uid="{C87AA3AF-DF0B-4FAF-87D8-49A9E6C2515A}"/>
    <cellStyle name="Accent4 9" xfId="5768" xr:uid="{5AF7774E-0127-404A-AF33-A66C53DF820E}"/>
    <cellStyle name="Accent5 10" xfId="5769" xr:uid="{0212DC6D-8C37-44AD-80B0-F8FEB2801142}"/>
    <cellStyle name="Accent5 11" xfId="5770" xr:uid="{5A1E6086-A85F-4F51-A6DB-266531E10070}"/>
    <cellStyle name="Accent5 12" xfId="5771" xr:uid="{B60B796E-A27A-464E-B288-C5B59CB80C3A}"/>
    <cellStyle name="Accent5 13" xfId="5772" xr:uid="{D3CF38E3-2790-4A71-BB2A-0C3F8AF3C75B}"/>
    <cellStyle name="Accent5 14" xfId="5773" xr:uid="{188AC5C1-BD01-4830-A4A4-8D47AACD0836}"/>
    <cellStyle name="Accent5 15" xfId="5774" xr:uid="{624BBE61-A1EA-43DB-AAFA-5BBE3C3E3F8B}"/>
    <cellStyle name="Accent5 16" xfId="9083" xr:uid="{8D2F813B-6EAC-4DA7-9CCE-11EBFD9D7E08}"/>
    <cellStyle name="Accent5 17" xfId="9084" xr:uid="{247DF37D-D217-49DF-941A-CF1D59E300F4}"/>
    <cellStyle name="Accent5 2" xfId="4737" xr:uid="{BBE41433-91A7-4FC6-AF9F-65D17AE61A7E}"/>
    <cellStyle name="Accent5 2 2" xfId="5775" xr:uid="{DF0825F9-A34C-4C02-9CDE-486CCDDA7966}"/>
    <cellStyle name="Accent5 2 2 2" xfId="9085" xr:uid="{58F9995F-DA59-43AA-AA9D-112F1E67DF4E}"/>
    <cellStyle name="Accent5 2 3" xfId="5776" xr:uid="{48D9BA48-8AF8-4B4A-924F-5218AAE75D9C}"/>
    <cellStyle name="Accent5 2 4" xfId="9086" xr:uid="{0A1936BB-2F34-4F60-BA86-804830EC436B}"/>
    <cellStyle name="Accent5 3" xfId="4738" xr:uid="{ED32B9E0-32BA-4BD0-B597-0381E3AC1099}"/>
    <cellStyle name="Accent5 3 2" xfId="5777" xr:uid="{CE0614A9-71C0-405F-951C-4451F3E381F9}"/>
    <cellStyle name="Accent5 3 3" xfId="5778" xr:uid="{F14C0D87-95EA-4402-B9D8-CB49EB054A6F}"/>
    <cellStyle name="Accent5 4" xfId="4739" xr:uid="{E51CE8AC-8C43-436F-856D-A1FB3400A24A}"/>
    <cellStyle name="Accent5 4 2" xfId="5779" xr:uid="{6D35B4A1-16C5-403B-82DE-40FAB17EB2B7}"/>
    <cellStyle name="Accent5 4 3" xfId="5780" xr:uid="{9A247847-057D-486D-844F-082EC5D7BCE1}"/>
    <cellStyle name="Accent5 5" xfId="5781" xr:uid="{D5B1BE6A-8E41-45F0-8F3D-BEAE343419A8}"/>
    <cellStyle name="Accent5 5 2" xfId="5782" xr:uid="{1FDE0278-EF42-4990-BA1F-EE8A3E8343D6}"/>
    <cellStyle name="Accent5 6" xfId="5783" xr:uid="{480F9E3C-41DF-4BDC-B34A-68BA0DBCF8D4}"/>
    <cellStyle name="Accent5 6 2" xfId="5784" xr:uid="{9D72CC64-789D-469D-9C56-FC39C97F3BF8}"/>
    <cellStyle name="Accent5 7" xfId="5785" xr:uid="{16081681-7CB9-45DB-9AEE-4983CA7CFBCD}"/>
    <cellStyle name="Accent5 8" xfId="5786" xr:uid="{5BB1E930-E0FD-438A-BFC6-E0AB02CF3CB9}"/>
    <cellStyle name="Accent5 9" xfId="5787" xr:uid="{6508C2FA-E753-4B3C-A36E-3BDFE87AEDD0}"/>
    <cellStyle name="Accent6 10" xfId="5788" xr:uid="{8AEEB572-A70A-4581-A450-5FF282BC9FDA}"/>
    <cellStyle name="Accent6 11" xfId="5789" xr:uid="{ED956CB2-11DA-4506-A5F6-064E074AD8CD}"/>
    <cellStyle name="Accent6 12" xfId="5790" xr:uid="{D668E1C3-EC8D-4760-A49C-2E1B1E585FEC}"/>
    <cellStyle name="Accent6 13" xfId="5791" xr:uid="{7CDDB6AC-4C6C-4855-B33D-72708DE4A075}"/>
    <cellStyle name="Accent6 14" xfId="5792" xr:uid="{03AAB092-2AE2-4336-BF95-B223ABFA64EC}"/>
    <cellStyle name="Accent6 15" xfId="5793" xr:uid="{3A516F44-AA6C-4BB7-9900-9F7F5B7F57E0}"/>
    <cellStyle name="Accent6 16" xfId="9087" xr:uid="{022F300D-34E0-41EF-AC12-1609D3E0DA57}"/>
    <cellStyle name="Accent6 17" xfId="9088" xr:uid="{9793F138-B66F-454F-85FC-C3DDD566104D}"/>
    <cellStyle name="Accent6 2" xfId="4740" xr:uid="{5ADAA771-311E-4B57-A84F-E670ECCB3164}"/>
    <cellStyle name="Accent6 2 2" xfId="5794" xr:uid="{60A8B352-688A-4C6D-BB2A-BB603C648749}"/>
    <cellStyle name="Accent6 2 2 2" xfId="9089" xr:uid="{2DD1C34D-DA03-4B0D-9DE1-CDF79E63304E}"/>
    <cellStyle name="Accent6 2 3" xfId="5795" xr:uid="{EEFEE735-39A7-41B6-8F0D-B6BBC3C61E7C}"/>
    <cellStyle name="Accent6 2 4" xfId="9090" xr:uid="{A1AA87D7-2947-464C-8B6A-1E1E379BE162}"/>
    <cellStyle name="Accent6 3" xfId="4741" xr:uid="{572B59AB-F17D-4CDC-A8D6-BC5A6D1BBFCD}"/>
    <cellStyle name="Accent6 3 2" xfId="5796" xr:uid="{02B8116B-DF54-4F78-9A6D-7C079484DE90}"/>
    <cellStyle name="Accent6 3 3" xfId="5797" xr:uid="{F0A9BD85-0592-41D8-8727-23636E159927}"/>
    <cellStyle name="Accent6 4" xfId="4742" xr:uid="{F27E6476-BAFA-4535-BE2A-BE06A325665A}"/>
    <cellStyle name="Accent6 4 2" xfId="5798" xr:uid="{77221BDD-B57B-492C-B62A-F465BFA56A1A}"/>
    <cellStyle name="Accent6 4 3" xfId="5799" xr:uid="{511E92F4-A81C-41B1-9EAC-C0B50B887F7B}"/>
    <cellStyle name="Accent6 5" xfId="5800" xr:uid="{FC9AB569-1AD7-4E1C-B9E4-791CD99646D7}"/>
    <cellStyle name="Accent6 5 2" xfId="5801" xr:uid="{A1AF5687-CE20-41A2-A6CD-654476480BCA}"/>
    <cellStyle name="Accent6 6" xfId="5802" xr:uid="{A1ED85C1-86B3-4EAE-8DA7-7C8BE84C7457}"/>
    <cellStyle name="Accent6 6 2" xfId="5803" xr:uid="{979B42AA-4414-463F-8F44-CF31CF2FE291}"/>
    <cellStyle name="Accent6 7" xfId="5804" xr:uid="{9006B00F-1E2C-4F35-B53C-84A46B02A395}"/>
    <cellStyle name="Accent6 8" xfId="5805" xr:uid="{596F1019-EE5E-499C-B9C9-E71E6DB5E504}"/>
    <cellStyle name="Accent6 9" xfId="5806" xr:uid="{BC9D2065-FF14-4E92-847A-599CF38E2186}"/>
    <cellStyle name="Actual" xfId="5807" xr:uid="{E6F98C96-22C7-48DA-8C2A-25BD98CD401E}"/>
    <cellStyle name="Actual 2" xfId="24405" xr:uid="{76E1C755-A142-4645-BE11-6F43AF9C102E}"/>
    <cellStyle name="Actual Date" xfId="982" xr:uid="{23EC8F52-F846-4848-B52B-AA33EE76F665}"/>
    <cellStyle name="Actual Date 10" xfId="4743" xr:uid="{71BE4CBE-0655-48EE-8D7C-7FBD3C3C94B6}"/>
    <cellStyle name="Actual Date 10 2" xfId="5808" xr:uid="{255A6853-1BB8-444E-8E65-670374C1B48A}"/>
    <cellStyle name="Actual Date 10 2 2" xfId="9091" xr:uid="{1ECCDF6A-EB94-4386-A86E-48D4E0DBDB15}"/>
    <cellStyle name="Actual Date 10 3" xfId="5809" xr:uid="{B93AEE79-AB19-4991-9B93-AED0F938B0E4}"/>
    <cellStyle name="Actual Date 10 4" xfId="9092" xr:uid="{BC37DFEE-4BA9-48E7-8361-311F09EB055E}"/>
    <cellStyle name="Actual Date 11" xfId="4744" xr:uid="{536DD177-913E-42CC-A409-C7979426B59D}"/>
    <cellStyle name="Actual Date 11 2" xfId="5810" xr:uid="{78E6922C-76DB-42D2-8BCA-CF107342E051}"/>
    <cellStyle name="Actual Date 11 2 2" xfId="9093" xr:uid="{63CCEE22-E704-4FB1-A71C-44CE03D22408}"/>
    <cellStyle name="Actual Date 11 3" xfId="5811" xr:uid="{AFC0DF5E-D08E-46D8-B945-509304FB6E5C}"/>
    <cellStyle name="Actual Date 11 4" xfId="9094" xr:uid="{CB75AD18-8351-484C-BCF2-D4398D16F6D7}"/>
    <cellStyle name="Actual Date 12" xfId="4745" xr:uid="{0ADBF9BE-4CE1-4756-8125-5D1947C27206}"/>
    <cellStyle name="Actual Date 12 2" xfId="5812" xr:uid="{921F79D8-B2DC-4B3D-90B3-D4EEF6130133}"/>
    <cellStyle name="Actual Date 12 2 2" xfId="9095" xr:uid="{105574BD-89C4-4196-9C0F-83342AA269F2}"/>
    <cellStyle name="Actual Date 12 3" xfId="5813" xr:uid="{71F14CA7-B7AA-4BD9-B42C-F68EA7B29F70}"/>
    <cellStyle name="Actual Date 12 4" xfId="9096" xr:uid="{8A4FAC13-9997-4631-9FBD-2C0AD49A3C16}"/>
    <cellStyle name="Actual Date 13" xfId="4746" xr:uid="{F5B8C9CF-216E-47CA-877E-9B76FF610BEE}"/>
    <cellStyle name="Actual Date 13 2" xfId="5814" xr:uid="{8FFA358E-7685-4B13-AF5D-D182AE5D552C}"/>
    <cellStyle name="Actual Date 13 2 2" xfId="9097" xr:uid="{EEF57CB2-D6D6-4A78-9DC6-E1A343A01FB2}"/>
    <cellStyle name="Actual Date 13 3" xfId="5815" xr:uid="{C52EBF6D-2FDB-4BE0-8736-F74A15ED4219}"/>
    <cellStyle name="Actual Date 13 4" xfId="9098" xr:uid="{392B1D8A-A340-4362-8E45-F9F596505223}"/>
    <cellStyle name="Actual Date 14" xfId="4747" xr:uid="{EAA86DC7-031E-4ABE-A592-98BFD3468D19}"/>
    <cellStyle name="Actual Date 14 2" xfId="5816" xr:uid="{889DE200-8306-4524-A96F-F4CDB7B0BD53}"/>
    <cellStyle name="Actual Date 14 2 2" xfId="9099" xr:uid="{0F03C19F-4FF5-4D94-A293-CB15D086AA5E}"/>
    <cellStyle name="Actual Date 14 3" xfId="5817" xr:uid="{AA32DE1F-BD03-4835-A423-51FBDD6637DF}"/>
    <cellStyle name="Actual Date 14 4" xfId="9100" xr:uid="{0E808AEB-E0A9-4592-8938-DF66E1E022B5}"/>
    <cellStyle name="Actual Date 15" xfId="4748" xr:uid="{BAB40E4F-D741-41A4-939D-B28F66325FC6}"/>
    <cellStyle name="Actual Date 15 2" xfId="5818" xr:uid="{00362F09-60A7-4D27-BF0F-FBDF025E8EB4}"/>
    <cellStyle name="Actual Date 15 2 2" xfId="9101" xr:uid="{3F0000C2-608C-420E-8CCB-4F81495047FC}"/>
    <cellStyle name="Actual Date 15 3" xfId="5819" xr:uid="{7B3904D6-B820-49D2-AF2D-2AD3078FFFC6}"/>
    <cellStyle name="Actual Date 15 4" xfId="9102" xr:uid="{F41016AE-5AD5-4CEF-B3F1-FDF131E300B8}"/>
    <cellStyle name="Actual Date 16" xfId="4749" xr:uid="{FEA6A4B4-C754-4787-ACD4-9D57EF8DBD2E}"/>
    <cellStyle name="Actual Date 16 2" xfId="5820" xr:uid="{C54821F5-4383-418F-8A0C-02746306483D}"/>
    <cellStyle name="Actual Date 16 2 2" xfId="9103" xr:uid="{2F4F21B6-9D4C-4E3C-9F7B-EC498809B086}"/>
    <cellStyle name="Actual Date 16 3" xfId="5821" xr:uid="{39A6BA08-F8F3-48D9-BB74-D3843DAD0576}"/>
    <cellStyle name="Actual Date 16 4" xfId="9104" xr:uid="{B223A4BB-C530-44BD-9E6A-35FF30F4D507}"/>
    <cellStyle name="Actual Date 17" xfId="5822" xr:uid="{F95D869F-0DFD-48C3-9DB0-6DF84D1A1FBF}"/>
    <cellStyle name="Actual Date 17 2" xfId="5823" xr:uid="{D86E5006-A71B-466F-835E-AABEA6255A8F}"/>
    <cellStyle name="Actual Date 18" xfId="5824" xr:uid="{85D3585C-4D31-4977-804A-F0A12897A0F3}"/>
    <cellStyle name="Actual Date 18 2" xfId="9105" xr:uid="{56231B8E-3366-4F3D-B993-C8F2DEC01461}"/>
    <cellStyle name="Actual Date 19" xfId="5825" xr:uid="{21621D04-9C65-438F-9807-898166459E73}"/>
    <cellStyle name="Actual Date 19 2" xfId="9106" xr:uid="{29647B4C-AC41-47E3-A694-23A233472A7A}"/>
    <cellStyle name="Actual Date 2" xfId="4750" xr:uid="{303CFA80-20DD-447F-81E3-28514D80E4A8}"/>
    <cellStyle name="Actual Date 2 2" xfId="5826" xr:uid="{7B17C871-43E2-4703-9045-91084E06D3DE}"/>
    <cellStyle name="Actual Date 2 2 2" xfId="9107" xr:uid="{8671E076-D305-4F25-9FDB-73CA9091C038}"/>
    <cellStyle name="Actual Date 2 2 3" xfId="9108" xr:uid="{948B6787-8B30-4829-82BD-D3F54F685696}"/>
    <cellStyle name="Actual Date 2 2 4" xfId="9109" xr:uid="{94BA519D-BF79-495E-8B1A-37CAC3F082F3}"/>
    <cellStyle name="Actual Date 2 3" xfId="9110" xr:uid="{32201ACA-D10E-4B36-A38C-363401DE10E8}"/>
    <cellStyle name="Actual Date 2 4" xfId="9111" xr:uid="{0EDF557D-8BC4-4F02-AF30-0985DBFF4396}"/>
    <cellStyle name="Actual Date 2 5" xfId="9112" xr:uid="{64DF2021-F182-4FAE-81D9-E998B7E694E2}"/>
    <cellStyle name="Actual Date 20" xfId="5827" xr:uid="{8ECD18BA-FAFD-45D0-A591-DFAC4A036A54}"/>
    <cellStyle name="Actual Date 20 2" xfId="9113" xr:uid="{9B79A43C-838A-4974-8FCA-9A8EB3C62EB1}"/>
    <cellStyle name="Actual Date 21" xfId="5828" xr:uid="{915B9CD0-48E9-4CA7-9299-20CC9A1B0B6F}"/>
    <cellStyle name="Actual Date 21 2" xfId="9114" xr:uid="{8E6302E4-5483-42EE-AB8C-F42CC540F16A}"/>
    <cellStyle name="Actual Date 22" xfId="5829" xr:uid="{D4031F50-85D7-4B14-B68A-97EC971F16C0}"/>
    <cellStyle name="Actual Date 22 2" xfId="9115" xr:uid="{BBB08A37-3359-4593-A8E7-195638CB54F5}"/>
    <cellStyle name="Actual Date 23" xfId="5830" xr:uid="{24F7E68A-9B1E-421C-BAE1-2BA382B3FC89}"/>
    <cellStyle name="Actual Date 23 2" xfId="9116" xr:uid="{CD1FCBE4-1B29-46CC-8AE3-EF331E7907D2}"/>
    <cellStyle name="Actual Date 24" xfId="5831" xr:uid="{18783405-5B58-4E0B-9D25-A94EF41FB1B3}"/>
    <cellStyle name="Actual Date 25" xfId="5832" xr:uid="{DDCB60D6-CD63-49CD-AC4E-9FDD72A54888}"/>
    <cellStyle name="Actual Date 3" xfId="4751" xr:uid="{86546FE9-63A3-48AF-BE8A-FFF03FA664CE}"/>
    <cellStyle name="Actual Date 3 2" xfId="5833" xr:uid="{0D2B20E0-656F-4275-AD98-51E58275A668}"/>
    <cellStyle name="Actual Date 3 2 2" xfId="9117" xr:uid="{2B0DF7B1-FC24-450C-B9A7-353C8A7B07B4}"/>
    <cellStyle name="Actual Date 3 3" xfId="5834" xr:uid="{4B1B0E09-70E0-4F46-A2A7-675871CC7B2E}"/>
    <cellStyle name="Actual Date 3 4" xfId="9118" xr:uid="{4A6EB80A-B980-450A-884D-0C31C16E978F}"/>
    <cellStyle name="Actual Date 4" xfId="4752" xr:uid="{7F26FA3E-CDA8-42A8-8822-D8A071E4D1DA}"/>
    <cellStyle name="Actual Date 4 2" xfId="5835" xr:uid="{9D128101-0389-49C3-B601-BF04B36834AE}"/>
    <cellStyle name="Actual Date 4 2 2" xfId="9119" xr:uid="{11F73C2C-04E5-4A87-953E-6F01F636AB03}"/>
    <cellStyle name="Actual Date 4 3" xfId="5836" xr:uid="{6F3E93E9-6288-48AB-847A-ECA2EF08C12B}"/>
    <cellStyle name="Actual Date 4 4" xfId="9121" xr:uid="{9199C9E8-0CC7-49CC-A7CF-EFB1D080AA0A}"/>
    <cellStyle name="Actual Date 5" xfId="4753" xr:uid="{F1F7409E-7EDC-4FAB-8842-9E0C2587FB3A}"/>
    <cellStyle name="Actual Date 5 2" xfId="5837" xr:uid="{960B8A7C-803B-460C-8E12-5F346E8135B2}"/>
    <cellStyle name="Actual Date 5 2 2" xfId="9122" xr:uid="{28EE2AD2-7584-42E8-A688-69168B38DE3C}"/>
    <cellStyle name="Actual Date 5 3" xfId="5838" xr:uid="{396B87B0-AA64-41C6-A940-6F50F67A8038}"/>
    <cellStyle name="Actual Date 5 4" xfId="9123" xr:uid="{95A92CD9-A31F-4265-89E3-66E3D27FABD7}"/>
    <cellStyle name="Actual Date 6" xfId="4754" xr:uid="{A7B23908-7065-4217-812C-F6B44AF78973}"/>
    <cellStyle name="Actual Date 6 2" xfId="5839" xr:uid="{A4CE59D1-AE36-4C24-822D-692B13A16DDC}"/>
    <cellStyle name="Actual Date 6 2 2" xfId="9124" xr:uid="{17407841-70B9-4FBB-A88B-1D9135A50F3F}"/>
    <cellStyle name="Actual Date 6 3" xfId="5840" xr:uid="{CFF0BBA1-F62A-4EEC-AD3E-8CFE8AB87D9B}"/>
    <cellStyle name="Actual Date 6 4" xfId="9125" xr:uid="{464196C4-248B-4D5E-A8E9-DE1250E4CD15}"/>
    <cellStyle name="Actual Date 7" xfId="4755" xr:uid="{DF0E11B7-BFE5-4475-B120-1C50426D87DD}"/>
    <cellStyle name="Actual Date 7 2" xfId="5841" xr:uid="{6C65FF03-A81F-4C76-A550-8E9C06AE25F0}"/>
    <cellStyle name="Actual Date 7 2 2" xfId="9126" xr:uid="{E4C6A6A5-22C0-4C5D-88CA-364132F3F3E4}"/>
    <cellStyle name="Actual Date 7 3" xfId="5842" xr:uid="{95AD4E3D-7C98-4460-9ABC-4759A7625DB9}"/>
    <cellStyle name="Actual Date 7 4" xfId="9127" xr:uid="{B1406E8B-0646-41EA-939E-251C9F7AB506}"/>
    <cellStyle name="Actual Date 8" xfId="4756" xr:uid="{A9B1AC5C-E547-4D57-B1F9-C87DB871CB92}"/>
    <cellStyle name="Actual Date 8 2" xfId="5843" xr:uid="{614D8891-514D-4B08-83E4-91837F0635D3}"/>
    <cellStyle name="Actual Date 8 2 2" xfId="9128" xr:uid="{CE24DE05-CF23-44B1-A019-69FF306102A0}"/>
    <cellStyle name="Actual Date 8 3" xfId="5844" xr:uid="{1917FF00-566A-4960-B0F0-193298D9DCF2}"/>
    <cellStyle name="Actual Date 8 4" xfId="9129" xr:uid="{69479B9D-2A65-4BA0-975C-8EA660F67FCF}"/>
    <cellStyle name="Actual Date 9" xfId="4757" xr:uid="{C2AAD3D5-A625-404F-BFD6-072DDADA830B}"/>
    <cellStyle name="Actual Date 9 2" xfId="5845" xr:uid="{ED5216AC-A70A-4BF5-B3F8-82AE7C3E8047}"/>
    <cellStyle name="Actual Date 9 2 2" xfId="9130" xr:uid="{96703F67-2D0E-42C6-B5A4-3C78443DE8FA}"/>
    <cellStyle name="Actual Date 9 3" xfId="5846" xr:uid="{1A1FE4D9-5C5E-4EAF-BA9C-4D26982BBE7A}"/>
    <cellStyle name="Actual Date 9 4" xfId="9131" xr:uid="{E9F7416D-F64C-4038-B389-28987C13BB5A}"/>
    <cellStyle name="Actual_19074 Noltex RTO Amend 031609" xfId="16942" xr:uid="{5097DBFD-A8D7-431A-9035-9D7B86D1CE71}"/>
    <cellStyle name="Adjustable" xfId="5847" xr:uid="{AC7212B7-1147-4DE5-90D5-AAB008C18487}"/>
    <cellStyle name="ALLINES" xfId="4758" xr:uid="{3434029A-A1ED-4998-8180-012527F4F7AF}"/>
    <cellStyle name="ALLINES 10" xfId="4759" xr:uid="{A808A51D-6D4C-4DD6-BBF9-AF00900C71FE}"/>
    <cellStyle name="ALLINES 11" xfId="4760" xr:uid="{52DCDDA8-A818-4C5B-A3C3-18F4E2E3E17A}"/>
    <cellStyle name="ALLINES 12" xfId="4761" xr:uid="{1C2F7680-3874-478E-9291-A31B5BCF2BAB}"/>
    <cellStyle name="ALLINES 13" xfId="4762" xr:uid="{7F51B3CF-B967-438D-B853-A33469157E37}"/>
    <cellStyle name="ALLINES 14" xfId="4763" xr:uid="{C171D80A-2C7A-4724-B912-9F66D593BABF}"/>
    <cellStyle name="ALLINES 15" xfId="4764" xr:uid="{F476F82C-B2C7-4CBA-AE1F-EC486BCC6525}"/>
    <cellStyle name="ALLINES 16" xfId="4765" xr:uid="{68C60A48-2482-46C0-9945-65323FB5B5CC}"/>
    <cellStyle name="ALLINES 17" xfId="5848" xr:uid="{B83C5577-9118-47EA-BB6C-96B808DEE7F8}"/>
    <cellStyle name="ALLINES 17 2" xfId="5849" xr:uid="{84A7D50C-616C-4181-9AAA-CBE77CBAB499}"/>
    <cellStyle name="ALLINES 18" xfId="5850" xr:uid="{CF186576-A2C5-4CEF-8A57-628FB201A603}"/>
    <cellStyle name="ALLINES 19" xfId="5851" xr:uid="{01CCED81-FC7A-4B14-A8A3-00C12565D887}"/>
    <cellStyle name="ALLINES 2" xfId="4766" xr:uid="{CCF86208-089E-4A4B-A714-68FD56C6E47C}"/>
    <cellStyle name="ALLINES 2 2" xfId="9132" xr:uid="{5CF20574-70E0-4DF5-BFEF-59D6E550A0DF}"/>
    <cellStyle name="ALLINES 2 3" xfId="9133" xr:uid="{7545ECBB-3AD8-4611-8E67-0B6E0CCE0A28}"/>
    <cellStyle name="ALLINES 2 4" xfId="9134" xr:uid="{981B11DA-6623-4D3C-9F38-1C954E52B70F}"/>
    <cellStyle name="ALLINES 20" xfId="5852" xr:uid="{909B1135-449B-4E76-87DC-9B1AEDA7C8FC}"/>
    <cellStyle name="ALLINES 21" xfId="5853" xr:uid="{26AD837F-0437-4EC0-8C8D-2422AAEA08B8}"/>
    <cellStyle name="ALLINES 22" xfId="5854" xr:uid="{8E9B4B0C-2E1C-4F1C-8339-043CF4B13C1B}"/>
    <cellStyle name="ALLINES 23" xfId="5855" xr:uid="{245F3710-17F7-4BA7-9E97-4C02A3F1C947}"/>
    <cellStyle name="ALLINES 24" xfId="5856" xr:uid="{4C921079-3B65-4C6E-AB40-9F986C0071ED}"/>
    <cellStyle name="ALLINES 25" xfId="5857" xr:uid="{F3340D99-06D8-42E2-A118-C884028209E9}"/>
    <cellStyle name="ALLINES 3" xfId="4767" xr:uid="{C0A82E20-EBF1-4FF5-8292-32A61575B66F}"/>
    <cellStyle name="ALLINES 3 2" xfId="9135" xr:uid="{BA17A35D-2950-4185-9219-E0C8BD633390}"/>
    <cellStyle name="ALLINES 3 3" xfId="9136" xr:uid="{7A89291D-6514-4534-BDA4-EDC6B2418692}"/>
    <cellStyle name="ALLINES 3 4" xfId="9137" xr:uid="{46A52823-F384-4373-A733-85BD395C4448}"/>
    <cellStyle name="ALLINES 4" xfId="4768" xr:uid="{45DBC650-A0FA-4F7C-AF0A-73B4EA5F88DE}"/>
    <cellStyle name="ALLINES 4 2" xfId="9138" xr:uid="{271416FA-7C51-4672-A0AB-C8C89BA1644B}"/>
    <cellStyle name="ALLINES 4 3" xfId="9139" xr:uid="{B281E49F-48AE-4650-971F-71F72DB62B73}"/>
    <cellStyle name="ALLINES 4 4" xfId="9140" xr:uid="{7BD82575-775C-45A0-8A08-4A16D1B01E41}"/>
    <cellStyle name="ALLINES 5" xfId="4769" xr:uid="{10FE377E-8D30-4D9C-8FEA-1887FA11E916}"/>
    <cellStyle name="ALLINES 5 2" xfId="9141" xr:uid="{8BB2FE4B-8D04-44DB-90E7-32B1CB211D79}"/>
    <cellStyle name="ALLINES 5 3" xfId="9142" xr:uid="{7526274D-7703-43A6-88EB-DCC8CE910274}"/>
    <cellStyle name="ALLINES 5 4" xfId="9143" xr:uid="{102DF430-782B-4BA0-9CB1-9880C84A6FF4}"/>
    <cellStyle name="ALLINES 6" xfId="4770" xr:uid="{80C57A54-E6CE-445A-86E2-456397D820F9}"/>
    <cellStyle name="ALLINES 6 2" xfId="9144" xr:uid="{177F9A40-6686-4218-8299-457352C9B187}"/>
    <cellStyle name="ALLINES 6 3" xfId="9145" xr:uid="{B6C0348F-09F0-4FD5-9C29-CD549AB59CA8}"/>
    <cellStyle name="ALLINES 6 4" xfId="9146" xr:uid="{0C11B003-C0C7-4A62-B30A-7928DB4C45ED}"/>
    <cellStyle name="ALLINES 7" xfId="4771" xr:uid="{CDEBE0F8-1BF1-4464-BADE-B9BD357FF903}"/>
    <cellStyle name="ALLINES 7 2" xfId="9147" xr:uid="{17CB97E6-E515-4DED-8CDA-15EFB4A28532}"/>
    <cellStyle name="ALLINES 7 3" xfId="9148" xr:uid="{1F1314D3-AD08-4CB2-A5FF-C3B0FAE0557B}"/>
    <cellStyle name="ALLINES 7 4" xfId="9149" xr:uid="{5D33EB60-63BD-407C-ACB6-FA16C147326D}"/>
    <cellStyle name="ALLINES 8" xfId="4772" xr:uid="{F083EEA2-0CA1-4386-8A3F-A409E51CCF30}"/>
    <cellStyle name="ALLINES 8 2" xfId="9150" xr:uid="{84E8A58D-0216-4976-AAD5-E5545680BCFB}"/>
    <cellStyle name="ALLINES 8 3" xfId="9151" xr:uid="{3D21DBA4-8500-427E-A3E9-C63D15B0EF53}"/>
    <cellStyle name="ALLINES 8 4" xfId="9152" xr:uid="{64202DD0-665B-4DD2-A4AA-00935BC6319B}"/>
    <cellStyle name="ALLINES 9" xfId="4773" xr:uid="{EBFC9846-AC15-41E1-A9A6-DEB67353B7C2}"/>
    <cellStyle name="AllLines" xfId="4774" xr:uid="{FFDC8A95-010B-470B-8E5F-F148D8A0F83E}"/>
    <cellStyle name="AllLines 10" xfId="4775" xr:uid="{63F15616-7130-4AF9-B2A1-E500158A3812}"/>
    <cellStyle name="AllLines 11" xfId="4776" xr:uid="{43AD7408-2A07-4821-8231-40647E5501A7}"/>
    <cellStyle name="AllLines 12" xfId="4777" xr:uid="{92CDB47A-A51F-4EE3-AA1B-30B5DC10F5B9}"/>
    <cellStyle name="AllLines 13" xfId="4778" xr:uid="{EB42DA22-1A8E-4A7B-918A-1B18EF508697}"/>
    <cellStyle name="AllLines 14" xfId="4779" xr:uid="{B82AB3D9-DF97-46B3-899B-DE3195FAC04B}"/>
    <cellStyle name="AllLines 15" xfId="4780" xr:uid="{DFD6D49A-69A9-4DA4-906C-08C010C8B2AA}"/>
    <cellStyle name="AllLines 16" xfId="4781" xr:uid="{6B5557C1-F5E9-4EF7-A34A-5649F31CFC2E}"/>
    <cellStyle name="AllLines 17" xfId="5858" xr:uid="{A261B8D6-0C3D-4E7D-97B8-1ACF4EF4D0B6}"/>
    <cellStyle name="AllLines 17 2" xfId="5859" xr:uid="{509268AE-40FC-45C6-A5DE-84FE96293D92}"/>
    <cellStyle name="AllLines 18" xfId="5860" xr:uid="{B5A0B936-B4CE-4573-81A4-577C7B9101C1}"/>
    <cellStyle name="AllLines 19" xfId="5861" xr:uid="{CA275563-B07D-449E-BD18-C72E12195B4D}"/>
    <cellStyle name="AllLines 2" xfId="4782" xr:uid="{06F7B318-CE98-4AFB-8056-A3ED7D72C8F3}"/>
    <cellStyle name="AllLines 2 2" xfId="9154" xr:uid="{AE120130-8853-4A24-AE5E-2D76A8B5004F}"/>
    <cellStyle name="AllLines 2 3" xfId="9155" xr:uid="{9E1073D7-4E4E-43BE-BBB5-B624446C2B51}"/>
    <cellStyle name="AllLines 2 4" xfId="9156" xr:uid="{A4D0A671-E972-4A23-A8FB-8D2885607E21}"/>
    <cellStyle name="AllLines 20" xfId="5862" xr:uid="{8CA8C187-7527-4D84-BC11-3C16FD80E0CE}"/>
    <cellStyle name="AllLines 21" xfId="5863" xr:uid="{C385E9F0-0ECF-488E-BA1A-17F181187532}"/>
    <cellStyle name="AllLines 22" xfId="5864" xr:uid="{0EBEF8B1-15BE-4B55-B87B-F7EC0110117E}"/>
    <cellStyle name="AllLines 23" xfId="5865" xr:uid="{49A98255-5D1D-4443-9A6B-404CEE9346D1}"/>
    <cellStyle name="AllLines 24" xfId="5866" xr:uid="{FCAB3B29-95E3-4AEA-8A74-51C06B6601C3}"/>
    <cellStyle name="AllLines 25" xfId="5867" xr:uid="{F7466B23-0536-403D-904F-CAA341D076F6}"/>
    <cellStyle name="AllLines 3" xfId="4783" xr:uid="{FE9251CA-F9CA-4D9B-83C3-37FB39E3BD5B}"/>
    <cellStyle name="AllLines 3 2" xfId="9157" xr:uid="{A23753D1-DE03-451F-90E0-2A147A98161D}"/>
    <cellStyle name="AllLines 3 3" xfId="9158" xr:uid="{0142B131-65E5-4F32-9A09-A63695A53CEA}"/>
    <cellStyle name="AllLines 3 4" xfId="9159" xr:uid="{E9D63147-F132-46F2-A404-014E72994280}"/>
    <cellStyle name="AllLines 4" xfId="4784" xr:uid="{09804AE0-E149-4E11-92FD-9C78BF01D1F1}"/>
    <cellStyle name="AllLines 4 2" xfId="9160" xr:uid="{E21A36C4-733A-49FF-8BBD-4507115747EC}"/>
    <cellStyle name="AllLines 4 3" xfId="9161" xr:uid="{0AD2485F-B8A5-4091-A6F0-0F8B09030DA8}"/>
    <cellStyle name="AllLines 4 4" xfId="9162" xr:uid="{CDDBA974-B0DE-4FD1-B300-91895D2F0B91}"/>
    <cellStyle name="AllLines 5" xfId="4785" xr:uid="{19CAFD75-BCE6-448A-997E-FB728DDC454B}"/>
    <cellStyle name="AllLines 5 2" xfId="9163" xr:uid="{480AD458-B752-46C4-9493-3E1271EBA6BB}"/>
    <cellStyle name="AllLines 5 3" xfId="9164" xr:uid="{1F0E003E-21B0-4C7D-8925-26C566EC80C5}"/>
    <cellStyle name="AllLines 5 4" xfId="9165" xr:uid="{AF20641D-7158-43D4-8D0E-4E7C2EC7817E}"/>
    <cellStyle name="AllLines 6" xfId="4786" xr:uid="{2429B02F-BFF8-4A09-9CBF-B18E928F7230}"/>
    <cellStyle name="AllLines 6 2" xfId="9166" xr:uid="{414DDD07-F0CB-4634-8F30-E1F18F708770}"/>
    <cellStyle name="AllLines 6 3" xfId="9167" xr:uid="{8FF762B5-0639-46EC-AC90-BB2FED695CC2}"/>
    <cellStyle name="AllLines 6 4" xfId="9168" xr:uid="{D8024B77-1AA9-4822-8D80-AD0A5914F030}"/>
    <cellStyle name="AllLines 7" xfId="4787" xr:uid="{FC3FB40E-3F73-454C-9038-6BF7F06171AB}"/>
    <cellStyle name="AllLines 7 2" xfId="9169" xr:uid="{A15A1678-20DE-4E01-B30A-0602472BB539}"/>
    <cellStyle name="AllLines 7 3" xfId="9170" xr:uid="{5ED73764-293F-49F3-8E7C-DF858B8072B1}"/>
    <cellStyle name="AllLines 7 4" xfId="9171" xr:uid="{77949A4B-CDB8-41C8-B97A-38711DFAA759}"/>
    <cellStyle name="AllLines 8" xfId="4788" xr:uid="{945B0C5F-1DE4-4A40-BFC0-BB210C48E596}"/>
    <cellStyle name="AllLines 8 2" xfId="9172" xr:uid="{6E10827F-9BDB-4EAF-A1FF-4F359EFD1765}"/>
    <cellStyle name="AllLines 8 3" xfId="9173" xr:uid="{FA488C09-66DD-476E-BD56-7A748BBF5A0D}"/>
    <cellStyle name="AllLines 8 4" xfId="9174" xr:uid="{A30C16D3-9832-4581-97EA-BE128614568C}"/>
    <cellStyle name="AllLines 9" xfId="4789" xr:uid="{735C8072-4433-49DD-B3C6-29CF541453FA}"/>
    <cellStyle name="args.style" xfId="16943" xr:uid="{1C3C65E2-441C-4D29-A97C-BF98E4E7ED58}"/>
    <cellStyle name="Bad 10" xfId="5868" xr:uid="{5E04679E-6CCB-4BDC-B983-4F31EAD292AA}"/>
    <cellStyle name="Bad 11" xfId="5869" xr:uid="{89F278F1-068C-46B2-A27E-46F2E7DEE3C2}"/>
    <cellStyle name="Bad 12" xfId="5870" xr:uid="{1AFD1053-F32F-438E-B03B-08399C6B2CFE}"/>
    <cellStyle name="Bad 13" xfId="5871" xr:uid="{60050673-0AAA-4542-A0DB-8D2F4C078248}"/>
    <cellStyle name="Bad 14" xfId="5872" xr:uid="{547459D1-6F46-4D88-AAE9-39C7F5CA06AD}"/>
    <cellStyle name="Bad 15" xfId="5873" xr:uid="{B072C038-BE1C-4F58-A7C9-F92EC332E866}"/>
    <cellStyle name="Bad 16" xfId="9181" xr:uid="{ACD5C294-9D42-4865-B7B3-065B8FD7E401}"/>
    <cellStyle name="Bad 17" xfId="9182" xr:uid="{278AB96A-589B-49C3-81EE-7F7CFCEDAAE5}"/>
    <cellStyle name="Bad 2" xfId="4790" xr:uid="{20291C9D-5D1B-4751-8C59-84477054796B}"/>
    <cellStyle name="Bad 2 2" xfId="5874" xr:uid="{96FB2348-F3BC-4885-AF15-4C251F172647}"/>
    <cellStyle name="Bad 2 2 2" xfId="9183" xr:uid="{8375E24F-55C2-4A96-85C0-460B77E8B017}"/>
    <cellStyle name="Bad 2 3" xfId="5875" xr:uid="{A2C29E72-E1E3-4A92-95EA-82B5661937F3}"/>
    <cellStyle name="Bad 2 4" xfId="9185" xr:uid="{42CB1A76-A8C0-4C51-9B76-7208EB8FFFB6}"/>
    <cellStyle name="Bad 3" xfId="4791" xr:uid="{ED92DBA6-2BB6-4520-88F5-E883895BF5FA}"/>
    <cellStyle name="Bad 3 2" xfId="5876" xr:uid="{D6F92E9C-E651-4728-8422-38D5460D7845}"/>
    <cellStyle name="Bad 3 3" xfId="5877" xr:uid="{9E325107-3660-4CDD-BD7A-5C1229672932}"/>
    <cellStyle name="Bad 4" xfId="4792" xr:uid="{BA00F62D-11F9-4058-8AC7-54574698762E}"/>
    <cellStyle name="Bad 4 2" xfId="5878" xr:uid="{54F7F83A-FD30-40DE-968F-9470EA16B9EA}"/>
    <cellStyle name="Bad 4 3" xfId="5879" xr:uid="{F04612F7-CCE6-45F3-98D5-C135B4482946}"/>
    <cellStyle name="Bad 5" xfId="5880" xr:uid="{3745E569-9957-4984-84AE-EE3DE9A09D54}"/>
    <cellStyle name="Bad 5 2" xfId="5881" xr:uid="{0EA9982C-93D5-4758-A956-01425D582889}"/>
    <cellStyle name="Bad 6" xfId="5882" xr:uid="{36262FF7-5B77-4A70-8060-500CEA8D5935}"/>
    <cellStyle name="Bad 6 2" xfId="5883" xr:uid="{C8F74DE7-F242-4F46-B35F-87C8C2288E7D}"/>
    <cellStyle name="Bad 7" xfId="5884" xr:uid="{99F44D96-9AF2-464A-B9E2-74A3A49FAB2C}"/>
    <cellStyle name="Bad 8" xfId="5885" xr:uid="{0868CE87-DE8C-4C83-8D6A-77F31D750F70}"/>
    <cellStyle name="Bad 9" xfId="5886" xr:uid="{B6633BED-B823-4EF3-8A0F-DA3C9237BC7D}"/>
    <cellStyle name="bill" xfId="34" xr:uid="{3FDBFA09-C4C9-41C5-9848-7BD5BC300CC2}"/>
    <cellStyle name="bill 2" xfId="24009" xr:uid="{CE4CE57D-9A3C-48A9-8CFB-16C86D0BDB10}"/>
    <cellStyle name="bill 2 2" xfId="32667" xr:uid="{1E4BA99D-80F0-4238-AB15-D935CF5C1A41}"/>
    <cellStyle name="bill 2 3" xfId="40518" xr:uid="{E1A4EDCD-3348-4A38-BCEB-A1B160485F54}"/>
    <cellStyle name="bill 3" xfId="23124" xr:uid="{DCF7D53B-B9F9-4FD1-B502-D2AAA3BDD098}"/>
    <cellStyle name="bill 3 2" xfId="31829" xr:uid="{1386F7D2-7798-4E8B-A2FC-7CA5B34C1547}"/>
    <cellStyle name="bill 3 3" xfId="39681" xr:uid="{43726416-12EA-4289-86E8-B6CDB3FE8631}"/>
    <cellStyle name="bill 4" xfId="22370" xr:uid="{C98B245D-47B3-4715-ACD7-8410B68F4856}"/>
    <cellStyle name="bill 4 2" xfId="31116" xr:uid="{C045B9A1-10D4-43C7-B54B-AED257AD15D1}"/>
    <cellStyle name="bill 5" xfId="22349" xr:uid="{38F064B4-AA14-449D-8D13-F5B6532135A6}"/>
    <cellStyle name="bill 5 2" xfId="31095" xr:uid="{BDE91753-1692-4CC9-BFDD-8D7D60602F03}"/>
    <cellStyle name="bill 5 3" xfId="39032" xr:uid="{F13D151D-F6CD-40C8-941B-2E6F853BD140}"/>
    <cellStyle name="bill 6" xfId="24298" xr:uid="{6D9100B8-8FC6-463F-A7C4-9C0FF756B821}"/>
    <cellStyle name="bill 6 2" xfId="32946" xr:uid="{43E97330-4C01-4761-9515-44154C5B0F09}"/>
    <cellStyle name="bill 6 3" xfId="40786" xr:uid="{55AB1B3A-281B-49FA-B175-08037A182A42}"/>
    <cellStyle name="bill 7" xfId="23200" xr:uid="{6CE05E37-2A7A-4C42-B588-A8F9D8C82D06}"/>
    <cellStyle name="bill 7 2" xfId="31903" xr:uid="{E3275D64-AB6E-4786-B0B9-0B16568C46AF}"/>
    <cellStyle name="bill 7 3" xfId="39755" xr:uid="{DAB4E071-06AD-42C7-9830-5EDEF33DB302}"/>
    <cellStyle name="bill 8" xfId="24423" xr:uid="{4EE8DE48-48FB-4F53-9923-A49B9EC9A279}"/>
    <cellStyle name="bill 9" xfId="34229" xr:uid="{68552A95-9B31-40A8-AEF3-8A5F6AF225EE}"/>
    <cellStyle name="blank" xfId="983" xr:uid="{C03315D6-CEC0-4307-BFB5-120CE2145E54}"/>
    <cellStyle name="blank 10" xfId="4794" xr:uid="{7C655398-B44D-446A-A8E2-DAE2B2C58C24}"/>
    <cellStyle name="blank 11" xfId="4795" xr:uid="{19D7E918-238A-42A6-87F5-B27554280882}"/>
    <cellStyle name="blank 12" xfId="4796" xr:uid="{A693E827-DDF9-4E3B-8692-8A0DEF405838}"/>
    <cellStyle name="blank 13" xfId="4797" xr:uid="{75A2C972-7D11-41CC-BB75-8D28D6DC0262}"/>
    <cellStyle name="blank 14" xfId="4798" xr:uid="{9786C788-1D65-4997-AE4F-067AB3E1D1B8}"/>
    <cellStyle name="blank 15" xfId="4799" xr:uid="{9B66DAF9-3420-4C86-B62B-F4A6423E8B15}"/>
    <cellStyle name="blank 16" xfId="4800" xr:uid="{F1FC83B9-C63A-445D-9535-D1DDD447CCAF}"/>
    <cellStyle name="blank 17" xfId="5887" xr:uid="{A253DB5C-6783-4FC8-897E-794A9055E7A1}"/>
    <cellStyle name="blank 17 2" xfId="5888" xr:uid="{B1BF8C6D-711A-4126-98ED-2269FF6D0E2F}"/>
    <cellStyle name="blank 18" xfId="5889" xr:uid="{08AE8B48-AED4-4CEA-8ED0-E7723E70BE9E}"/>
    <cellStyle name="blank 19" xfId="5890" xr:uid="{2756C602-0C6C-447A-B269-CF6A9E0FE69A}"/>
    <cellStyle name="blank 2" xfId="4801" xr:uid="{2985C082-F0F1-401B-8DB9-09C08F2B1F1A}"/>
    <cellStyle name="blank 2 2" xfId="9193" xr:uid="{0BB0E912-1B5D-4A5C-AFDE-781916F5C305}"/>
    <cellStyle name="blank 2 3" xfId="9194" xr:uid="{47A19C48-02F4-4812-A9C4-6FE33EADDA0B}"/>
    <cellStyle name="blank 2 4" xfId="9195" xr:uid="{73EFBEF6-151F-4873-950C-71A5AF06363F}"/>
    <cellStyle name="blank 20" xfId="5891" xr:uid="{0A63A43A-E628-4DCE-A3BF-09816A95AD26}"/>
    <cellStyle name="blank 21" xfId="5892" xr:uid="{62E3253E-8216-4A77-9E58-4C5E0A6461D3}"/>
    <cellStyle name="blank 22" xfId="5893" xr:uid="{5A2B6E03-B09D-4368-903A-31C22BA7166D}"/>
    <cellStyle name="blank 23" xfId="5894" xr:uid="{6E8A269C-8545-4B02-9DB6-97C92F55BF8A}"/>
    <cellStyle name="blank 24" xfId="5895" xr:uid="{4AE4D0F0-298F-436C-93BB-47A48391681C}"/>
    <cellStyle name="blank 25" xfId="5896" xr:uid="{DFA041B9-9BBE-4692-998C-A5841ECC730C}"/>
    <cellStyle name="blank 26" xfId="4793" xr:uid="{121B88F1-A25E-4800-BC2E-C0D080C52713}"/>
    <cellStyle name="blank 3" xfId="4802" xr:uid="{CD8CA9CD-EA9E-4E0F-A165-81D5545BF490}"/>
    <cellStyle name="blank 3 2" xfId="9196" xr:uid="{09D58EE4-383B-43F7-BD84-06815E7CBFA8}"/>
    <cellStyle name="blank 3 3" xfId="9197" xr:uid="{F1D027CB-F83B-4FB6-BB95-76C1E2B12173}"/>
    <cellStyle name="blank 3 4" xfId="9198" xr:uid="{048F1204-F14C-4165-936D-337C427B6C89}"/>
    <cellStyle name="blank 4" xfId="4803" xr:uid="{71DE8F04-A68D-47CF-9FA7-3825399605E1}"/>
    <cellStyle name="blank 4 2" xfId="9199" xr:uid="{BAFFD7D0-2EAF-4C6F-9DF1-66487B2032FF}"/>
    <cellStyle name="blank 4 3" xfId="9200" xr:uid="{75087295-0266-4513-AF8E-347354EFB046}"/>
    <cellStyle name="blank 4 4" xfId="9201" xr:uid="{FC5B8B84-D851-4A82-833B-663CDBC612EA}"/>
    <cellStyle name="blank 5" xfId="4804" xr:uid="{68B678F5-4C0F-41C2-93D1-0F4E46415CD6}"/>
    <cellStyle name="blank 5 2" xfId="9202" xr:uid="{B407B71D-D0E5-4C81-B36E-711E5E8B4E32}"/>
    <cellStyle name="blank 5 3" xfId="9203" xr:uid="{BDD4EDCB-ECE5-40D9-8D41-10C8F06DE724}"/>
    <cellStyle name="blank 5 4" xfId="9204" xr:uid="{490D6F2C-410C-4B6A-BEEE-84095984E3F3}"/>
    <cellStyle name="blank 6" xfId="4805" xr:uid="{97248617-84DA-4E11-B8C0-8B1DFBDF24EA}"/>
    <cellStyle name="blank 6 2" xfId="9205" xr:uid="{1127223D-5B8D-4E91-AE1D-269B6F1FB8F8}"/>
    <cellStyle name="blank 6 3" xfId="9206" xr:uid="{15480DFB-E05D-4191-AC0A-AA922BD675BE}"/>
    <cellStyle name="blank 6 4" xfId="9207" xr:uid="{E479D946-4386-40D4-B40D-644697852E36}"/>
    <cellStyle name="blank 7" xfId="4806" xr:uid="{DDF61298-3F5A-4AC5-9A13-00E326439407}"/>
    <cellStyle name="blank 7 2" xfId="9208" xr:uid="{811C19CB-A702-4CF2-906D-98412CF1AD47}"/>
    <cellStyle name="blank 7 3" xfId="9209" xr:uid="{7E9399CF-B06A-46FD-AF47-393D99C671FE}"/>
    <cellStyle name="blank 7 4" xfId="9210" xr:uid="{57E53F42-82D0-4D1C-875F-2E48086491D8}"/>
    <cellStyle name="blank 8" xfId="4807" xr:uid="{94C5CF88-C073-4A9A-B505-747A968F4F62}"/>
    <cellStyle name="blank 8 2" xfId="9211" xr:uid="{0F81F0BA-F7A3-47F4-B48C-89A8A729F5DC}"/>
    <cellStyle name="blank 8 3" xfId="9212" xr:uid="{A7314609-A457-4098-8B6E-78F4AF3685AA}"/>
    <cellStyle name="blank 8 4" xfId="9213" xr:uid="{AC6773A2-5A37-4C2F-9F32-66AE57C190C6}"/>
    <cellStyle name="blank 9" xfId="4808" xr:uid="{1F950BC2-94C0-4760-BAAA-9E7209A7D3EE}"/>
    <cellStyle name="Border" xfId="984" xr:uid="{7C5E7B75-26EE-452B-93F6-FE46640E16B3}"/>
    <cellStyle name="Border 2" xfId="985" xr:uid="{FB5AC278-9097-4D42-8DB5-0EA0662A21B4}"/>
    <cellStyle name="Border 3" xfId="986" xr:uid="{BDFE471A-3617-4215-BFA4-D678B6548CFA}"/>
    <cellStyle name="Border 4" xfId="987" xr:uid="{5D8B75BF-2A44-49CC-97C3-C387660C8D3B}"/>
    <cellStyle name="Border 5" xfId="988" xr:uid="{3DA16FED-7526-482C-94AA-703A0C82E304}"/>
    <cellStyle name="Bottom - Style7" xfId="4809" xr:uid="{2D7EC3B8-1F86-472E-8CD1-D78B3B650E71}"/>
    <cellStyle name="Bottom - Style7 10" xfId="9214" xr:uid="{945B6A4E-AEFE-4270-B1D2-74BD76483101}"/>
    <cellStyle name="Bottom - Style7 10 10" xfId="9215" xr:uid="{C0823F72-A4DE-42BB-94A4-076282421934}"/>
    <cellStyle name="Bottom - Style7 10 10 2" xfId="17775" xr:uid="{85D5ECCB-DBFB-48CB-99D6-57CB169F46DC}"/>
    <cellStyle name="Bottom - Style7 10 10 2 2" xfId="26547" xr:uid="{26906CD8-1B04-4EC9-94A2-2B33436584FF}"/>
    <cellStyle name="Bottom - Style7 10 10 2 3" xfId="34758" xr:uid="{6030DE21-E1F3-445D-AE8C-2B2A61694D17}"/>
    <cellStyle name="Bottom - Style7 10 10 2 4" xfId="41280" xr:uid="{FAECF6C0-1EC2-46B3-9C42-76D40979B6B6}"/>
    <cellStyle name="Bottom - Style7 10 10 3" xfId="19214" xr:uid="{B47F5FD8-9DD6-4998-88C5-5DA83A408A5C}"/>
    <cellStyle name="Bottom - Style7 10 10 3 2" xfId="27984" xr:uid="{FAA3A412-B58C-442E-9BED-CA8D7AC3A58F}"/>
    <cellStyle name="Bottom - Style7 10 10 3 3" xfId="36181" xr:uid="{99F22666-5546-4BDC-A662-84986C4766D2}"/>
    <cellStyle name="Bottom - Style7 10 10 3 4" xfId="42717" xr:uid="{4FC9F5C0-9AAA-475A-85E0-808CF74877F4}"/>
    <cellStyle name="Bottom - Style7 10 10 4" xfId="19405" xr:uid="{DC885A62-CE9D-4AA9-9FD9-D1F4FB24A6AD}"/>
    <cellStyle name="Bottom - Style7 10 10 4 2" xfId="28175" xr:uid="{F3AC2D44-2664-42F8-A6AB-66064EAE33C9}"/>
    <cellStyle name="Bottom - Style7 10 10 4 3" xfId="36372" xr:uid="{193D575C-B1EE-4405-B184-BBB236A04702}"/>
    <cellStyle name="Bottom - Style7 10 10 4 4" xfId="42908" xr:uid="{24C9CA86-9033-40A2-8D45-6FF1A2C7794A}"/>
    <cellStyle name="Bottom - Style7 10 10 5" xfId="18458" xr:uid="{86C3C2A6-E37A-4DE0-BA15-E60C0EB4CF3D}"/>
    <cellStyle name="Bottom - Style7 10 10 5 2" xfId="27228" xr:uid="{35236271-021A-4BB3-83DD-7FCE62CBBF49}"/>
    <cellStyle name="Bottom - Style7 10 10 5 3" xfId="35427" xr:uid="{4483D7AE-60E4-49C7-88DA-7AACDD3EFB28}"/>
    <cellStyle name="Bottom - Style7 10 10 5 4" xfId="41961" xr:uid="{0FF06C07-1341-4421-B00A-68927D6CEC20}"/>
    <cellStyle name="Bottom - Style7 10 10 6" xfId="21184" xr:uid="{4C72E69B-9FC9-452A-BE8D-1B397E0C8A1C}"/>
    <cellStyle name="Bottom - Style7 10 10 6 2" xfId="29938" xr:uid="{A802367B-6C75-4958-AC6B-E9A7FBA941D6}"/>
    <cellStyle name="Bottom - Style7 10 10 6 3" xfId="37998" xr:uid="{6D9BF36C-1057-4681-A04D-1D22F9E364BB}"/>
    <cellStyle name="Bottom - Style7 10 10 6 4" xfId="44671" xr:uid="{08A52E75-3334-42FB-BE80-548BEC661528}"/>
    <cellStyle name="Bottom - Style7 10 10 7" xfId="24007" xr:uid="{F9476C19-5114-4C45-BAB3-00D13282254E}"/>
    <cellStyle name="Bottom - Style7 10 10 7 2" xfId="32665" xr:uid="{5227FD60-4261-4486-8AC0-E9E89DCAA9EC}"/>
    <cellStyle name="Bottom - Style7 10 10 7 3" xfId="40516" xr:uid="{11CD1D84-04C1-4071-B750-7726417D2E4B}"/>
    <cellStyle name="Bottom - Style7 10 10 8" xfId="24753" xr:uid="{59B0D363-10E6-4949-B672-DCE50527932F}"/>
    <cellStyle name="Bottom - Style7 10 11" xfId="9216" xr:uid="{86B021D7-73F1-48FC-9B6E-688C67848C9A}"/>
    <cellStyle name="Bottom - Style7 10 11 2" xfId="17776" xr:uid="{5E1E92FA-7791-4565-8C1C-7F6B550A9452}"/>
    <cellStyle name="Bottom - Style7 10 11 2 2" xfId="26548" xr:uid="{9A4A5CAF-E1C1-4486-A1BE-1EAFACB56443}"/>
    <cellStyle name="Bottom - Style7 10 11 2 3" xfId="34759" xr:uid="{66E406F8-2804-4180-9E18-D8B4BC846DD3}"/>
    <cellStyle name="Bottom - Style7 10 11 2 4" xfId="41281" xr:uid="{3A59C7AC-B6D4-4A7B-B437-8277F5F084E4}"/>
    <cellStyle name="Bottom - Style7 10 11 3" xfId="19213" xr:uid="{B5D37EEE-C46E-45E4-A617-63CFE88A2DDB}"/>
    <cellStyle name="Bottom - Style7 10 11 3 2" xfId="27983" xr:uid="{47A09ADE-0A17-4D6C-9911-675A5A15C3CA}"/>
    <cellStyle name="Bottom - Style7 10 11 3 3" xfId="36180" xr:uid="{B6118AEE-3014-40C4-98A2-50D00C3574FF}"/>
    <cellStyle name="Bottom - Style7 10 11 3 4" xfId="42716" xr:uid="{991252C4-E719-44E3-BF3B-BEB1710EE666}"/>
    <cellStyle name="Bottom - Style7 10 11 4" xfId="19404" xr:uid="{8037AD1D-2688-4622-A1B6-54E271999273}"/>
    <cellStyle name="Bottom - Style7 10 11 4 2" xfId="28174" xr:uid="{051E5B83-B392-4CFD-B618-89DC920BBAFB}"/>
    <cellStyle name="Bottom - Style7 10 11 4 3" xfId="36371" xr:uid="{CC483849-0FE8-4317-88E2-C41EDD7927B5}"/>
    <cellStyle name="Bottom - Style7 10 11 4 4" xfId="42907" xr:uid="{9A2630E3-24AF-4C2A-8CD5-5751B420E1A6}"/>
    <cellStyle name="Bottom - Style7 10 11 5" xfId="8991" xr:uid="{632B525A-93AA-4FD7-8D48-157A4168FBFF}"/>
    <cellStyle name="Bottom - Style7 10 11 5 2" xfId="24734" xr:uid="{3FE40BE0-B794-493F-B696-8570765320D4}"/>
    <cellStyle name="Bottom - Style7 10 11 5 3" xfId="33529" xr:uid="{C21E77B0-3C7D-43AA-BBD3-ACBD2FA0576F}"/>
    <cellStyle name="Bottom - Style7 10 11 5 4" xfId="33922" xr:uid="{DF0C2EDD-BB8B-4864-B877-1252C911C859}"/>
    <cellStyle name="Bottom - Style7 10 11 6" xfId="21185" xr:uid="{894A915D-9B2F-43B2-864E-4F1F6B7F5128}"/>
    <cellStyle name="Bottom - Style7 10 11 6 2" xfId="29939" xr:uid="{58F07BDC-E925-42A9-A47A-DE686423CB26}"/>
    <cellStyle name="Bottom - Style7 10 11 6 3" xfId="37999" xr:uid="{E4E6B9DE-E2EF-4F69-AC05-41337C765FA4}"/>
    <cellStyle name="Bottom - Style7 10 11 6 4" xfId="44672" xr:uid="{C49238DE-1381-43E1-97A8-E70D894190AF}"/>
    <cellStyle name="Bottom - Style7 10 11 7" xfId="24006" xr:uid="{6DAF6B2B-3C6A-4630-AF68-D0BDA0F6814F}"/>
    <cellStyle name="Bottom - Style7 10 11 7 2" xfId="32664" xr:uid="{32D05A4A-7FFC-45D8-948F-F79A30969F72}"/>
    <cellStyle name="Bottom - Style7 10 11 7 3" xfId="40515" xr:uid="{870AD832-724C-43F1-8C7A-2905BE8EEA8C}"/>
    <cellStyle name="Bottom - Style7 10 11 8" xfId="24754" xr:uid="{C6252B91-CCBE-4B49-953E-35F08C52811E}"/>
    <cellStyle name="Bottom - Style7 10 12" xfId="9217" xr:uid="{F3341D81-6E6F-4BFB-B30B-FA5FAC79D2CA}"/>
    <cellStyle name="Bottom - Style7 10 12 2" xfId="17777" xr:uid="{6D104F65-1C45-46BC-B314-70F8244024DE}"/>
    <cellStyle name="Bottom - Style7 10 12 2 2" xfId="26549" xr:uid="{BCB49B70-85AC-4CEC-A296-D7E5AFF007B4}"/>
    <cellStyle name="Bottom - Style7 10 12 2 3" xfId="34760" xr:uid="{248D7678-8AED-4472-B2B2-BF306AF12D78}"/>
    <cellStyle name="Bottom - Style7 10 12 2 4" xfId="41282" xr:uid="{033BDE05-BC85-4B4E-BF72-2C8738E47C56}"/>
    <cellStyle name="Bottom - Style7 10 12 3" xfId="12581" xr:uid="{B6A33C5D-780D-4EC4-8EAA-84AA04FBBA08}"/>
    <cellStyle name="Bottom - Style7 10 12 3 2" xfId="25606" xr:uid="{8E176C7C-BBA9-4B84-8F39-91B6E06E56D4}"/>
    <cellStyle name="Bottom - Style7 10 12 3 3" xfId="33869" xr:uid="{35D72358-8CD5-4CD0-9FEA-055111830A32}"/>
    <cellStyle name="Bottom - Style7 10 12 3 4" xfId="33094" xr:uid="{87BA0B19-4E4E-468E-B37F-D07C7037AC17}"/>
    <cellStyle name="Bottom - Style7 10 12 4" xfId="19403" xr:uid="{537134E6-575C-4BE3-92D9-A601DE0EAC4B}"/>
    <cellStyle name="Bottom - Style7 10 12 4 2" xfId="28173" xr:uid="{1A37D95D-670B-410C-87D3-A9F5C4E13AD6}"/>
    <cellStyle name="Bottom - Style7 10 12 4 3" xfId="36370" xr:uid="{95292261-69EF-4FA5-863C-25EBEEA36808}"/>
    <cellStyle name="Bottom - Style7 10 12 4 4" xfId="42906" xr:uid="{2AF44943-7200-45FA-83A9-DE6FF71AA04F}"/>
    <cellStyle name="Bottom - Style7 10 12 5" xfId="18459" xr:uid="{085D0C4E-E23D-4A51-9DE8-687E5D9EC13A}"/>
    <cellStyle name="Bottom - Style7 10 12 5 2" xfId="27229" xr:uid="{0E7FE455-D05B-4E0E-BAFF-3CA6C63627AC}"/>
    <cellStyle name="Bottom - Style7 10 12 5 3" xfId="35428" xr:uid="{237EF9BE-D3AB-47CA-965F-C29B869C5B15}"/>
    <cellStyle name="Bottom - Style7 10 12 5 4" xfId="41962" xr:uid="{86FC190A-0033-4A8E-B2F0-F87DA5CD5DA6}"/>
    <cellStyle name="Bottom - Style7 10 12 6" xfId="21186" xr:uid="{FB9D4617-FCA6-4A29-9CE2-9698EC318863}"/>
    <cellStyle name="Bottom - Style7 10 12 6 2" xfId="29940" xr:uid="{87CFE6DB-8216-413E-B765-FBCA316BA8BE}"/>
    <cellStyle name="Bottom - Style7 10 12 6 3" xfId="38000" xr:uid="{716BEC25-62B1-4247-B2FA-6F460C55E0D3}"/>
    <cellStyle name="Bottom - Style7 10 12 6 4" xfId="44673" xr:uid="{1B5E797E-2BB6-4CDA-8AF4-DD120B619BF0}"/>
    <cellStyle name="Bottom - Style7 10 12 7" xfId="24005" xr:uid="{756D6361-4229-48E2-B363-74B0F36D3F4E}"/>
    <cellStyle name="Bottom - Style7 10 12 7 2" xfId="32663" xr:uid="{2ED2CD4E-5517-4C08-A1C9-5BC712DEB448}"/>
    <cellStyle name="Bottom - Style7 10 12 7 3" xfId="40514" xr:uid="{4A3CB7F2-07E7-4DF3-A884-C158FD674935}"/>
    <cellStyle name="Bottom - Style7 10 12 8" xfId="24755" xr:uid="{AE5F8D0A-F8A0-4216-A65C-60913D3ECA01}"/>
    <cellStyle name="Bottom - Style7 10 13" xfId="9218" xr:uid="{D49A9D89-D58A-4B6F-A50D-5B39F6F1F341}"/>
    <cellStyle name="Bottom - Style7 10 13 2" xfId="17778" xr:uid="{F54A6A3A-3650-48CF-ADFF-E42241031B69}"/>
    <cellStyle name="Bottom - Style7 10 13 2 2" xfId="26550" xr:uid="{2DB7C699-BDC4-47C4-9960-E7DA6A77C9E1}"/>
    <cellStyle name="Bottom - Style7 10 13 2 3" xfId="34761" xr:uid="{00C6F580-E96E-42AA-ADD1-812DF1ACDCB2}"/>
    <cellStyle name="Bottom - Style7 10 13 2 4" xfId="41283" xr:uid="{B9946DB4-3B91-4572-81B7-ACAFA37370A0}"/>
    <cellStyle name="Bottom - Style7 10 13 3" xfId="20006" xr:uid="{285676D5-B620-4DAE-9A9F-AA05EFE44BA0}"/>
    <cellStyle name="Bottom - Style7 10 13 3 2" xfId="28772" xr:uid="{C6F3447B-C39F-4903-9A68-5C0DCFA9E52A}"/>
    <cellStyle name="Bottom - Style7 10 13 3 3" xfId="36967" xr:uid="{19C190B4-1F38-4173-B173-090782CD2470}"/>
    <cellStyle name="Bottom - Style7 10 13 3 4" xfId="43505" xr:uid="{27BD646A-A1AE-4A41-85C2-980CD00010B4}"/>
    <cellStyle name="Bottom - Style7 10 13 4" xfId="19402" xr:uid="{CAEABCAD-B495-45BC-8B62-451763E6DED4}"/>
    <cellStyle name="Bottom - Style7 10 13 4 2" xfId="28172" xr:uid="{3D439F6B-ED43-4FCC-B9D0-995F0ED1F514}"/>
    <cellStyle name="Bottom - Style7 10 13 4 3" xfId="36369" xr:uid="{BDBC4215-9F0B-4B3E-B582-F5FD0C947CED}"/>
    <cellStyle name="Bottom - Style7 10 13 4 4" xfId="42905" xr:uid="{8B27BB39-C2A1-4402-A931-688E827C8055}"/>
    <cellStyle name="Bottom - Style7 10 13 5" xfId="18460" xr:uid="{E4BFF254-C59E-4111-A9DE-EA5EDD58222C}"/>
    <cellStyle name="Bottom - Style7 10 13 5 2" xfId="27230" xr:uid="{BB547EC4-1D8F-4FD5-8A59-B4A1BFD0ACBF}"/>
    <cellStyle name="Bottom - Style7 10 13 5 3" xfId="35429" xr:uid="{42370FCF-1124-44DB-BA28-B5637ADA5688}"/>
    <cellStyle name="Bottom - Style7 10 13 5 4" xfId="41963" xr:uid="{ED94BF07-8665-4423-AB37-8C4BA7053192}"/>
    <cellStyle name="Bottom - Style7 10 13 6" xfId="21187" xr:uid="{62B503ED-10F4-4A41-B49C-9C95ADE204DB}"/>
    <cellStyle name="Bottom - Style7 10 13 6 2" xfId="29941" xr:uid="{9F16B20C-1688-4955-A48E-3122D1EAC17D}"/>
    <cellStyle name="Bottom - Style7 10 13 6 3" xfId="38001" xr:uid="{27C275BC-D2FF-4754-B969-1607FA5028E6}"/>
    <cellStyle name="Bottom - Style7 10 13 6 4" xfId="44674" xr:uid="{A6435474-3CE8-44E5-917C-169A08EE6F24}"/>
    <cellStyle name="Bottom - Style7 10 13 7" xfId="24004" xr:uid="{ADBE6409-4A60-44AF-98A0-3F5891075EA7}"/>
    <cellStyle name="Bottom - Style7 10 13 7 2" xfId="32662" xr:uid="{7C888028-396D-480F-90C0-5DB335AAB086}"/>
    <cellStyle name="Bottom - Style7 10 13 7 3" xfId="40513" xr:uid="{22EAD294-0096-4DC4-A8E4-C1D6103D4E3B}"/>
    <cellStyle name="Bottom - Style7 10 13 8" xfId="24756" xr:uid="{9754F976-CC04-4700-97D6-9547AD13A6EA}"/>
    <cellStyle name="Bottom - Style7 10 14" xfId="9219" xr:uid="{EDE24FDF-B9E3-4F7E-85DC-526EBB4EF00D}"/>
    <cellStyle name="Bottom - Style7 10 14 2" xfId="17779" xr:uid="{A269BB51-2B50-4137-BE3C-6D2E11A1B8CD}"/>
    <cellStyle name="Bottom - Style7 10 14 2 2" xfId="26551" xr:uid="{B466CAED-0E12-4FDB-8963-D46101AAA2E2}"/>
    <cellStyle name="Bottom - Style7 10 14 2 3" xfId="34762" xr:uid="{311C394D-C855-4441-B9A8-9DD00CF7A6D9}"/>
    <cellStyle name="Bottom - Style7 10 14 2 4" xfId="41284" xr:uid="{CF791BBE-7DAE-43AB-927D-8C1E50757454}"/>
    <cellStyle name="Bottom - Style7 10 14 3" xfId="20558" xr:uid="{4D9CDACB-876B-485C-83EA-70571C24638F}"/>
    <cellStyle name="Bottom - Style7 10 14 3 2" xfId="29323" xr:uid="{C7B3F14D-4296-438F-A946-238F54DB9B07}"/>
    <cellStyle name="Bottom - Style7 10 14 3 3" xfId="37495" xr:uid="{57C93CEF-8854-412B-96C2-25852255AE17}"/>
    <cellStyle name="Bottom - Style7 10 14 3 4" xfId="44056" xr:uid="{19351E46-426D-44CF-9C64-58BEAEAFBE89}"/>
    <cellStyle name="Bottom - Style7 10 14 4" xfId="12569" xr:uid="{8218EE7C-57E7-4022-8692-ACA26955C598}"/>
    <cellStyle name="Bottom - Style7 10 14 4 2" xfId="25603" xr:uid="{92D68645-DD8F-4B16-8E08-9D1CA3A9A74F}"/>
    <cellStyle name="Bottom - Style7 10 14 4 3" xfId="33866" xr:uid="{74466648-8A27-4A06-B316-4C51DFBA44D6}"/>
    <cellStyle name="Bottom - Style7 10 14 4 4" xfId="33097" xr:uid="{79ACBF28-3BFE-4BE2-8E2C-705DDA9F96C1}"/>
    <cellStyle name="Bottom - Style7 10 14 5" xfId="19711" xr:uid="{CC2DBFBE-E7E1-4979-9E6C-56601E9BA23C}"/>
    <cellStyle name="Bottom - Style7 10 14 5 2" xfId="28479" xr:uid="{0EC7EDB5-B137-4CEC-B46D-F9FB898E99F3}"/>
    <cellStyle name="Bottom - Style7 10 14 5 3" xfId="36675" xr:uid="{4EB3E1F2-F243-45A6-B85A-4BD127970A6F}"/>
    <cellStyle name="Bottom - Style7 10 14 5 4" xfId="43212" xr:uid="{49C6C837-2F51-411B-A231-D5D91EF2A0C0}"/>
    <cellStyle name="Bottom - Style7 10 14 6" xfId="21188" xr:uid="{9F34CD2C-AE6B-4EF0-95A8-1B47FCAF70C7}"/>
    <cellStyle name="Bottom - Style7 10 14 6 2" xfId="29942" xr:uid="{6C8549CC-0683-49AC-A255-57089F4BF9F2}"/>
    <cellStyle name="Bottom - Style7 10 14 6 3" xfId="38002" xr:uid="{90468386-73BC-4E2A-9E35-7C6A884CB78C}"/>
    <cellStyle name="Bottom - Style7 10 14 6 4" xfId="44675" xr:uid="{299CB876-55EC-443E-BDB8-1470956990F3}"/>
    <cellStyle name="Bottom - Style7 10 14 7" xfId="24003" xr:uid="{B0E2DBA7-82E4-42EE-9821-4BB73DA55C27}"/>
    <cellStyle name="Bottom - Style7 10 14 7 2" xfId="32661" xr:uid="{6C22F0F2-2996-407B-9533-82DC696F9098}"/>
    <cellStyle name="Bottom - Style7 10 14 7 3" xfId="40512" xr:uid="{AF42C74F-880A-4076-9007-CD0AFB4DA8A1}"/>
    <cellStyle name="Bottom - Style7 10 14 8" xfId="24757" xr:uid="{37DBDD0E-AC41-4F94-B3FA-8DD3DDE98E10}"/>
    <cellStyle name="Bottom - Style7 10 15" xfId="9220" xr:uid="{1CF3A40A-98BF-4CA4-B8C5-5CB61B2D2F5B}"/>
    <cellStyle name="Bottom - Style7 10 15 2" xfId="17780" xr:uid="{1F2F90AD-70D2-4BDA-9C45-C83E0784B993}"/>
    <cellStyle name="Bottom - Style7 10 15 2 2" xfId="26552" xr:uid="{781728F4-1A5E-47E3-BD35-A6BFE4A4F212}"/>
    <cellStyle name="Bottom - Style7 10 15 2 3" xfId="34763" xr:uid="{D0F04B75-6F06-4B42-BCD1-BAC34CAFA967}"/>
    <cellStyle name="Bottom - Style7 10 15 2 4" xfId="41285" xr:uid="{42A46E22-B9C2-401A-8998-58F2D2A8A55A}"/>
    <cellStyle name="Bottom - Style7 10 15 3" xfId="19212" xr:uid="{D54D0A64-77B5-45ED-9C88-09B7F286F29D}"/>
    <cellStyle name="Bottom - Style7 10 15 3 2" xfId="27982" xr:uid="{35162CBB-5853-482E-BE86-B3D4212D2AF9}"/>
    <cellStyle name="Bottom - Style7 10 15 3 3" xfId="36179" xr:uid="{936E8043-F089-4A1F-8FDA-430F6F533F59}"/>
    <cellStyle name="Bottom - Style7 10 15 3 4" xfId="42715" xr:uid="{87AC65E3-42D5-409E-949D-5A29DD3DA9FF}"/>
    <cellStyle name="Bottom - Style7 10 15 4" xfId="19401" xr:uid="{3809E1AA-A0FF-4BCA-9742-D5DD0761243D}"/>
    <cellStyle name="Bottom - Style7 10 15 4 2" xfId="28171" xr:uid="{A7284746-0C7C-4149-8F90-C088A7EAC6FC}"/>
    <cellStyle name="Bottom - Style7 10 15 4 3" xfId="36368" xr:uid="{F6D19B89-4D55-46A3-8F7D-0E7A3A8CF640}"/>
    <cellStyle name="Bottom - Style7 10 15 4 4" xfId="42904" xr:uid="{79AEFBA4-F114-4A0D-B3FF-39D8CCBA2BC7}"/>
    <cellStyle name="Bottom - Style7 10 15 5" xfId="8984" xr:uid="{037C3E59-5229-4F9E-A2A0-CF0702A3A170}"/>
    <cellStyle name="Bottom - Style7 10 15 5 2" xfId="24733" xr:uid="{BEC3EAA8-69FC-4B6B-8EAF-051A6BB9A274}"/>
    <cellStyle name="Bottom - Style7 10 15 5 3" xfId="33528" xr:uid="{07A1EDB3-6944-4874-AF8F-844701BFC6D1}"/>
    <cellStyle name="Bottom - Style7 10 15 5 4" xfId="33924" xr:uid="{E40288B8-32B7-4E99-A4A9-D5201E4BED50}"/>
    <cellStyle name="Bottom - Style7 10 15 6" xfId="21189" xr:uid="{4F771452-DF17-45DA-9F1D-C8F1FA335E88}"/>
    <cellStyle name="Bottom - Style7 10 15 6 2" xfId="29943" xr:uid="{35755D96-E234-4547-B588-A3FC60028591}"/>
    <cellStyle name="Bottom - Style7 10 15 6 3" xfId="38003" xr:uid="{81E69F6B-7684-4469-8E3A-80F1606E8D9F}"/>
    <cellStyle name="Bottom - Style7 10 15 6 4" xfId="44676" xr:uid="{8244E3AF-BA62-480B-8DAF-775F3CFDF9AA}"/>
    <cellStyle name="Bottom - Style7 10 15 7" xfId="24002" xr:uid="{D05E268B-8920-4063-A000-8539DC60EBC6}"/>
    <cellStyle name="Bottom - Style7 10 15 7 2" xfId="32660" xr:uid="{FCDFAE2A-A695-492C-9010-C55EE20FB7AE}"/>
    <cellStyle name="Bottom - Style7 10 15 7 3" xfId="40511" xr:uid="{DFF309A3-9276-4755-9435-DAB3B4CD397D}"/>
    <cellStyle name="Bottom - Style7 10 15 8" xfId="24758" xr:uid="{A7B25A84-6E82-49CF-8FEB-D6DAA35F4361}"/>
    <cellStyle name="Bottom - Style7 10 16" xfId="9221" xr:uid="{4F6E4564-7724-4954-98DC-A7A66F8816A3}"/>
    <cellStyle name="Bottom - Style7 10 16 2" xfId="17781" xr:uid="{4EAFD7A0-13FC-4134-A7BF-E755D908102B}"/>
    <cellStyle name="Bottom - Style7 10 16 2 2" xfId="26553" xr:uid="{B6FE8211-251F-4452-9F78-BD1B62F4A3D4}"/>
    <cellStyle name="Bottom - Style7 10 16 2 3" xfId="34764" xr:uid="{F62E2E8F-A9E2-4720-9B9C-6152E62D405F}"/>
    <cellStyle name="Bottom - Style7 10 16 2 4" xfId="41286" xr:uid="{252D3EB3-092D-4929-978D-A4093C288086}"/>
    <cellStyle name="Bottom - Style7 10 16 3" xfId="19211" xr:uid="{65ADD0A2-45EE-400B-AB3C-DC0BF41EB97B}"/>
    <cellStyle name="Bottom - Style7 10 16 3 2" xfId="27981" xr:uid="{A20C510A-0C52-4C27-94E4-9304AB16DE22}"/>
    <cellStyle name="Bottom - Style7 10 16 3 3" xfId="36178" xr:uid="{5D34DFB0-9DB4-41B0-9FD7-8681D7E973B4}"/>
    <cellStyle name="Bottom - Style7 10 16 3 4" xfId="42714" xr:uid="{371E8C56-07DB-4E69-A2FC-52CAE9D52FD0}"/>
    <cellStyle name="Bottom - Style7 10 16 4" xfId="19400" xr:uid="{CF44137A-971C-4303-B04A-B53D70A55517}"/>
    <cellStyle name="Bottom - Style7 10 16 4 2" xfId="28170" xr:uid="{6D5A033C-5A6D-4A71-9471-138E491F8528}"/>
    <cellStyle name="Bottom - Style7 10 16 4 3" xfId="36367" xr:uid="{791D74B9-B66F-4771-91CE-86454C044294}"/>
    <cellStyle name="Bottom - Style7 10 16 4 4" xfId="42903" xr:uid="{3B965F31-A851-4AC5-A6C9-02CAA6FC93BD}"/>
    <cellStyle name="Bottom - Style7 10 16 5" xfId="19712" xr:uid="{B0A7D84B-04BF-46B3-A475-AE05C3CD4EBB}"/>
    <cellStyle name="Bottom - Style7 10 16 5 2" xfId="28480" xr:uid="{EDA10A5A-6EF8-47B7-9972-925A5664BB6C}"/>
    <cellStyle name="Bottom - Style7 10 16 5 3" xfId="36676" xr:uid="{2FFECDA6-7A48-4D14-B24E-3C6FCAA2B860}"/>
    <cellStyle name="Bottom - Style7 10 16 5 4" xfId="43213" xr:uid="{70FC1A90-6953-4D75-811E-9F72BF398AE7}"/>
    <cellStyle name="Bottom - Style7 10 16 6" xfId="21190" xr:uid="{66698746-75C5-4D23-B20F-813250883C1F}"/>
    <cellStyle name="Bottom - Style7 10 16 6 2" xfId="29944" xr:uid="{F656DD2A-7FF6-4A24-8C99-544F160E114E}"/>
    <cellStyle name="Bottom - Style7 10 16 6 3" xfId="38004" xr:uid="{FB93CF5D-2363-4B41-A8B9-349B8EE33B3B}"/>
    <cellStyle name="Bottom - Style7 10 16 6 4" xfId="44677" xr:uid="{A3BBC1DD-CA03-4679-A97B-D675C7337912}"/>
    <cellStyle name="Bottom - Style7 10 16 7" xfId="24001" xr:uid="{8E27E16B-D501-42B8-B55B-04759362E3AA}"/>
    <cellStyle name="Bottom - Style7 10 16 7 2" xfId="32659" xr:uid="{83A3E11C-553D-440F-BE89-3518B83FE1BB}"/>
    <cellStyle name="Bottom - Style7 10 16 7 3" xfId="40510" xr:uid="{97DB9DCD-6870-4D5E-8BDB-E2A8506CB5DE}"/>
    <cellStyle name="Bottom - Style7 10 16 8" xfId="24759" xr:uid="{50920F01-F1AF-41E1-9A77-3A7BC0B7E4CC}"/>
    <cellStyle name="Bottom - Style7 10 17" xfId="17774" xr:uid="{8DA639DA-3C42-48C3-8893-6B9679E3A86B}"/>
    <cellStyle name="Bottom - Style7 10 17 2" xfId="26546" xr:uid="{7ED3D204-8DB3-4320-8A32-88A63DC9C5BD}"/>
    <cellStyle name="Bottom - Style7 10 17 3" xfId="34757" xr:uid="{238C36EA-2896-4D26-B537-F3D5158A1EBD}"/>
    <cellStyle name="Bottom - Style7 10 17 4" xfId="41279" xr:uid="{FA7C22B2-DE8F-4F89-A5BC-006E5A2058AD}"/>
    <cellStyle name="Bottom - Style7 10 18" xfId="19215" xr:uid="{CA04A5FF-D93E-4B71-9D5F-9310349E41C6}"/>
    <cellStyle name="Bottom - Style7 10 18 2" xfId="27985" xr:uid="{0401F9D0-5E20-44ED-A4C3-B2D053AF872B}"/>
    <cellStyle name="Bottom - Style7 10 18 3" xfId="36182" xr:uid="{127797E5-2607-4E40-8F1A-F31721919A02}"/>
    <cellStyle name="Bottom - Style7 10 18 4" xfId="42718" xr:uid="{EE7F3F48-A1E6-46DC-B1AC-8849EC5E8C95}"/>
    <cellStyle name="Bottom - Style7 10 19" xfId="19406" xr:uid="{FCB946C5-A696-4A79-83AD-9ACDA3904C5A}"/>
    <cellStyle name="Bottom - Style7 10 19 2" xfId="28176" xr:uid="{61C5BA53-5C62-42B8-A61E-23FB79920326}"/>
    <cellStyle name="Bottom - Style7 10 19 3" xfId="36373" xr:uid="{D8B1C497-75DE-4176-9B74-32DED8BE9A66}"/>
    <cellStyle name="Bottom - Style7 10 19 4" xfId="42909" xr:uid="{0E0DD9E8-9949-472E-93EF-6FE697CF4FA1}"/>
    <cellStyle name="Bottom - Style7 10 2" xfId="9222" xr:uid="{14E975EA-0098-4FDA-B66A-B69AD555AE6E}"/>
    <cellStyle name="Bottom - Style7 10 2 2" xfId="17782" xr:uid="{44E01DB8-3D36-4127-A7FA-F5F1E0185399}"/>
    <cellStyle name="Bottom - Style7 10 2 2 2" xfId="26554" xr:uid="{04521401-E0ED-4645-90E0-D51D7621CF0E}"/>
    <cellStyle name="Bottom - Style7 10 2 2 3" xfId="34765" xr:uid="{81878436-A392-43CC-9F9E-F308F08037E7}"/>
    <cellStyle name="Bottom - Style7 10 2 2 4" xfId="41287" xr:uid="{4D383BD6-F9CD-4F0A-8F12-AE625F28BF15}"/>
    <cellStyle name="Bottom - Style7 10 2 3" xfId="20005" xr:uid="{67324E93-BE6D-4104-B89B-8D562E18B650}"/>
    <cellStyle name="Bottom - Style7 10 2 3 2" xfId="28771" xr:uid="{D8E4BA55-FF34-4ADE-B4BE-C4194F6774F9}"/>
    <cellStyle name="Bottom - Style7 10 2 3 3" xfId="36966" xr:uid="{5823DC67-869C-486F-B4D1-D4D7C958D261}"/>
    <cellStyle name="Bottom - Style7 10 2 3 4" xfId="43504" xr:uid="{BA5B15F9-BDB8-4980-AF84-BA38E50CA0A0}"/>
    <cellStyle name="Bottom - Style7 10 2 4" xfId="19399" xr:uid="{3160F15C-F73A-4962-A703-F9C310B97624}"/>
    <cellStyle name="Bottom - Style7 10 2 4 2" xfId="28169" xr:uid="{B6DDDEA2-71AD-4897-8215-77CFAE8C741A}"/>
    <cellStyle name="Bottom - Style7 10 2 4 3" xfId="36366" xr:uid="{EC5F5123-BFA4-4116-A839-D8670BAC9CFD}"/>
    <cellStyle name="Bottom - Style7 10 2 4 4" xfId="42902" xr:uid="{5B2033CB-1F6C-4DF1-8513-148F5CF64D6D}"/>
    <cellStyle name="Bottom - Style7 10 2 5" xfId="18461" xr:uid="{51085CC8-CF35-4F87-921A-8C266389455A}"/>
    <cellStyle name="Bottom - Style7 10 2 5 2" xfId="27231" xr:uid="{51CA462F-F471-4B5B-8938-94A3C189293F}"/>
    <cellStyle name="Bottom - Style7 10 2 5 3" xfId="35430" xr:uid="{F3B2F69C-A806-4F3C-9815-218088540D67}"/>
    <cellStyle name="Bottom - Style7 10 2 5 4" xfId="41964" xr:uid="{6D15C32B-2CF7-414C-AED0-6D247A18DD7D}"/>
    <cellStyle name="Bottom - Style7 10 2 6" xfId="21191" xr:uid="{B9E19816-73D6-4832-B151-5EEEC37FE060}"/>
    <cellStyle name="Bottom - Style7 10 2 6 2" xfId="29945" xr:uid="{C2FED310-DA59-4919-8492-7B954E2939E1}"/>
    <cellStyle name="Bottom - Style7 10 2 6 3" xfId="38005" xr:uid="{52388140-0A82-4179-9389-28D45B37FF79}"/>
    <cellStyle name="Bottom - Style7 10 2 6 4" xfId="44678" xr:uid="{285851C4-AFE5-4974-87D5-843338E7B6A5}"/>
    <cellStyle name="Bottom - Style7 10 2 7" xfId="24000" xr:uid="{F2C663C3-07EB-4172-80B0-117FDB4DC0F4}"/>
    <cellStyle name="Bottom - Style7 10 2 7 2" xfId="32658" xr:uid="{435B34F7-B67D-4519-9F0A-7A474FE1DF2F}"/>
    <cellStyle name="Bottom - Style7 10 2 7 3" xfId="40509" xr:uid="{3FC32EF5-6F5D-4166-9FEF-BEFE50E0C95E}"/>
    <cellStyle name="Bottom - Style7 10 2 8" xfId="24760" xr:uid="{BE3416E6-A4BB-455C-86DC-BCD7D5F3E015}"/>
    <cellStyle name="Bottom - Style7 10 20" xfId="18457" xr:uid="{A15D28CB-3AD5-41BB-9B10-FB663A11A921}"/>
    <cellStyle name="Bottom - Style7 10 20 2" xfId="27227" xr:uid="{3FE614D0-D374-4292-8032-0986F3EA9988}"/>
    <cellStyle name="Bottom - Style7 10 20 3" xfId="35426" xr:uid="{2989A572-4FCD-4626-9355-5B0AB5167152}"/>
    <cellStyle name="Bottom - Style7 10 20 4" xfId="41960" xr:uid="{DBC31818-94D0-4BF0-99F9-676980CB0FD8}"/>
    <cellStyle name="Bottom - Style7 10 21" xfId="21183" xr:uid="{C0ABF2BB-B019-4913-9996-1918FF6C6FEF}"/>
    <cellStyle name="Bottom - Style7 10 21 2" xfId="29937" xr:uid="{5F310D9A-26A9-4771-A4A0-B2E7F09737DF}"/>
    <cellStyle name="Bottom - Style7 10 21 3" xfId="37997" xr:uid="{D5775EB3-B366-428A-957F-247A2F1D505F}"/>
    <cellStyle name="Bottom - Style7 10 21 4" xfId="44670" xr:uid="{154CF417-E9A1-45CC-9C23-A39CBA3AB022}"/>
    <cellStyle name="Bottom - Style7 10 22" xfId="24008" xr:uid="{D2BB9FE6-557A-4FDA-A323-8CB3B736C63C}"/>
    <cellStyle name="Bottom - Style7 10 22 2" xfId="32666" xr:uid="{CFEEF406-4788-4B7C-83E6-26BE5D14B356}"/>
    <cellStyle name="Bottom - Style7 10 22 3" xfId="40517" xr:uid="{9D315868-68C0-44BF-BC3C-EA968138B81D}"/>
    <cellStyle name="Bottom - Style7 10 23" xfId="24752" xr:uid="{0B5D0C50-BD36-47C8-905D-8764C7B77129}"/>
    <cellStyle name="Bottom - Style7 10 3" xfId="9223" xr:uid="{1670DE4A-BA1D-49B5-A4B2-51A801D82AF1}"/>
    <cellStyle name="Bottom - Style7 10 3 2" xfId="17783" xr:uid="{E3705C69-467E-4446-9F55-BB1441076AD8}"/>
    <cellStyle name="Bottom - Style7 10 3 2 2" xfId="26555" xr:uid="{0E2C3198-051E-494F-8BCC-C17BCBC66DE9}"/>
    <cellStyle name="Bottom - Style7 10 3 2 3" xfId="34766" xr:uid="{823435A4-C89D-4D01-8413-F37485B486D4}"/>
    <cellStyle name="Bottom - Style7 10 3 2 4" xfId="41288" xr:uid="{8B98D604-BF2F-4734-9037-C8656DDFEB9D}"/>
    <cellStyle name="Bottom - Style7 10 3 3" xfId="20004" xr:uid="{D7929C62-3F0B-4730-8F17-C635FC8374D3}"/>
    <cellStyle name="Bottom - Style7 10 3 3 2" xfId="28770" xr:uid="{7CD6DD2B-B37D-4B7B-A983-B518C5D3FE4B}"/>
    <cellStyle name="Bottom - Style7 10 3 3 3" xfId="36965" xr:uid="{4E401179-9FA1-42E3-A148-F3F7E7D3399B}"/>
    <cellStyle name="Bottom - Style7 10 3 3 4" xfId="43503" xr:uid="{168E93D6-93B9-4C78-B4F6-8B7BF1415E99}"/>
    <cellStyle name="Bottom - Style7 10 3 4" xfId="19398" xr:uid="{C57153F4-E3C2-4E2E-B389-061EADB06C8D}"/>
    <cellStyle name="Bottom - Style7 10 3 4 2" xfId="28168" xr:uid="{EBFFA8BF-F6EA-453B-A7D8-58BD226BD977}"/>
    <cellStyle name="Bottom - Style7 10 3 4 3" xfId="36365" xr:uid="{72D487C2-2789-466F-8B17-6F14B4534571}"/>
    <cellStyle name="Bottom - Style7 10 3 4 4" xfId="42901" xr:uid="{78111F6A-0527-4386-8997-D56D9BFB34EE}"/>
    <cellStyle name="Bottom - Style7 10 3 5" xfId="18462" xr:uid="{6E26C290-A67B-4088-B3D4-FDF3856771B2}"/>
    <cellStyle name="Bottom - Style7 10 3 5 2" xfId="27232" xr:uid="{3B580281-419B-4193-AB6C-7E77FFC262CB}"/>
    <cellStyle name="Bottom - Style7 10 3 5 3" xfId="35431" xr:uid="{4E031ED2-99C0-49CB-A238-822D12F3AC5B}"/>
    <cellStyle name="Bottom - Style7 10 3 5 4" xfId="41965" xr:uid="{72A173EA-E0ED-4BB0-A6EA-3C9C710B318F}"/>
    <cellStyle name="Bottom - Style7 10 3 6" xfId="21192" xr:uid="{6D63BD8E-4121-42A8-AEF3-F989E212F975}"/>
    <cellStyle name="Bottom - Style7 10 3 6 2" xfId="29946" xr:uid="{B002C3E8-0E89-4B30-8E55-D2EC71A6F55A}"/>
    <cellStyle name="Bottom - Style7 10 3 6 3" xfId="38006" xr:uid="{A8747083-F069-4EA1-8EA3-9E5AFE0128E0}"/>
    <cellStyle name="Bottom - Style7 10 3 6 4" xfId="44679" xr:uid="{BE1C5943-E448-424F-9901-2118AF229968}"/>
    <cellStyle name="Bottom - Style7 10 3 7" xfId="23999" xr:uid="{E7BA924A-06C3-4C7F-81F6-B3E1A98A29A0}"/>
    <cellStyle name="Bottom - Style7 10 3 7 2" xfId="32657" xr:uid="{5EFDEFF8-5DDF-49BD-99BA-08D07DEE557B}"/>
    <cellStyle name="Bottom - Style7 10 3 7 3" xfId="40508" xr:uid="{38D5D826-D89D-412D-BE92-7D52A01996D3}"/>
    <cellStyle name="Bottom - Style7 10 3 8" xfId="24761" xr:uid="{15782A04-D748-41AA-8D92-38008175BB45}"/>
    <cellStyle name="Bottom - Style7 10 4" xfId="9224" xr:uid="{2FEEE0CD-74DE-4E54-A284-C39CCA59E87F}"/>
    <cellStyle name="Bottom - Style7 10 4 2" xfId="17784" xr:uid="{4C51B281-78EC-4E35-88D4-67E336B8D872}"/>
    <cellStyle name="Bottom - Style7 10 4 2 2" xfId="26556" xr:uid="{BA2202CB-C90C-4737-9C32-B5ED144259D0}"/>
    <cellStyle name="Bottom - Style7 10 4 2 3" xfId="34767" xr:uid="{13CB4618-D2ED-435D-9E7F-6ADCD37CA02C}"/>
    <cellStyle name="Bottom - Style7 10 4 2 4" xfId="41289" xr:uid="{E5F4B9EF-CA4A-498E-B173-5978CA1601BB}"/>
    <cellStyle name="Bottom - Style7 10 4 3" xfId="19210" xr:uid="{C949EB3C-A994-467D-A9C8-473ED84F8350}"/>
    <cellStyle name="Bottom - Style7 10 4 3 2" xfId="27980" xr:uid="{D573969B-17E4-4B6A-A0A8-24FF6DE35C58}"/>
    <cellStyle name="Bottom - Style7 10 4 3 3" xfId="36177" xr:uid="{F05A92E1-5E2E-471D-91ED-99E37F6C72DA}"/>
    <cellStyle name="Bottom - Style7 10 4 3 4" xfId="42713" xr:uid="{D1BDF0E9-59C6-4DC2-83A0-6D60481285B6}"/>
    <cellStyle name="Bottom - Style7 10 4 4" xfId="19821" xr:uid="{08874083-5D6F-4FB4-9CB2-D4D8C427AC63}"/>
    <cellStyle name="Bottom - Style7 10 4 4 2" xfId="28589" xr:uid="{BC708361-918C-42AB-98D4-EB0DCAE0DB69}"/>
    <cellStyle name="Bottom - Style7 10 4 4 3" xfId="36784" xr:uid="{92EB29FB-88DA-42B5-A3AE-DBC71106E2C4}"/>
    <cellStyle name="Bottom - Style7 10 4 4 4" xfId="43322" xr:uid="{1A506BA4-AA65-4DE7-851C-1AEA35D4AD60}"/>
    <cellStyle name="Bottom - Style7 10 4 5" xfId="7020" xr:uid="{D70F6881-4780-4E14-A657-1F140F38A9C9}"/>
    <cellStyle name="Bottom - Style7 10 4 5 2" xfId="24474" xr:uid="{C2FFA2DA-0021-4EA1-8BE0-C7527872C521}"/>
    <cellStyle name="Bottom - Style7 10 4 5 3" xfId="33221" xr:uid="{A1FD7D38-6B9C-4208-A2D7-E545A20F3FBD}"/>
    <cellStyle name="Bottom - Style7 10 4 5 4" xfId="34187" xr:uid="{328021C5-6E43-441B-BAC1-6761411404A3}"/>
    <cellStyle name="Bottom - Style7 10 4 6" xfId="21193" xr:uid="{D8A3C591-3EC3-42FD-B19F-F7B62E915D9C}"/>
    <cellStyle name="Bottom - Style7 10 4 6 2" xfId="29947" xr:uid="{3BEAF0C8-CB07-4807-9120-86A63BC28DED}"/>
    <cellStyle name="Bottom - Style7 10 4 6 3" xfId="38007" xr:uid="{DA523DAE-6B0E-4552-B892-7B089203005B}"/>
    <cellStyle name="Bottom - Style7 10 4 6 4" xfId="44680" xr:uid="{EEFC2A47-2887-4171-8FD8-2F866B3CF3BC}"/>
    <cellStyle name="Bottom - Style7 10 4 7" xfId="23998" xr:uid="{4DA9FBEE-87F9-4C19-89C1-25213D746D78}"/>
    <cellStyle name="Bottom - Style7 10 4 7 2" xfId="32656" xr:uid="{8D60D522-C4DD-40BD-8E6A-EBF3C533497A}"/>
    <cellStyle name="Bottom - Style7 10 4 7 3" xfId="40507" xr:uid="{E91B7B12-E4C9-47A9-ACF3-8F9FD392F1FF}"/>
    <cellStyle name="Bottom - Style7 10 4 8" xfId="24762" xr:uid="{E954AE2A-C8B2-42ED-9A67-AD9DEE0E0A27}"/>
    <cellStyle name="Bottom - Style7 10 5" xfId="9225" xr:uid="{C68C1BCA-CAD8-474E-930B-B143E9A2F76B}"/>
    <cellStyle name="Bottom - Style7 10 5 2" xfId="17785" xr:uid="{7254634B-8459-4E23-A33A-AEE0E15A6081}"/>
    <cellStyle name="Bottom - Style7 10 5 2 2" xfId="26557" xr:uid="{EDE6E9F0-DF11-4B46-84CF-CC877F68515A}"/>
    <cellStyle name="Bottom - Style7 10 5 2 3" xfId="34768" xr:uid="{6BB71626-40C4-4F83-9A38-0016745ACE1F}"/>
    <cellStyle name="Bottom - Style7 10 5 2 4" xfId="41290" xr:uid="{A3D9114C-AB77-49AD-BB79-3281467E6A07}"/>
    <cellStyle name="Bottom - Style7 10 5 3" xfId="19209" xr:uid="{A33F9CD2-BA2A-496E-A76C-527DCF27393A}"/>
    <cellStyle name="Bottom - Style7 10 5 3 2" xfId="27979" xr:uid="{DAF8CCC7-D503-4617-80ED-11A978FA4A7A}"/>
    <cellStyle name="Bottom - Style7 10 5 3 3" xfId="36176" xr:uid="{591C9476-136F-45FA-B8A8-E767943DC2DC}"/>
    <cellStyle name="Bottom - Style7 10 5 3 4" xfId="42712" xr:uid="{D3D17B49-FB4F-4E46-8A6D-BB9DC8DDAD34}"/>
    <cellStyle name="Bottom - Style7 10 5 4" xfId="19397" xr:uid="{A7CFE8EE-3EA7-47A5-BE0E-3C563B261860}"/>
    <cellStyle name="Bottom - Style7 10 5 4 2" xfId="28167" xr:uid="{0BA9BE88-2289-464E-A6CE-6C2270A08994}"/>
    <cellStyle name="Bottom - Style7 10 5 4 3" xfId="36364" xr:uid="{FACD6A14-5330-4F47-8EAE-E1C3739CC84E}"/>
    <cellStyle name="Bottom - Style7 10 5 4 4" xfId="42900" xr:uid="{3A21936A-D565-47BC-B049-4AD62BC8EFC8}"/>
    <cellStyle name="Bottom - Style7 10 5 5" xfId="18463" xr:uid="{89E8BAA3-2019-4FFC-A128-2D3EF84C0FFB}"/>
    <cellStyle name="Bottom - Style7 10 5 5 2" xfId="27233" xr:uid="{195F86C6-26D3-46DA-B7EB-9BD6F018FC0A}"/>
    <cellStyle name="Bottom - Style7 10 5 5 3" xfId="35432" xr:uid="{164E7AD5-FA5B-41AA-9E66-0068251EA4B5}"/>
    <cellStyle name="Bottom - Style7 10 5 5 4" xfId="41966" xr:uid="{D3FE0A02-EBC0-465F-B446-C4A31B8857A9}"/>
    <cellStyle name="Bottom - Style7 10 5 6" xfId="21194" xr:uid="{4A5EDCA9-3A6D-41ED-B2A8-3292920A1B4C}"/>
    <cellStyle name="Bottom - Style7 10 5 6 2" xfId="29948" xr:uid="{045B40A6-7333-46A0-9CD1-C359B83724DF}"/>
    <cellStyle name="Bottom - Style7 10 5 6 3" xfId="38008" xr:uid="{54AD5A15-A262-4080-B30D-B9EF96470CFD}"/>
    <cellStyle name="Bottom - Style7 10 5 6 4" xfId="44681" xr:uid="{C182704C-288C-4C31-AA8F-1AC01D871CF8}"/>
    <cellStyle name="Bottom - Style7 10 5 7" xfId="23997" xr:uid="{7BE5E5BC-D0CC-43B2-866F-FE955DCC18B1}"/>
    <cellStyle name="Bottom - Style7 10 5 7 2" xfId="32655" xr:uid="{0B7AC87E-23CB-4217-A0B9-DF2BB6AAF15B}"/>
    <cellStyle name="Bottom - Style7 10 5 7 3" xfId="40506" xr:uid="{A790A3CD-A050-4715-AB19-468DA59943ED}"/>
    <cellStyle name="Bottom - Style7 10 5 8" xfId="24763" xr:uid="{00B6B9FB-9B77-4DEE-8FBE-E52CF17CB274}"/>
    <cellStyle name="Bottom - Style7 10 6" xfId="9226" xr:uid="{B825EE6B-3DA9-44CF-889B-AD7ABBC92D65}"/>
    <cellStyle name="Bottom - Style7 10 6 2" xfId="17786" xr:uid="{0CB05ED2-6D51-4F8E-9B57-72C9E2C9B269}"/>
    <cellStyle name="Bottom - Style7 10 6 2 2" xfId="26558" xr:uid="{243AA7AE-01D8-4CAE-BA0F-A7538C5D605A}"/>
    <cellStyle name="Bottom - Style7 10 6 2 3" xfId="34769" xr:uid="{D3B5DEF1-2A26-4862-A4D6-3D5F01DFCC44}"/>
    <cellStyle name="Bottom - Style7 10 6 2 4" xfId="41291" xr:uid="{E41511BD-F512-48AA-9FE8-C1A32EE138D9}"/>
    <cellStyle name="Bottom - Style7 10 6 3" xfId="19208" xr:uid="{A5C76EAF-D0C3-42F5-8905-662E51BDD59C}"/>
    <cellStyle name="Bottom - Style7 10 6 3 2" xfId="27978" xr:uid="{274BA413-221E-4AF8-8F8D-B5D0CFDE7FF3}"/>
    <cellStyle name="Bottom - Style7 10 6 3 3" xfId="36175" xr:uid="{C3E6DD04-D235-4068-9232-957D89F7EBEA}"/>
    <cellStyle name="Bottom - Style7 10 6 3 4" xfId="42711" xr:uid="{4C80B959-0F96-4007-BF87-589A5DDEDABD}"/>
    <cellStyle name="Bottom - Style7 10 6 4" xfId="19396" xr:uid="{5D207684-8304-487E-9EF3-C6CDA478309A}"/>
    <cellStyle name="Bottom - Style7 10 6 4 2" xfId="28166" xr:uid="{31FAA33F-286D-4280-A13B-27541187AF3A}"/>
    <cellStyle name="Bottom - Style7 10 6 4 3" xfId="36363" xr:uid="{C32ED55B-FE59-4BB9-9130-00916DE3718D}"/>
    <cellStyle name="Bottom - Style7 10 6 4 4" xfId="42899" xr:uid="{CD1A8B0A-0120-4961-9A6D-B5518A9E1659}"/>
    <cellStyle name="Bottom - Style7 10 6 5" xfId="18464" xr:uid="{12036E93-1D4B-409C-BE95-997900060567}"/>
    <cellStyle name="Bottom - Style7 10 6 5 2" xfId="27234" xr:uid="{BDECFD16-42C4-4303-86B6-473CE425ED1A}"/>
    <cellStyle name="Bottom - Style7 10 6 5 3" xfId="35433" xr:uid="{2C2BB9D0-6547-4DAA-828B-56F8541A2A3E}"/>
    <cellStyle name="Bottom - Style7 10 6 5 4" xfId="41967" xr:uid="{A12B63FF-0C98-4E58-9C90-F9A8A4133C4A}"/>
    <cellStyle name="Bottom - Style7 10 6 6" xfId="21195" xr:uid="{9460F879-8CA6-433F-A9B6-0B7E6BC250C0}"/>
    <cellStyle name="Bottom - Style7 10 6 6 2" xfId="29949" xr:uid="{D9DC9D82-8846-4FC9-A73C-614D94779408}"/>
    <cellStyle name="Bottom - Style7 10 6 6 3" xfId="38009" xr:uid="{2AE2F04C-32BA-4AF5-993E-9138C79EC5D5}"/>
    <cellStyle name="Bottom - Style7 10 6 6 4" xfId="44682" xr:uid="{3D0DDC97-F3DD-4E3D-89DA-5CC71D70D87E}"/>
    <cellStyle name="Bottom - Style7 10 6 7" xfId="23996" xr:uid="{EC9C9A4C-77B5-4AFC-8C8A-5531ECE136E7}"/>
    <cellStyle name="Bottom - Style7 10 6 7 2" xfId="32654" xr:uid="{78FF1991-2932-4C63-8678-B66BDB95CF88}"/>
    <cellStyle name="Bottom - Style7 10 6 7 3" xfId="40505" xr:uid="{D7CD1D36-1EB9-471A-8314-0EDE3436DCCF}"/>
    <cellStyle name="Bottom - Style7 10 6 8" xfId="24764" xr:uid="{2FFB8404-AE1D-431D-A3F2-6A85DD9E3574}"/>
    <cellStyle name="Bottom - Style7 10 7" xfId="9227" xr:uid="{4E5AF605-EE84-4399-B450-EA7DE086B440}"/>
    <cellStyle name="Bottom - Style7 10 7 2" xfId="17787" xr:uid="{2CD82B94-7A83-4091-9EE0-FF3C95285078}"/>
    <cellStyle name="Bottom - Style7 10 7 2 2" xfId="26559" xr:uid="{04716335-17B8-4E36-A848-9C3E36114B0D}"/>
    <cellStyle name="Bottom - Style7 10 7 2 3" xfId="34770" xr:uid="{77A45AAB-951D-4A08-97FD-FCD1D300C455}"/>
    <cellStyle name="Bottom - Style7 10 7 2 4" xfId="41292" xr:uid="{ABAC9F46-DF73-4947-9366-5E2B71F2C5B8}"/>
    <cellStyle name="Bottom - Style7 10 7 3" xfId="12585" xr:uid="{9B4BE4CA-10D6-4486-817F-82926C30AA60}"/>
    <cellStyle name="Bottom - Style7 10 7 3 2" xfId="25607" xr:uid="{905E41A4-853B-45E8-8B29-8256417552D4}"/>
    <cellStyle name="Bottom - Style7 10 7 3 3" xfId="33870" xr:uid="{A8CBE230-DA94-404B-A357-E38B8B4369C6}"/>
    <cellStyle name="Bottom - Style7 10 7 3 4" xfId="33093" xr:uid="{46E781F8-168E-400E-A156-65F057D95EED}"/>
    <cellStyle name="Bottom - Style7 10 7 4" xfId="19395" xr:uid="{F3277DAC-7990-4B69-998B-56D40E54A9B7}"/>
    <cellStyle name="Bottom - Style7 10 7 4 2" xfId="28165" xr:uid="{F789CE11-F0AC-4745-8269-B83D744CB586}"/>
    <cellStyle name="Bottom - Style7 10 7 4 3" xfId="36362" xr:uid="{D0DF9142-3E32-482F-970A-B67A4F6AFE36}"/>
    <cellStyle name="Bottom - Style7 10 7 4 4" xfId="42898" xr:uid="{289CFFA9-7672-460C-982F-804623B9CF5A}"/>
    <cellStyle name="Bottom - Style7 10 7 5" xfId="20545" xr:uid="{932629F4-2F96-464A-A4E7-B8975094E417}"/>
    <cellStyle name="Bottom - Style7 10 7 5 2" xfId="29310" xr:uid="{13102B04-5C19-43C6-975B-8599D449051D}"/>
    <cellStyle name="Bottom - Style7 10 7 5 3" xfId="37482" xr:uid="{392F6DFB-1DEC-4517-A5F1-53E99926900C}"/>
    <cellStyle name="Bottom - Style7 10 7 5 4" xfId="44043" xr:uid="{344F1EFE-A626-4C2E-9ECC-0DB44D4B9FD5}"/>
    <cellStyle name="Bottom - Style7 10 7 6" xfId="21196" xr:uid="{D41EEFFD-8D80-4D0C-82ED-61BB04DCF628}"/>
    <cellStyle name="Bottom - Style7 10 7 6 2" xfId="29950" xr:uid="{2F9757D5-093C-4186-A58C-03A497A32A1E}"/>
    <cellStyle name="Bottom - Style7 10 7 6 3" xfId="38010" xr:uid="{2E9E9B15-CEB3-4A28-996A-9223A74CFB7E}"/>
    <cellStyle name="Bottom - Style7 10 7 6 4" xfId="44683" xr:uid="{A3DB429F-289C-4A9F-9284-F6E88F3B819B}"/>
    <cellStyle name="Bottom - Style7 10 7 7" xfId="23995" xr:uid="{65CFEA9D-79B0-4596-A1FE-4F77A2283B33}"/>
    <cellStyle name="Bottom - Style7 10 7 7 2" xfId="32653" xr:uid="{BFB15F21-3B72-4A32-9B6E-6985CC5F8233}"/>
    <cellStyle name="Bottom - Style7 10 7 7 3" xfId="40504" xr:uid="{135AEE34-EA5D-4899-BFE1-CDF5E815A0E0}"/>
    <cellStyle name="Bottom - Style7 10 7 8" xfId="24765" xr:uid="{B0321BCB-C73C-4C19-B9CB-A2790EEC2092}"/>
    <cellStyle name="Bottom - Style7 10 8" xfId="9228" xr:uid="{1EC8A834-D80D-438E-AC79-275CF754B2E6}"/>
    <cellStyle name="Bottom - Style7 10 8 2" xfId="17788" xr:uid="{D53180CE-E52C-4B98-8DCE-A10A3A9EDA8C}"/>
    <cellStyle name="Bottom - Style7 10 8 2 2" xfId="26560" xr:uid="{277D215C-1BED-446E-B5DE-48EA63193480}"/>
    <cellStyle name="Bottom - Style7 10 8 2 3" xfId="34771" xr:uid="{D2F47B2B-D87A-485F-879E-1F36B53D4386}"/>
    <cellStyle name="Bottom - Style7 10 8 2 4" xfId="41293" xr:uid="{32D783BD-9D12-4056-A160-C6ECF2DA566F}"/>
    <cellStyle name="Bottom - Style7 10 8 3" xfId="19207" xr:uid="{21EF9DE5-E084-45A7-9545-B97A3D1F450E}"/>
    <cellStyle name="Bottom - Style7 10 8 3 2" xfId="27977" xr:uid="{219C915C-7FB0-49CC-B0F3-B96A2413E325}"/>
    <cellStyle name="Bottom - Style7 10 8 3 3" xfId="36174" xr:uid="{ACE321C3-6727-4DAF-9190-449802D688AA}"/>
    <cellStyle name="Bottom - Style7 10 8 3 4" xfId="42710" xr:uid="{63300EF9-9914-4420-9AE2-9975BD4D98CA}"/>
    <cellStyle name="Bottom - Style7 10 8 4" xfId="19820" xr:uid="{04199BB0-E939-423D-B50F-7EEDD4D6F057}"/>
    <cellStyle name="Bottom - Style7 10 8 4 2" xfId="28588" xr:uid="{20D7F0C9-D08C-4D15-822F-9434DB67ED3C}"/>
    <cellStyle name="Bottom - Style7 10 8 4 3" xfId="36783" xr:uid="{3837FE45-9984-4D25-B642-345FF332F898}"/>
    <cellStyle name="Bottom - Style7 10 8 4 4" xfId="43321" xr:uid="{EB85BB7D-76D5-4811-8FEF-5F5E3CCCDB2F}"/>
    <cellStyle name="Bottom - Style7 10 8 5" xfId="18465" xr:uid="{BB2171F9-7A36-4C29-B8E7-C51AFF0CA772}"/>
    <cellStyle name="Bottom - Style7 10 8 5 2" xfId="27235" xr:uid="{D3974D44-1430-4A69-B3B0-0EA15A36F4F7}"/>
    <cellStyle name="Bottom - Style7 10 8 5 3" xfId="35434" xr:uid="{1AEBDA9A-9D5B-40F2-8555-A80CB2F0E1B6}"/>
    <cellStyle name="Bottom - Style7 10 8 5 4" xfId="41968" xr:uid="{7F927802-106E-42C1-95DA-4ED0288D18F8}"/>
    <cellStyle name="Bottom - Style7 10 8 6" xfId="21197" xr:uid="{F303AE2F-0D25-45B8-A4E9-4B05EAC8A11F}"/>
    <cellStyle name="Bottom - Style7 10 8 6 2" xfId="29951" xr:uid="{DA47C24F-7BE9-498F-B7F7-16D5D1EA6AD2}"/>
    <cellStyle name="Bottom - Style7 10 8 6 3" xfId="38011" xr:uid="{3FAB1CF6-A08B-4812-84DC-7253B1DD0634}"/>
    <cellStyle name="Bottom - Style7 10 8 6 4" xfId="44684" xr:uid="{CE8FEBF8-1AAA-4084-AEC8-A675EB56B75C}"/>
    <cellStyle name="Bottom - Style7 10 8 7" xfId="23994" xr:uid="{4CB24BFE-3B08-4312-9187-D7F8144913CA}"/>
    <cellStyle name="Bottom - Style7 10 8 7 2" xfId="32652" xr:uid="{1C7DE12A-2D0E-401A-914D-0C80EA0F311D}"/>
    <cellStyle name="Bottom - Style7 10 8 7 3" xfId="40503" xr:uid="{B9582219-5123-4F0C-BA76-F89EA08C23A2}"/>
    <cellStyle name="Bottom - Style7 10 8 8" xfId="24766" xr:uid="{5F0B4A84-90AD-4E10-9269-A7167E040E65}"/>
    <cellStyle name="Bottom - Style7 10 9" xfId="9229" xr:uid="{44D647EA-C509-4C1A-9866-B87477E720B6}"/>
    <cellStyle name="Bottom - Style7 10 9 2" xfId="17789" xr:uid="{8BC9155F-FD3E-458A-9EC9-3B21CC32643B}"/>
    <cellStyle name="Bottom - Style7 10 9 2 2" xfId="26561" xr:uid="{80D94713-D3E4-4392-935C-2ECB680B7A87}"/>
    <cellStyle name="Bottom - Style7 10 9 2 3" xfId="34772" xr:uid="{99A880C1-45E8-44C8-9A66-581D60EDB427}"/>
    <cellStyle name="Bottom - Style7 10 9 2 4" xfId="41294" xr:uid="{EA0A086C-6D40-4C81-8169-D931B7CE5C91}"/>
    <cellStyle name="Bottom - Style7 10 9 3" xfId="20003" xr:uid="{5B3FEDD6-BAD5-4A92-9C3C-8C2BED589150}"/>
    <cellStyle name="Bottom - Style7 10 9 3 2" xfId="28769" xr:uid="{0AD14CD8-6150-4CE8-9941-066DBD972D6D}"/>
    <cellStyle name="Bottom - Style7 10 9 3 3" xfId="36964" xr:uid="{48F375A5-028B-4250-92EF-62C6001D5168}"/>
    <cellStyle name="Bottom - Style7 10 9 3 4" xfId="43502" xr:uid="{45ED2FA1-08B2-4C05-AB90-3B65FAC1342F}"/>
    <cellStyle name="Bottom - Style7 10 9 4" xfId="20519" xr:uid="{0FC5129A-26D0-4654-90E3-64FEE8FC6412}"/>
    <cellStyle name="Bottom - Style7 10 9 4 2" xfId="29284" xr:uid="{FECAC8E4-8011-436F-B66C-85BD53B8F01A}"/>
    <cellStyle name="Bottom - Style7 10 9 4 3" xfId="37479" xr:uid="{7BD27A71-036D-47B3-9ABD-FAF3A6CEE550}"/>
    <cellStyle name="Bottom - Style7 10 9 4 4" xfId="44017" xr:uid="{22934A6A-8CB2-4815-AC5F-734B4774F70C}"/>
    <cellStyle name="Bottom - Style7 10 9 5" xfId="8974" xr:uid="{73B441C1-45E4-4E93-B60B-66BC2A204136}"/>
    <cellStyle name="Bottom - Style7 10 9 5 2" xfId="24732" xr:uid="{90D0B5A2-EAA2-407E-92B3-14EFC11EE594}"/>
    <cellStyle name="Bottom - Style7 10 9 5 3" xfId="33527" xr:uid="{F6973357-496C-44B7-B134-CE8034697741}"/>
    <cellStyle name="Bottom - Style7 10 9 5 4" xfId="33925" xr:uid="{8CBD2657-44B8-491C-BB9B-45E7C7586222}"/>
    <cellStyle name="Bottom - Style7 10 9 6" xfId="21198" xr:uid="{4BE1D795-4169-4985-A35D-1F279E36244F}"/>
    <cellStyle name="Bottom - Style7 10 9 6 2" xfId="29952" xr:uid="{7AA62C87-E74A-4C47-8007-28FA34F40D45}"/>
    <cellStyle name="Bottom - Style7 10 9 6 3" xfId="38012" xr:uid="{D97A9670-DDF6-4BA2-95EA-1259FA056AAA}"/>
    <cellStyle name="Bottom - Style7 10 9 6 4" xfId="44685" xr:uid="{8D8DF6A9-B6AE-4496-9553-AC8DC1374F24}"/>
    <cellStyle name="Bottom - Style7 10 9 7" xfId="23993" xr:uid="{A2C318A0-9392-4575-8DC5-00EA4321A2EF}"/>
    <cellStyle name="Bottom - Style7 10 9 7 2" xfId="32651" xr:uid="{F78550C8-7B5E-4568-8705-930CDDD48CB5}"/>
    <cellStyle name="Bottom - Style7 10 9 7 3" xfId="40502" xr:uid="{0C92738E-84E3-4759-8389-500314880036}"/>
    <cellStyle name="Bottom - Style7 10 9 8" xfId="24767" xr:uid="{5F4EA7A9-5036-4923-A87F-2276C22F2833}"/>
    <cellStyle name="Bottom - Style7 11" xfId="9230" xr:uid="{6316326A-CF01-4679-B71E-A395A502B022}"/>
    <cellStyle name="Bottom - Style7 11 10" xfId="9231" xr:uid="{CABB59B8-D03C-46CC-AA39-5407111352A4}"/>
    <cellStyle name="Bottom - Style7 11 10 2" xfId="17791" xr:uid="{5014B3EC-779D-446C-8A31-B66511F320D9}"/>
    <cellStyle name="Bottom - Style7 11 10 2 2" xfId="26563" xr:uid="{05F52C55-3BB3-43F7-9448-539ED9FEA222}"/>
    <cellStyle name="Bottom - Style7 11 10 2 3" xfId="34774" xr:uid="{F46C70F5-CC17-43EE-8A2A-F804E048AEC1}"/>
    <cellStyle name="Bottom - Style7 11 10 2 4" xfId="41296" xr:uid="{03EFA69B-DE7F-4B37-A646-13176E7B5719}"/>
    <cellStyle name="Bottom - Style7 11 10 3" xfId="19205" xr:uid="{BE808C97-1282-4FFC-A253-378C800C3EBE}"/>
    <cellStyle name="Bottom - Style7 11 10 3 2" xfId="27975" xr:uid="{D88BA52F-E0CB-41CE-AAB6-C0479374DA96}"/>
    <cellStyle name="Bottom - Style7 11 10 3 3" xfId="36172" xr:uid="{D2DD9CB0-0E74-482C-AFF0-8C5464C7A08D}"/>
    <cellStyle name="Bottom - Style7 11 10 3 4" xfId="42708" xr:uid="{E8EA725F-7C25-4186-9C60-2885BE915CF1}"/>
    <cellStyle name="Bottom - Style7 11 10 4" xfId="19393" xr:uid="{B57C476E-2D4B-4CAE-9FFB-776C87EA41AB}"/>
    <cellStyle name="Bottom - Style7 11 10 4 2" xfId="28163" xr:uid="{6C6B965D-4A1F-4D42-ACC9-F42DFE132B41}"/>
    <cellStyle name="Bottom - Style7 11 10 4 3" xfId="36360" xr:uid="{3647F2AA-58D1-4158-B2C3-B917DEB2AB1C}"/>
    <cellStyle name="Bottom - Style7 11 10 4 4" xfId="42896" xr:uid="{66EF15B0-EF91-4F09-A619-22B7EA6F0632}"/>
    <cellStyle name="Bottom - Style7 11 10 5" xfId="20546" xr:uid="{CFB36FD9-7D0C-41D6-B7C6-CA038CD94043}"/>
    <cellStyle name="Bottom - Style7 11 10 5 2" xfId="29311" xr:uid="{157FCA98-017A-4096-9400-7F730C3BEE3D}"/>
    <cellStyle name="Bottom - Style7 11 10 5 3" xfId="37483" xr:uid="{2135E25B-708C-4391-B9D5-C0C532324EBE}"/>
    <cellStyle name="Bottom - Style7 11 10 5 4" xfId="44044" xr:uid="{BF058DB9-346F-4AF7-9A91-B2D45B848146}"/>
    <cellStyle name="Bottom - Style7 11 10 6" xfId="21200" xr:uid="{A8D41A02-4C8C-4321-A37A-679B1CFD5F45}"/>
    <cellStyle name="Bottom - Style7 11 10 6 2" xfId="29954" xr:uid="{7BD9D09F-A075-40A7-AC86-8D1B061E82D9}"/>
    <cellStyle name="Bottom - Style7 11 10 6 3" xfId="38014" xr:uid="{EA7E24DB-B2F6-412A-9971-FD6177C0C760}"/>
    <cellStyle name="Bottom - Style7 11 10 6 4" xfId="44687" xr:uid="{625718E9-0F87-4880-8AB0-D1287792014B}"/>
    <cellStyle name="Bottom - Style7 11 10 7" xfId="23991" xr:uid="{5ECD76E1-7AC6-46CD-836B-48BCE60A79F3}"/>
    <cellStyle name="Bottom - Style7 11 10 7 2" xfId="32649" xr:uid="{396C847D-A9C3-404A-B280-5536839CA87C}"/>
    <cellStyle name="Bottom - Style7 11 10 7 3" xfId="40500" xr:uid="{D25389E3-3441-47F3-8492-FD0226FE0877}"/>
    <cellStyle name="Bottom - Style7 11 10 8" xfId="24769" xr:uid="{1CE69A47-6341-4FB5-9A54-88B494CC00FA}"/>
    <cellStyle name="Bottom - Style7 11 11" xfId="9232" xr:uid="{A8725FB1-26CD-45DE-8D66-DB4C40C69AE0}"/>
    <cellStyle name="Bottom - Style7 11 11 2" xfId="17792" xr:uid="{E58E7F81-A619-4F2B-A62B-46800F434669}"/>
    <cellStyle name="Bottom - Style7 11 11 2 2" xfId="26564" xr:uid="{CE728B2E-55A9-4155-BB76-AFAEC16A0BFA}"/>
    <cellStyle name="Bottom - Style7 11 11 2 3" xfId="34775" xr:uid="{44BA8EC9-B3A0-408B-BF44-F8F30D8EBEB7}"/>
    <cellStyle name="Bottom - Style7 11 11 2 4" xfId="41297" xr:uid="{42081DE6-2C6A-4525-841B-F8CC3821BC32}"/>
    <cellStyle name="Bottom - Style7 11 11 3" xfId="19204" xr:uid="{C76AAA43-FEA5-4E18-A5E1-620FF9C42EFC}"/>
    <cellStyle name="Bottom - Style7 11 11 3 2" xfId="27974" xr:uid="{AD7020E3-480E-43E2-9489-F5B8BCD72A52}"/>
    <cellStyle name="Bottom - Style7 11 11 3 3" xfId="36171" xr:uid="{8BE062CD-2FE3-4B7B-AADF-E58C4B0A2324}"/>
    <cellStyle name="Bottom - Style7 11 11 3 4" xfId="42707" xr:uid="{4E3BC31F-C367-41DA-8EBE-86EB8DED24DD}"/>
    <cellStyle name="Bottom - Style7 11 11 4" xfId="19392" xr:uid="{2D5BFD9F-F185-43E7-A872-F72399738984}"/>
    <cellStyle name="Bottom - Style7 11 11 4 2" xfId="28162" xr:uid="{DD288EA5-714A-429F-8C22-F575FD342126}"/>
    <cellStyle name="Bottom - Style7 11 11 4 3" xfId="36359" xr:uid="{3426FA49-E2A6-4D59-8FCB-E0144049D9AD}"/>
    <cellStyle name="Bottom - Style7 11 11 4 4" xfId="42895" xr:uid="{0792233D-1215-4FA4-A058-356B9BD82A0A}"/>
    <cellStyle name="Bottom - Style7 11 11 5" xfId="20547" xr:uid="{33686BA1-502F-4B54-9449-0C7E7B579830}"/>
    <cellStyle name="Bottom - Style7 11 11 5 2" xfId="29312" xr:uid="{CD54BE6D-28F0-4B8A-8963-0F9EBBBED8D4}"/>
    <cellStyle name="Bottom - Style7 11 11 5 3" xfId="37484" xr:uid="{F649E616-CD79-4CAC-AD76-F35589A7895E}"/>
    <cellStyle name="Bottom - Style7 11 11 5 4" xfId="44045" xr:uid="{F90854E6-863B-4FFB-B011-AB2A84C54AEF}"/>
    <cellStyle name="Bottom - Style7 11 11 6" xfId="21201" xr:uid="{B64AB8DA-83DB-4178-B08D-C022C4A7989F}"/>
    <cellStyle name="Bottom - Style7 11 11 6 2" xfId="29955" xr:uid="{99B298F8-981D-4017-99A6-FA83DA781637}"/>
    <cellStyle name="Bottom - Style7 11 11 6 3" xfId="38015" xr:uid="{F8359B4D-C656-4383-AFF7-452E87C5E48E}"/>
    <cellStyle name="Bottom - Style7 11 11 6 4" xfId="44688" xr:uid="{ABE1B2A1-B5F8-4FA8-ACCB-849ED89288CF}"/>
    <cellStyle name="Bottom - Style7 11 11 7" xfId="23990" xr:uid="{C2138698-C70C-4FCB-A5BF-3B1421AB6E23}"/>
    <cellStyle name="Bottom - Style7 11 11 7 2" xfId="32648" xr:uid="{CAF12F2D-8328-41A2-B2C9-2BA940C6EB07}"/>
    <cellStyle name="Bottom - Style7 11 11 7 3" xfId="40499" xr:uid="{8B65418C-A9DA-4E7E-92EA-A1662CD06B05}"/>
    <cellStyle name="Bottom - Style7 11 11 8" xfId="24770" xr:uid="{3A72FED4-766F-4FB2-886E-7A81C3462B40}"/>
    <cellStyle name="Bottom - Style7 11 12" xfId="9233" xr:uid="{E4B8C803-B339-4612-A3D3-750A257B2635}"/>
    <cellStyle name="Bottom - Style7 11 12 2" xfId="17793" xr:uid="{4165430F-9358-47C5-82B4-65B9493CD942}"/>
    <cellStyle name="Bottom - Style7 11 12 2 2" xfId="26565" xr:uid="{113AC0CF-313D-4713-8889-EAAE79473F2D}"/>
    <cellStyle name="Bottom - Style7 11 12 2 3" xfId="34776" xr:uid="{DB4B85F1-3438-40B8-944A-A992842EC825}"/>
    <cellStyle name="Bottom - Style7 11 12 2 4" xfId="41298" xr:uid="{A329F2D5-0614-4F16-A239-081AB10AF3BE}"/>
    <cellStyle name="Bottom - Style7 11 12 3" xfId="20002" xr:uid="{1668786E-C6D6-408F-8040-68D89A88DD98}"/>
    <cellStyle name="Bottom - Style7 11 12 3 2" xfId="28768" xr:uid="{804451BF-EE8A-4360-B4C5-31D3E926F29F}"/>
    <cellStyle name="Bottom - Style7 11 12 3 3" xfId="36963" xr:uid="{6C56E350-6C28-4722-8C96-99647C06FA99}"/>
    <cellStyle name="Bottom - Style7 11 12 3 4" xfId="43501" xr:uid="{6442B092-AB6C-4460-8F36-5D2E705A84D1}"/>
    <cellStyle name="Bottom - Style7 11 12 4" xfId="19391" xr:uid="{79549013-A481-49ED-A21F-9C2579A0211F}"/>
    <cellStyle name="Bottom - Style7 11 12 4 2" xfId="28161" xr:uid="{13C4A27A-9A66-4E05-9B3A-7B893E244F52}"/>
    <cellStyle name="Bottom - Style7 11 12 4 3" xfId="36358" xr:uid="{4F474CE2-AAEA-44E3-92B5-C23FB373E060}"/>
    <cellStyle name="Bottom - Style7 11 12 4 4" xfId="42894" xr:uid="{01107C68-C287-47E4-9D7E-58ED66304525}"/>
    <cellStyle name="Bottom - Style7 11 12 5" xfId="8964" xr:uid="{62E25AB4-3D10-4EFB-A751-148F00EFFB23}"/>
    <cellStyle name="Bottom - Style7 11 12 5 2" xfId="24731" xr:uid="{11AF4A68-19C3-4B87-8B25-7DE7737ED184}"/>
    <cellStyle name="Bottom - Style7 11 12 5 3" xfId="33526" xr:uid="{0BA94B03-7D1E-495B-9193-63173550A249}"/>
    <cellStyle name="Bottom - Style7 11 12 5 4" xfId="34282" xr:uid="{DD442B2C-741A-4EA3-9470-035DA8470640}"/>
    <cellStyle name="Bottom - Style7 11 12 6" xfId="21202" xr:uid="{AF49C11E-45A1-4EC0-B0B7-095450A4B265}"/>
    <cellStyle name="Bottom - Style7 11 12 6 2" xfId="29956" xr:uid="{4903EF36-5DA5-4603-97DE-355727DF7F97}"/>
    <cellStyle name="Bottom - Style7 11 12 6 3" xfId="38016" xr:uid="{9E6D4ABD-0EB2-487D-A4FE-D54E5C747B58}"/>
    <cellStyle name="Bottom - Style7 11 12 6 4" xfId="44689" xr:uid="{8D881FAE-6FF4-40E9-9E15-E8D3C61C53C1}"/>
    <cellStyle name="Bottom - Style7 11 12 7" xfId="23989" xr:uid="{C165608D-34C2-4446-B4D7-321EE81E84D6}"/>
    <cellStyle name="Bottom - Style7 11 12 7 2" xfId="32647" xr:uid="{34481A8A-B57A-4A41-B575-5A3AE4E534C8}"/>
    <cellStyle name="Bottom - Style7 11 12 7 3" xfId="40498" xr:uid="{8D20F307-E83A-4774-9EA4-BBD6B5809269}"/>
    <cellStyle name="Bottom - Style7 11 12 8" xfId="24771" xr:uid="{F9ECC01D-F3A6-4871-84E5-E9EF081FA191}"/>
    <cellStyle name="Bottom - Style7 11 13" xfId="9234" xr:uid="{633795A4-8044-42F8-AE09-A04575DD9165}"/>
    <cellStyle name="Bottom - Style7 11 13 2" xfId="17794" xr:uid="{D0705BC7-7291-4ADC-A727-08D552E08890}"/>
    <cellStyle name="Bottom - Style7 11 13 2 2" xfId="26566" xr:uid="{C713F7EA-0DE2-4C00-9A51-118E71A9B700}"/>
    <cellStyle name="Bottom - Style7 11 13 2 3" xfId="34777" xr:uid="{8C284022-DACA-4740-B533-17CD06DCE9BD}"/>
    <cellStyle name="Bottom - Style7 11 13 2 4" xfId="41299" xr:uid="{478B00BE-D047-45F8-AF5F-9E13CCD552E2}"/>
    <cellStyle name="Bottom - Style7 11 13 3" xfId="19203" xr:uid="{486E7B24-8FD2-4C01-BBF2-80353DFF6A7F}"/>
    <cellStyle name="Bottom - Style7 11 13 3 2" xfId="27973" xr:uid="{A37C70CD-C8D8-4719-8ABC-13D1DECBCC13}"/>
    <cellStyle name="Bottom - Style7 11 13 3 3" xfId="36170" xr:uid="{73C1FEC8-033A-46CC-923D-1FF3732BD24D}"/>
    <cellStyle name="Bottom - Style7 11 13 3 4" xfId="42706" xr:uid="{EF29A40D-7808-41B3-B0E2-8FE6414BBB0A}"/>
    <cellStyle name="Bottom - Style7 11 13 4" xfId="19390" xr:uid="{8FBA050A-534F-4648-A70E-473093DE7DE5}"/>
    <cellStyle name="Bottom - Style7 11 13 4 2" xfId="28160" xr:uid="{56E21294-A314-401D-9A7F-7D32256C0B1A}"/>
    <cellStyle name="Bottom - Style7 11 13 4 3" xfId="36357" xr:uid="{03BB2563-F20D-4109-AEE6-AE931F1A4D82}"/>
    <cellStyle name="Bottom - Style7 11 13 4 4" xfId="42893" xr:uid="{6ADF7A46-5A8B-499C-9EC9-125E4820AB71}"/>
    <cellStyle name="Bottom - Style7 11 13 5" xfId="7018" xr:uid="{5CCBD049-54E9-4E20-AE42-24B4D503C2F0}"/>
    <cellStyle name="Bottom - Style7 11 13 5 2" xfId="24472" xr:uid="{626DFE26-730F-477D-BE64-A5B003D7F3AD}"/>
    <cellStyle name="Bottom - Style7 11 13 5 3" xfId="33219" xr:uid="{7202A53C-2310-4498-A27D-BD7F99E879FD}"/>
    <cellStyle name="Bottom - Style7 11 13 5 4" xfId="34189" xr:uid="{5EB52490-89C1-44F4-968D-1F5A77E8D72D}"/>
    <cellStyle name="Bottom - Style7 11 13 6" xfId="21203" xr:uid="{FAFC624D-DA6C-4E0A-9D19-E139EBC20FBE}"/>
    <cellStyle name="Bottom - Style7 11 13 6 2" xfId="29957" xr:uid="{ED5551FB-33E8-42DF-9889-0B5012781416}"/>
    <cellStyle name="Bottom - Style7 11 13 6 3" xfId="38017" xr:uid="{ADDF39AD-9C01-4723-BFEB-52F78EE19E66}"/>
    <cellStyle name="Bottom - Style7 11 13 6 4" xfId="44690" xr:uid="{C53499FD-8FEC-42FD-90EF-9798D42D1D18}"/>
    <cellStyle name="Bottom - Style7 11 13 7" xfId="23988" xr:uid="{CFF00C2A-2DD2-427B-AD24-158C7DCCCEB7}"/>
    <cellStyle name="Bottom - Style7 11 13 7 2" xfId="32646" xr:uid="{DBA6F64D-7E2F-46F4-981A-ABCA380AA732}"/>
    <cellStyle name="Bottom - Style7 11 13 7 3" xfId="40497" xr:uid="{EFB4A67D-1B7C-46C9-9C09-7611BCEF0379}"/>
    <cellStyle name="Bottom - Style7 11 13 8" xfId="24772" xr:uid="{1F880F63-2833-46E9-9596-1A1353099C79}"/>
    <cellStyle name="Bottom - Style7 11 14" xfId="9235" xr:uid="{CAC330EB-BEC0-4C49-8AFA-21B75074B5B2}"/>
    <cellStyle name="Bottom - Style7 11 14 2" xfId="17795" xr:uid="{06977F46-19BF-4549-AE0E-A0A2868494CC}"/>
    <cellStyle name="Bottom - Style7 11 14 2 2" xfId="26567" xr:uid="{8D4D5D16-FFE4-48A4-B04A-F3EB0A57CE15}"/>
    <cellStyle name="Bottom - Style7 11 14 2 3" xfId="34778" xr:uid="{E821FE15-98BA-4D5C-B878-3E2EB13983BA}"/>
    <cellStyle name="Bottom - Style7 11 14 2 4" xfId="41300" xr:uid="{3F6AC574-9412-45F6-9A4B-DE6B56BFA557}"/>
    <cellStyle name="Bottom - Style7 11 14 3" xfId="19202" xr:uid="{2629815E-F482-407F-9902-D3E3F262BD7C}"/>
    <cellStyle name="Bottom - Style7 11 14 3 2" xfId="27972" xr:uid="{7F4F21FF-4C29-413D-990C-4A8BB3D46314}"/>
    <cellStyle name="Bottom - Style7 11 14 3 3" xfId="36169" xr:uid="{8B7880BB-1A1F-4B61-9711-EFEA2964127A}"/>
    <cellStyle name="Bottom - Style7 11 14 3 4" xfId="42705" xr:uid="{FB4334F4-062E-4713-8589-F26FF6147E88}"/>
    <cellStyle name="Bottom - Style7 11 14 4" xfId="19389" xr:uid="{D01400D1-04FC-4421-9F4C-994FFE4E5CD9}"/>
    <cellStyle name="Bottom - Style7 11 14 4 2" xfId="28159" xr:uid="{F8D6392E-3DF7-45AC-BC83-0971746A110B}"/>
    <cellStyle name="Bottom - Style7 11 14 4 3" xfId="36356" xr:uid="{44678498-2BEB-43A1-8AD0-75E9D98F2C43}"/>
    <cellStyle name="Bottom - Style7 11 14 4 4" xfId="42892" xr:uid="{EE25BA28-46D7-4AAA-A6F6-CD0B158E4492}"/>
    <cellStyle name="Bottom - Style7 11 14 5" xfId="8948" xr:uid="{B96E9766-FACC-4589-A9BF-6A1A2CA8E2C3}"/>
    <cellStyle name="Bottom - Style7 11 14 5 2" xfId="24730" xr:uid="{BC3387CB-1704-48F7-9321-D0EC9C8D8170}"/>
    <cellStyle name="Bottom - Style7 11 14 5 3" xfId="33525" xr:uid="{BAC3F32B-3CD0-413B-83B1-F5FABFA227F9}"/>
    <cellStyle name="Bottom - Style7 11 14 5 4" xfId="33929" xr:uid="{793FDD52-58A3-4E35-961E-99B36E723E37}"/>
    <cellStyle name="Bottom - Style7 11 14 6" xfId="21204" xr:uid="{5422ECEE-E657-48B0-9AA9-B58547031C2C}"/>
    <cellStyle name="Bottom - Style7 11 14 6 2" xfId="29958" xr:uid="{5D3C74E1-AD2D-41D0-AA15-69D08C3FBA6C}"/>
    <cellStyle name="Bottom - Style7 11 14 6 3" xfId="38018" xr:uid="{6CC3FB80-52DA-44BC-9BB9-00BC52A7EF84}"/>
    <cellStyle name="Bottom - Style7 11 14 6 4" xfId="44691" xr:uid="{4FEAB8FB-91FA-44F3-BD0F-0C286AB11528}"/>
    <cellStyle name="Bottom - Style7 11 14 7" xfId="23987" xr:uid="{B6592EE0-07E4-4372-A2F2-022A79EEA63C}"/>
    <cellStyle name="Bottom - Style7 11 14 7 2" xfId="32645" xr:uid="{2F9ACF23-2D81-4974-9F3D-B41444503BA6}"/>
    <cellStyle name="Bottom - Style7 11 14 7 3" xfId="40496" xr:uid="{63444961-982A-408C-A750-3A8043050DB1}"/>
    <cellStyle name="Bottom - Style7 11 14 8" xfId="24773" xr:uid="{42FD9B91-6B4B-4BA2-BBE0-C852EBDE7B23}"/>
    <cellStyle name="Bottom - Style7 11 15" xfId="9236" xr:uid="{C980E6A7-6C08-4440-93E9-7CB3386EC7F4}"/>
    <cellStyle name="Bottom - Style7 11 15 2" xfId="17796" xr:uid="{A42B48E3-73B9-4056-8E03-C46209371D51}"/>
    <cellStyle name="Bottom - Style7 11 15 2 2" xfId="26568" xr:uid="{7B842B53-0198-4D34-BB0E-EB41B9B4FD6D}"/>
    <cellStyle name="Bottom - Style7 11 15 2 3" xfId="34779" xr:uid="{C114FF6B-E766-46EA-B6B7-CC0946905E44}"/>
    <cellStyle name="Bottom - Style7 11 15 2 4" xfId="41301" xr:uid="{CD247BBE-CE63-423A-B7CD-103432560DCD}"/>
    <cellStyle name="Bottom - Style7 11 15 3" xfId="19201" xr:uid="{42E9EDD9-F70E-4263-B9DF-3D0B4372E2DD}"/>
    <cellStyle name="Bottom - Style7 11 15 3 2" xfId="27971" xr:uid="{9BD12BC3-B65C-411A-91F8-7B7F7469893B}"/>
    <cellStyle name="Bottom - Style7 11 15 3 3" xfId="36168" xr:uid="{0382FCB1-1C23-4FAA-B1A1-E641CAC7AF65}"/>
    <cellStyle name="Bottom - Style7 11 15 3 4" xfId="42704" xr:uid="{A0F77FE5-1E62-4260-80E7-14B7F6E81DDE}"/>
    <cellStyle name="Bottom - Style7 11 15 4" xfId="19388" xr:uid="{063BA7AD-CC24-451F-AB02-77614262F5A1}"/>
    <cellStyle name="Bottom - Style7 11 15 4 2" xfId="28158" xr:uid="{F216D731-5FDB-4D3F-B145-94B5956B8209}"/>
    <cellStyle name="Bottom - Style7 11 15 4 3" xfId="36355" xr:uid="{15C0B0AE-33A7-4B94-B726-238D4D93F1B8}"/>
    <cellStyle name="Bottom - Style7 11 15 4 4" xfId="42891" xr:uid="{3CA77566-B4E1-48C2-9456-B1B843D5ADDF}"/>
    <cellStyle name="Bottom - Style7 11 15 5" xfId="18466" xr:uid="{7B64FE30-D804-4A53-BD65-7FBA5D2DD240}"/>
    <cellStyle name="Bottom - Style7 11 15 5 2" xfId="27236" xr:uid="{0EAA448E-38E9-4011-BE78-7D6516A49760}"/>
    <cellStyle name="Bottom - Style7 11 15 5 3" xfId="35435" xr:uid="{34AD039D-DD57-4B56-A238-61CC9BE8156C}"/>
    <cellStyle name="Bottom - Style7 11 15 5 4" xfId="41969" xr:uid="{B9B74605-1C38-4276-AFF2-F70BE8BBFB6E}"/>
    <cellStyle name="Bottom - Style7 11 15 6" xfId="21205" xr:uid="{E16A3359-38F5-4776-B5B4-26700B7FFBE5}"/>
    <cellStyle name="Bottom - Style7 11 15 6 2" xfId="29959" xr:uid="{1AD48688-2CAA-4B1F-9F08-528D55BDDE09}"/>
    <cellStyle name="Bottom - Style7 11 15 6 3" xfId="38019" xr:uid="{65EA0E3B-0FCC-4042-AE7E-4CB9D9DA819F}"/>
    <cellStyle name="Bottom - Style7 11 15 6 4" xfId="44692" xr:uid="{FB5739CE-E790-4DF0-8BF6-2CE500895B27}"/>
    <cellStyle name="Bottom - Style7 11 15 7" xfId="23986" xr:uid="{8F0EE7A3-8341-49E4-A729-99C35E801C69}"/>
    <cellStyle name="Bottom - Style7 11 15 7 2" xfId="32644" xr:uid="{5FD3CB07-F115-45F4-82AC-3AEB17276FED}"/>
    <cellStyle name="Bottom - Style7 11 15 7 3" xfId="40495" xr:uid="{D0B43DDF-30A0-4F4E-978E-6500A87556BB}"/>
    <cellStyle name="Bottom - Style7 11 15 8" xfId="24774" xr:uid="{7F1DBC44-B646-4E5C-9275-23E609C5CEFF}"/>
    <cellStyle name="Bottom - Style7 11 16" xfId="9237" xr:uid="{6A652EDA-FCB4-4C19-9D58-14ED0FB6F27F}"/>
    <cellStyle name="Bottom - Style7 11 16 2" xfId="17797" xr:uid="{59B93E45-D06B-418B-8136-67C293CB8AC0}"/>
    <cellStyle name="Bottom - Style7 11 16 2 2" xfId="26569" xr:uid="{A7E62EF2-688D-445B-BEAA-A5A66B967A8D}"/>
    <cellStyle name="Bottom - Style7 11 16 2 3" xfId="34780" xr:uid="{6FF5B3F9-E7E3-4842-8D47-EB15CF17736E}"/>
    <cellStyle name="Bottom - Style7 11 16 2 4" xfId="41302" xr:uid="{0B1B177B-A7F3-47F2-858C-A0DBFA519599}"/>
    <cellStyle name="Bottom - Style7 11 16 3" xfId="19200" xr:uid="{B8DD01EB-F6E8-4028-95BD-FC4D081D1596}"/>
    <cellStyle name="Bottom - Style7 11 16 3 2" xfId="27970" xr:uid="{9FB5DE1D-8FB7-45C1-A009-6956A816AED7}"/>
    <cellStyle name="Bottom - Style7 11 16 3 3" xfId="36167" xr:uid="{281CC725-15F7-4C90-AED3-FF0081EBAE58}"/>
    <cellStyle name="Bottom - Style7 11 16 3 4" xfId="42703" xr:uid="{E47A9EC5-4FDB-46BD-8B81-2414F325FE4E}"/>
    <cellStyle name="Bottom - Style7 11 16 4" xfId="19387" xr:uid="{6024D5FD-A7E5-4DA6-8087-370A2021DB09}"/>
    <cellStyle name="Bottom - Style7 11 16 4 2" xfId="28157" xr:uid="{FBBA8F73-EDBC-4FFF-B432-86A1584DD504}"/>
    <cellStyle name="Bottom - Style7 11 16 4 3" xfId="36354" xr:uid="{BCA3A9F0-571D-48DA-8EEE-F39ABC04CC87}"/>
    <cellStyle name="Bottom - Style7 11 16 4 4" xfId="42890" xr:uid="{D1DCC743-7F5E-46DA-93B1-A584B702D696}"/>
    <cellStyle name="Bottom - Style7 11 16 5" xfId="18467" xr:uid="{25234166-1D59-40DB-973F-89A8695DA794}"/>
    <cellStyle name="Bottom - Style7 11 16 5 2" xfId="27237" xr:uid="{FFC831B2-3A33-4BEE-A987-25D459D8AA2A}"/>
    <cellStyle name="Bottom - Style7 11 16 5 3" xfId="35436" xr:uid="{8AFBA55F-C7C0-40EB-8B94-CDCC6793EB72}"/>
    <cellStyle name="Bottom - Style7 11 16 5 4" xfId="41970" xr:uid="{9973E3D9-F811-42F6-B5BB-F9E5FBA5B191}"/>
    <cellStyle name="Bottom - Style7 11 16 6" xfId="21206" xr:uid="{1E9D77AB-3F3C-4101-809F-33792AF8FE16}"/>
    <cellStyle name="Bottom - Style7 11 16 6 2" xfId="29960" xr:uid="{0D6CAB80-6597-41D3-8C65-D981EC76DF1B}"/>
    <cellStyle name="Bottom - Style7 11 16 6 3" xfId="38020" xr:uid="{6C928FE6-07DA-4FC5-A930-5A9E2F9711B1}"/>
    <cellStyle name="Bottom - Style7 11 16 6 4" xfId="44693" xr:uid="{3D596E6D-D86A-4BFA-97D1-C357523F6674}"/>
    <cellStyle name="Bottom - Style7 11 16 7" xfId="23985" xr:uid="{1D589778-1035-4907-9579-2B9C5F7CA975}"/>
    <cellStyle name="Bottom - Style7 11 16 7 2" xfId="32643" xr:uid="{FBF7F1D6-F7EB-4546-BEDB-799D0901E093}"/>
    <cellStyle name="Bottom - Style7 11 16 7 3" xfId="40494" xr:uid="{1A2198FC-6894-4BEA-8BB7-FD081826790A}"/>
    <cellStyle name="Bottom - Style7 11 16 8" xfId="24775" xr:uid="{8908E256-725A-4D77-8FA0-FEEDCFE8B6AC}"/>
    <cellStyle name="Bottom - Style7 11 17" xfId="17790" xr:uid="{2769A4C2-2A83-45C2-8DCE-0B744F339498}"/>
    <cellStyle name="Bottom - Style7 11 17 2" xfId="26562" xr:uid="{22F7CF0B-D148-442D-A3E7-28CDC6D5F4CF}"/>
    <cellStyle name="Bottom - Style7 11 17 3" xfId="34773" xr:uid="{C7532913-98CA-48BE-AFD5-4CE7A6A46004}"/>
    <cellStyle name="Bottom - Style7 11 17 4" xfId="41295" xr:uid="{2C2AD6EC-64ED-4CF7-BFB6-9B2FB996C09C}"/>
    <cellStyle name="Bottom - Style7 11 18" xfId="19206" xr:uid="{6935F377-8E76-4286-9ED2-3EE93485F107}"/>
    <cellStyle name="Bottom - Style7 11 18 2" xfId="27976" xr:uid="{DAFFA341-39E4-43BE-9122-6556DBD77C6C}"/>
    <cellStyle name="Bottom - Style7 11 18 3" xfId="36173" xr:uid="{B6645778-2D11-47A8-9624-7E8A04A2DC8C}"/>
    <cellStyle name="Bottom - Style7 11 18 4" xfId="42709" xr:uid="{0928B7B4-485D-492D-BF00-4F2499C47018}"/>
    <cellStyle name="Bottom - Style7 11 19" xfId="19394" xr:uid="{B6A9D7EF-141E-495D-9A0A-C5C0161FFB37}"/>
    <cellStyle name="Bottom - Style7 11 19 2" xfId="28164" xr:uid="{E811FBBE-8EF9-4785-A5E6-95DC8F252A0E}"/>
    <cellStyle name="Bottom - Style7 11 19 3" xfId="36361" xr:uid="{67A44B34-AE00-42B0-8489-1DAD33DAD925}"/>
    <cellStyle name="Bottom - Style7 11 19 4" xfId="42897" xr:uid="{C1F3759F-8B51-4F4F-8C9A-7A00EBCA3E15}"/>
    <cellStyle name="Bottom - Style7 11 2" xfId="9238" xr:uid="{68C8F63D-FD28-49CE-A5F9-E0B16935D443}"/>
    <cellStyle name="Bottom - Style7 11 2 2" xfId="17798" xr:uid="{C5ABDCF1-9DDD-4D50-A5CB-F381D62D9B5C}"/>
    <cellStyle name="Bottom - Style7 11 2 2 2" xfId="26570" xr:uid="{CE2153A0-0A27-4E22-92EF-9AF73F45F733}"/>
    <cellStyle name="Bottom - Style7 11 2 2 3" xfId="34781" xr:uid="{F1A069B7-C385-4195-A860-5534EFEBCC95}"/>
    <cellStyle name="Bottom - Style7 11 2 2 4" xfId="41303" xr:uid="{92EF674C-1F2E-4C79-B3D7-788228729774}"/>
    <cellStyle name="Bottom - Style7 11 2 3" xfId="19199" xr:uid="{7AC2E983-2EEC-4323-AF2B-49B05539F030}"/>
    <cellStyle name="Bottom - Style7 11 2 3 2" xfId="27969" xr:uid="{18A1FDFC-4374-44E5-AAA2-AE9BFEA9BB86}"/>
    <cellStyle name="Bottom - Style7 11 2 3 3" xfId="36166" xr:uid="{0BAFFE2E-AEEF-4301-B045-9CA203419368}"/>
    <cellStyle name="Bottom - Style7 11 2 3 4" xfId="42702" xr:uid="{AA9D0263-1924-494E-8CC9-076D38E15D58}"/>
    <cellStyle name="Bottom - Style7 11 2 4" xfId="19386" xr:uid="{2B761F1C-A648-446D-840D-2954361718ED}"/>
    <cellStyle name="Bottom - Style7 11 2 4 2" xfId="28156" xr:uid="{BCD1E5A2-9620-4D5D-8E13-0E0F8871DD34}"/>
    <cellStyle name="Bottom - Style7 11 2 4 3" xfId="36353" xr:uid="{226DA5D3-526A-43A5-A4F4-1764621F5360}"/>
    <cellStyle name="Bottom - Style7 11 2 4 4" xfId="42889" xr:uid="{DDB9A797-1126-4DB9-BFBA-9375656F8187}"/>
    <cellStyle name="Bottom - Style7 11 2 5" xfId="18470" xr:uid="{9B74A8ED-2EA9-49A9-BF68-2A627FCDA23A}"/>
    <cellStyle name="Bottom - Style7 11 2 5 2" xfId="27240" xr:uid="{2C068404-14E1-4E79-B2C9-67C9E54C4E70}"/>
    <cellStyle name="Bottom - Style7 11 2 5 3" xfId="35437" xr:uid="{4A040B04-9E0D-41F9-9F15-43E1CC83156B}"/>
    <cellStyle name="Bottom - Style7 11 2 5 4" xfId="41973" xr:uid="{88A0BF3C-3C4F-4DAB-99C6-DB0DC9ADDE11}"/>
    <cellStyle name="Bottom - Style7 11 2 6" xfId="21207" xr:uid="{3D2347A7-BC73-4440-A0C4-44CE87807878}"/>
    <cellStyle name="Bottom - Style7 11 2 6 2" xfId="29961" xr:uid="{4D07F57C-A1FC-42E1-9448-DFD612B1975D}"/>
    <cellStyle name="Bottom - Style7 11 2 6 3" xfId="38021" xr:uid="{A9519226-157F-46F2-846A-1B06F0D1FC92}"/>
    <cellStyle name="Bottom - Style7 11 2 6 4" xfId="44694" xr:uid="{2AFA9BA2-F083-460B-BD3C-E3A72181EBD0}"/>
    <cellStyle name="Bottom - Style7 11 2 7" xfId="23984" xr:uid="{9227CBDE-0549-4917-AAA4-C70AB38BFF83}"/>
    <cellStyle name="Bottom - Style7 11 2 7 2" xfId="32642" xr:uid="{839D3458-90FE-4389-864E-D51BD32BEE85}"/>
    <cellStyle name="Bottom - Style7 11 2 7 3" xfId="40493" xr:uid="{EE1C4C78-FAB8-405F-AAD3-E8966FB61C06}"/>
    <cellStyle name="Bottom - Style7 11 2 8" xfId="24776" xr:uid="{DD09E21B-CFB2-42EB-B1AD-7F882B449709}"/>
    <cellStyle name="Bottom - Style7 11 20" xfId="7019" xr:uid="{00C2EF38-3EF4-4F50-86ED-D23386824ED1}"/>
    <cellStyle name="Bottom - Style7 11 20 2" xfId="24473" xr:uid="{C7A422DA-409D-4595-B448-9406A32AEF48}"/>
    <cellStyle name="Bottom - Style7 11 20 3" xfId="33220" xr:uid="{0228C3E3-1D76-46D6-B15B-B1C7BB26657E}"/>
    <cellStyle name="Bottom - Style7 11 20 4" xfId="34188" xr:uid="{26628B4F-A46A-4632-B1F3-F8DBE49E585B}"/>
    <cellStyle name="Bottom - Style7 11 21" xfId="21199" xr:uid="{3C8AFABF-5F1C-4587-9928-F15A6B1D6440}"/>
    <cellStyle name="Bottom - Style7 11 21 2" xfId="29953" xr:uid="{8698E2D1-DA3A-41C7-8BD3-E5EDAFBEEB8D}"/>
    <cellStyle name="Bottom - Style7 11 21 3" xfId="38013" xr:uid="{C488D98D-FCA8-438E-B8AC-028BE1CBE8F6}"/>
    <cellStyle name="Bottom - Style7 11 21 4" xfId="44686" xr:uid="{108F255C-6FAA-40ED-90AA-4EB60C107732}"/>
    <cellStyle name="Bottom - Style7 11 22" xfId="23992" xr:uid="{4DAFD3DA-61AA-4C09-933A-C5221EE3EBE6}"/>
    <cellStyle name="Bottom - Style7 11 22 2" xfId="32650" xr:uid="{F92FEF31-B8CF-42EA-A3B4-09E6BE94DD99}"/>
    <cellStyle name="Bottom - Style7 11 22 3" xfId="40501" xr:uid="{DDED8068-B3F5-4F90-85BB-2E8C17507640}"/>
    <cellStyle name="Bottom - Style7 11 23" xfId="24768" xr:uid="{0D25DDE1-10D4-46E3-B75C-CAAFB7898FD6}"/>
    <cellStyle name="Bottom - Style7 11 3" xfId="9239" xr:uid="{80AC31FA-D758-45B5-9CD5-4971006C0DCB}"/>
    <cellStyle name="Bottom - Style7 11 3 2" xfId="17799" xr:uid="{DC58D31E-D52F-4AF0-BA7A-10D0334E47B1}"/>
    <cellStyle name="Bottom - Style7 11 3 2 2" xfId="26571" xr:uid="{D2CFF21B-3863-45B1-8C17-B22475A923D0}"/>
    <cellStyle name="Bottom - Style7 11 3 2 3" xfId="34782" xr:uid="{4ABBEE66-77D8-4846-B716-4E317E620F7F}"/>
    <cellStyle name="Bottom - Style7 11 3 2 4" xfId="41304" xr:uid="{AB11DECC-5FD8-4459-B539-EEA687E4CDB0}"/>
    <cellStyle name="Bottom - Style7 11 3 3" xfId="19198" xr:uid="{A474F6EA-F828-4996-90F5-F74BDF4FEDE6}"/>
    <cellStyle name="Bottom - Style7 11 3 3 2" xfId="27968" xr:uid="{A509051C-7F6D-4910-8E68-DB05246A196D}"/>
    <cellStyle name="Bottom - Style7 11 3 3 3" xfId="36165" xr:uid="{2B51BC4F-F9EB-4FE1-89FF-C7F841B415B5}"/>
    <cellStyle name="Bottom - Style7 11 3 3 4" xfId="42701" xr:uid="{18109DFF-29F9-4D1F-A509-E16099B75DCF}"/>
    <cellStyle name="Bottom - Style7 11 3 4" xfId="19385" xr:uid="{C7F66632-3F26-4B18-B93C-64AB924994E2}"/>
    <cellStyle name="Bottom - Style7 11 3 4 2" xfId="28155" xr:uid="{4216E3E9-4571-4858-BE99-BAF226DA3901}"/>
    <cellStyle name="Bottom - Style7 11 3 4 3" xfId="36352" xr:uid="{0CB5944E-81C5-426F-8AED-F3AB1360F8F2}"/>
    <cellStyle name="Bottom - Style7 11 3 4 4" xfId="42888" xr:uid="{2BE5CA43-5ABE-4D52-AD25-789E9DD38770}"/>
    <cellStyle name="Bottom - Style7 11 3 5" xfId="20548" xr:uid="{7E31C7AD-7695-4916-9C34-9CD938F8950B}"/>
    <cellStyle name="Bottom - Style7 11 3 5 2" xfId="29313" xr:uid="{D8E7A801-E7C5-4CD2-BF02-026BB1EA60F4}"/>
    <cellStyle name="Bottom - Style7 11 3 5 3" xfId="37485" xr:uid="{A621D941-A141-4083-B075-9C18A1D59864}"/>
    <cellStyle name="Bottom - Style7 11 3 5 4" xfId="44046" xr:uid="{0E13260D-32CB-4275-AFD9-4E0F4FFA9449}"/>
    <cellStyle name="Bottom - Style7 11 3 6" xfId="21208" xr:uid="{FF715125-9364-41FB-8AE1-0C4646E9D941}"/>
    <cellStyle name="Bottom - Style7 11 3 6 2" xfId="29962" xr:uid="{FCD5DD1F-7C35-40E2-9ACE-D9F6ED14966A}"/>
    <cellStyle name="Bottom - Style7 11 3 6 3" xfId="38022" xr:uid="{ACFF7946-92AA-472C-BAA0-F3E3D3FEF394}"/>
    <cellStyle name="Bottom - Style7 11 3 6 4" xfId="44695" xr:uid="{696393DB-4B71-48F5-9A73-1AD4D902F8F1}"/>
    <cellStyle name="Bottom - Style7 11 3 7" xfId="23983" xr:uid="{F6EA98A5-A161-42B8-83E7-EBDDBA711389}"/>
    <cellStyle name="Bottom - Style7 11 3 7 2" xfId="32641" xr:uid="{AA52B689-9A55-4886-8E9A-E41174568002}"/>
    <cellStyle name="Bottom - Style7 11 3 7 3" xfId="40492" xr:uid="{612230AB-B8DE-476D-A058-33F5C54894F4}"/>
    <cellStyle name="Bottom - Style7 11 3 8" xfId="24777" xr:uid="{4AF73562-448F-497E-840C-1EB0C4917CB4}"/>
    <cellStyle name="Bottom - Style7 11 4" xfId="9240" xr:uid="{58A8E51F-C731-4043-8BBC-4CFCC4EA0BF4}"/>
    <cellStyle name="Bottom - Style7 11 4 2" xfId="17800" xr:uid="{04920F0D-EDCB-48D2-AE7E-AEF80C6D8C06}"/>
    <cellStyle name="Bottom - Style7 11 4 2 2" xfId="26572" xr:uid="{227C9B57-ED29-4CF0-B029-91D6443940F9}"/>
    <cellStyle name="Bottom - Style7 11 4 2 3" xfId="34783" xr:uid="{36A3B629-B218-4263-A73F-898DD5C7ABEA}"/>
    <cellStyle name="Bottom - Style7 11 4 2 4" xfId="41305" xr:uid="{5ECE9BFE-3EFF-4BB5-8EEE-3DCAE50BAE3D}"/>
    <cellStyle name="Bottom - Style7 11 4 3" xfId="12592" xr:uid="{9544E577-F0E4-4AE1-9045-3C0538E21A01}"/>
    <cellStyle name="Bottom - Style7 11 4 3 2" xfId="25608" xr:uid="{C8C6CD81-F9A1-495D-92EB-8066D541BCF4}"/>
    <cellStyle name="Bottom - Style7 11 4 3 3" xfId="33871" xr:uid="{521883C8-11AA-43EB-AE1C-F367709CEA42}"/>
    <cellStyle name="Bottom - Style7 11 4 3 4" xfId="33092" xr:uid="{32E801FD-CB3A-4923-AF1D-E1E36FF08E56}"/>
    <cellStyle name="Bottom - Style7 11 4 4" xfId="19384" xr:uid="{8AAEF875-7CCB-46AB-BA3E-BB33A2D80F5C}"/>
    <cellStyle name="Bottom - Style7 11 4 4 2" xfId="28154" xr:uid="{95C8EAC1-719A-4B00-87F4-C758BD74D4D1}"/>
    <cellStyle name="Bottom - Style7 11 4 4 3" xfId="36351" xr:uid="{8703CD58-C9AA-40DF-ACE8-A265821BFEC7}"/>
    <cellStyle name="Bottom - Style7 11 4 4 4" xfId="42887" xr:uid="{58232DC2-45C4-4888-AACC-668E12D9D452}"/>
    <cellStyle name="Bottom - Style7 11 4 5" xfId="19713" xr:uid="{A8B0E0FA-6217-4BBE-955D-5FBF3BACF4ED}"/>
    <cellStyle name="Bottom - Style7 11 4 5 2" xfId="28481" xr:uid="{A700248F-F0F9-4063-9BCF-2FFFC71D216F}"/>
    <cellStyle name="Bottom - Style7 11 4 5 3" xfId="36677" xr:uid="{CB8AA09A-313D-428D-AFF1-7D4DF576574D}"/>
    <cellStyle name="Bottom - Style7 11 4 5 4" xfId="43214" xr:uid="{1B077C1E-84C2-4168-B906-312F64C28031}"/>
    <cellStyle name="Bottom - Style7 11 4 6" xfId="21209" xr:uid="{458577ED-1BED-4376-B6BC-33C0CDAB97BE}"/>
    <cellStyle name="Bottom - Style7 11 4 6 2" xfId="29963" xr:uid="{D5CCF09F-B25F-4DAF-963D-2A90CE449968}"/>
    <cellStyle name="Bottom - Style7 11 4 6 3" xfId="38023" xr:uid="{BF4322D0-E05E-4A74-A059-9E8A6423AACC}"/>
    <cellStyle name="Bottom - Style7 11 4 6 4" xfId="44696" xr:uid="{91242A56-F44C-46A0-A144-5C42D16155E9}"/>
    <cellStyle name="Bottom - Style7 11 4 7" xfId="23982" xr:uid="{02EB522E-C45E-4BA6-AB89-6D6CFF48788B}"/>
    <cellStyle name="Bottom - Style7 11 4 7 2" xfId="32640" xr:uid="{22CDE95A-EFDF-4F7B-9803-977E96F8C063}"/>
    <cellStyle name="Bottom - Style7 11 4 7 3" xfId="40491" xr:uid="{493EE754-A8B0-4D71-8A40-91E2AB9E1921}"/>
    <cellStyle name="Bottom - Style7 11 4 8" xfId="24778" xr:uid="{264AFAA9-7D45-4A7E-90F6-81E8EA5BE3ED}"/>
    <cellStyle name="Bottom - Style7 11 5" xfId="9241" xr:uid="{55AD1C63-D449-4424-9D75-C75FD4646A7E}"/>
    <cellStyle name="Bottom - Style7 11 5 2" xfId="17801" xr:uid="{E4C7C6AE-17F2-4638-B979-F64CC6EBE428}"/>
    <cellStyle name="Bottom - Style7 11 5 2 2" xfId="26573" xr:uid="{E3476FFB-8086-44FC-91A7-B84CCDAF1D33}"/>
    <cellStyle name="Bottom - Style7 11 5 2 3" xfId="34784" xr:uid="{5BCBF51E-4218-4527-9A37-E99A4143184F}"/>
    <cellStyle name="Bottom - Style7 11 5 2 4" xfId="41306" xr:uid="{509576F1-EEFA-46D6-8097-A35B66BE9132}"/>
    <cellStyle name="Bottom - Style7 11 5 3" xfId="19197" xr:uid="{91555D7F-5517-4AFA-8B9F-A22F5405ED6C}"/>
    <cellStyle name="Bottom - Style7 11 5 3 2" xfId="27967" xr:uid="{4E4C3B5F-12AB-4006-AC88-27FE5114D8D7}"/>
    <cellStyle name="Bottom - Style7 11 5 3 3" xfId="36164" xr:uid="{20791001-172B-43EE-AE7D-B367C2B1100C}"/>
    <cellStyle name="Bottom - Style7 11 5 3 4" xfId="42700" xr:uid="{51FCD54F-CF0E-47B4-B4C6-E1BF822323E7}"/>
    <cellStyle name="Bottom - Style7 11 5 4" xfId="19383" xr:uid="{9A95E6D9-62C3-4242-BEDC-020866C8B221}"/>
    <cellStyle name="Bottom - Style7 11 5 4 2" xfId="28153" xr:uid="{E92A907D-2063-4DA4-8688-19B9085DB0B0}"/>
    <cellStyle name="Bottom - Style7 11 5 4 3" xfId="36350" xr:uid="{544495A8-FB8D-4397-810E-502EDF797BAA}"/>
    <cellStyle name="Bottom - Style7 11 5 4 4" xfId="42886" xr:uid="{47841769-7407-4FCF-8192-576328275D27}"/>
    <cellStyle name="Bottom - Style7 11 5 5" xfId="19714" xr:uid="{B59420CA-8DFD-4347-BCF9-47F3CCD93E29}"/>
    <cellStyle name="Bottom - Style7 11 5 5 2" xfId="28482" xr:uid="{492BA54A-2E96-4799-9CCC-DBD568A646B3}"/>
    <cellStyle name="Bottom - Style7 11 5 5 3" xfId="36678" xr:uid="{62BABD5C-7B45-4061-BF4B-71E1AFAB54DB}"/>
    <cellStyle name="Bottom - Style7 11 5 5 4" xfId="43215" xr:uid="{4A3755A5-ABEA-4B14-ABC5-FD9471D98961}"/>
    <cellStyle name="Bottom - Style7 11 5 6" xfId="21210" xr:uid="{6F91B488-E271-414C-93A8-65351687CAC7}"/>
    <cellStyle name="Bottom - Style7 11 5 6 2" xfId="29964" xr:uid="{74BDF4BF-B72E-45C6-B63B-F263B73CA1A0}"/>
    <cellStyle name="Bottom - Style7 11 5 6 3" xfId="38024" xr:uid="{CCD7DC8D-2BEC-4AC7-9A01-07DCA394D7E0}"/>
    <cellStyle name="Bottom - Style7 11 5 6 4" xfId="44697" xr:uid="{3CA982C2-B6F1-4E8A-8709-EC586794DC8E}"/>
    <cellStyle name="Bottom - Style7 11 5 7" xfId="23981" xr:uid="{3B4C3B91-9BEC-4405-AA87-59F47F192A55}"/>
    <cellStyle name="Bottom - Style7 11 5 7 2" xfId="32639" xr:uid="{AC270C14-CB63-427A-8D8C-490F713A6749}"/>
    <cellStyle name="Bottom - Style7 11 5 7 3" xfId="40490" xr:uid="{7EB4A7D0-4B5C-4736-99DB-225E9F6F9D48}"/>
    <cellStyle name="Bottom - Style7 11 5 8" xfId="24779" xr:uid="{7044E77C-9B45-4372-BF23-DD318314BC02}"/>
    <cellStyle name="Bottom - Style7 11 6" xfId="9242" xr:uid="{C58DA205-A66E-42E4-8B3C-CADD1326A945}"/>
    <cellStyle name="Bottom - Style7 11 6 2" xfId="17802" xr:uid="{6F73035E-0E6D-4A66-AD53-1B911B54CFC0}"/>
    <cellStyle name="Bottom - Style7 11 6 2 2" xfId="26574" xr:uid="{D33C5454-ACAD-4B6E-9CE5-83324620D004}"/>
    <cellStyle name="Bottom - Style7 11 6 2 3" xfId="34785" xr:uid="{CE83CDB4-1770-4D59-9F67-4BAA34DD6647}"/>
    <cellStyle name="Bottom - Style7 11 6 2 4" xfId="41307" xr:uid="{684069CE-A72E-4C1E-93F5-36B73B74A0BB}"/>
    <cellStyle name="Bottom - Style7 11 6 3" xfId="19196" xr:uid="{98B0579E-2867-41DC-85C7-FE2F4CEEF1A5}"/>
    <cellStyle name="Bottom - Style7 11 6 3 2" xfId="27966" xr:uid="{63B6D6F8-A424-44AE-A86F-00C4F4B7BEA1}"/>
    <cellStyle name="Bottom - Style7 11 6 3 3" xfId="36163" xr:uid="{32BEB758-A4EA-42AB-ACA1-9561003D3541}"/>
    <cellStyle name="Bottom - Style7 11 6 3 4" xfId="42699" xr:uid="{2B52D64F-1D84-4C96-B827-29C2F75F7A90}"/>
    <cellStyle name="Bottom - Style7 11 6 4" xfId="19382" xr:uid="{7C641E79-7FB0-4333-A82E-1A29B84D6398}"/>
    <cellStyle name="Bottom - Style7 11 6 4 2" xfId="28152" xr:uid="{71CC7BA7-6A9C-463F-B6FA-4A065A6254CA}"/>
    <cellStyle name="Bottom - Style7 11 6 4 3" xfId="36349" xr:uid="{7BF6B0D8-3B97-41E2-BC4F-3E91B860D9E7}"/>
    <cellStyle name="Bottom - Style7 11 6 4 4" xfId="42885" xr:uid="{21081356-D1AC-412C-A6D4-E67E8F4A86EC}"/>
    <cellStyle name="Bottom - Style7 11 6 5" xfId="18471" xr:uid="{72850205-11E4-4636-8A75-742D836AC1CE}"/>
    <cellStyle name="Bottom - Style7 11 6 5 2" xfId="27241" xr:uid="{F5CFE2D7-D115-4259-95C7-390C9301CEFF}"/>
    <cellStyle name="Bottom - Style7 11 6 5 3" xfId="35438" xr:uid="{CB67CA04-1AE2-4D5F-9CFC-B0A66CB181FC}"/>
    <cellStyle name="Bottom - Style7 11 6 5 4" xfId="41974" xr:uid="{0E69C3CA-9867-4F81-B39C-CD88CAFAD032}"/>
    <cellStyle name="Bottom - Style7 11 6 6" xfId="21211" xr:uid="{EF6A5764-FAD8-4724-83F8-196DCA4431A1}"/>
    <cellStyle name="Bottom - Style7 11 6 6 2" xfId="29965" xr:uid="{F68F4D32-71DE-4555-955F-910140B149C0}"/>
    <cellStyle name="Bottom - Style7 11 6 6 3" xfId="38025" xr:uid="{BDF0BBFE-AB47-47DD-A2A2-992E60900BBE}"/>
    <cellStyle name="Bottom - Style7 11 6 6 4" xfId="44698" xr:uid="{D5DCF377-1C82-4F65-8BCD-E4FCFBF1ED79}"/>
    <cellStyle name="Bottom - Style7 11 6 7" xfId="23980" xr:uid="{874E87CE-C9D4-475D-8B37-1C926B996CB3}"/>
    <cellStyle name="Bottom - Style7 11 6 7 2" xfId="32638" xr:uid="{09A8EEC5-BAD4-465B-87CA-A10DB5E329EF}"/>
    <cellStyle name="Bottom - Style7 11 6 7 3" xfId="40489" xr:uid="{A6AD2392-7A61-4FFC-B92A-DF09469729CF}"/>
    <cellStyle name="Bottom - Style7 11 6 8" xfId="24780" xr:uid="{FD5A3CAD-967E-4177-99B1-4DFE09A3DC83}"/>
    <cellStyle name="Bottom - Style7 11 7" xfId="9243" xr:uid="{EEC9A8CE-DBE9-4A39-80E3-FC540FAFA2C8}"/>
    <cellStyle name="Bottom - Style7 11 7 2" xfId="17803" xr:uid="{70C02645-C2A4-43CD-9CCD-C5FFD17F497E}"/>
    <cellStyle name="Bottom - Style7 11 7 2 2" xfId="26575" xr:uid="{58F0FE78-404D-4D99-9097-61EF1D6B3E67}"/>
    <cellStyle name="Bottom - Style7 11 7 2 3" xfId="34786" xr:uid="{4E075902-1543-4219-879E-B957544290D9}"/>
    <cellStyle name="Bottom - Style7 11 7 2 4" xfId="41308" xr:uid="{5821F6D1-05A3-4D20-8C74-628983170DB3}"/>
    <cellStyle name="Bottom - Style7 11 7 3" xfId="19195" xr:uid="{BDF38B14-776D-475B-AC13-C1DAD2959F62}"/>
    <cellStyle name="Bottom - Style7 11 7 3 2" xfId="27965" xr:uid="{B0215D72-D52D-4FC0-9861-5DD5690223BB}"/>
    <cellStyle name="Bottom - Style7 11 7 3 3" xfId="36162" xr:uid="{7233C6D4-744A-4080-8A3E-DFA61FB360FC}"/>
    <cellStyle name="Bottom - Style7 11 7 3 4" xfId="42698" xr:uid="{DF273617-E074-43AE-8456-1DAA2DDBE462}"/>
    <cellStyle name="Bottom - Style7 11 7 4" xfId="19819" xr:uid="{F8A16B54-DE7D-48BA-883E-3D9627439AF2}"/>
    <cellStyle name="Bottom - Style7 11 7 4 2" xfId="28587" xr:uid="{265AA7B8-1D13-4DAF-BE05-60D58FE37AFF}"/>
    <cellStyle name="Bottom - Style7 11 7 4 3" xfId="36782" xr:uid="{7932D741-1D40-463C-BE35-AF121D47FDA4}"/>
    <cellStyle name="Bottom - Style7 11 7 4 4" xfId="43320" xr:uid="{877B07B8-A41C-4D43-857C-18457B14ECA0}"/>
    <cellStyle name="Bottom - Style7 11 7 5" xfId="18472" xr:uid="{1D89BCCF-3FEE-4D61-94BE-8776FA92E13E}"/>
    <cellStyle name="Bottom - Style7 11 7 5 2" xfId="27242" xr:uid="{EB5FC5F1-499B-4B74-B820-6233536B578B}"/>
    <cellStyle name="Bottom - Style7 11 7 5 3" xfId="35439" xr:uid="{E67084F0-AC03-48D5-AF6E-074D4FC671AC}"/>
    <cellStyle name="Bottom - Style7 11 7 5 4" xfId="41975" xr:uid="{D367D964-B148-42D7-B11F-719EAFDC947A}"/>
    <cellStyle name="Bottom - Style7 11 7 6" xfId="21212" xr:uid="{CD1A3FC6-87FA-4F6A-AD2F-B79E21D758CC}"/>
    <cellStyle name="Bottom - Style7 11 7 6 2" xfId="29966" xr:uid="{936772E6-7EF6-4945-80BF-9F342A3165EF}"/>
    <cellStyle name="Bottom - Style7 11 7 6 3" xfId="38026" xr:uid="{3CCE5C53-7BEC-4710-B30B-C6ED643611A2}"/>
    <cellStyle name="Bottom - Style7 11 7 6 4" xfId="44699" xr:uid="{74429B7B-BA07-4D4B-A202-78078A5AC764}"/>
    <cellStyle name="Bottom - Style7 11 7 7" xfId="23979" xr:uid="{350724AB-D778-41F8-9E36-8799E92EB15A}"/>
    <cellStyle name="Bottom - Style7 11 7 7 2" xfId="32637" xr:uid="{8E22E336-B22D-4EA0-961A-D6650DD4BB79}"/>
    <cellStyle name="Bottom - Style7 11 7 7 3" xfId="40488" xr:uid="{0D328406-7FCF-498B-8F5D-B828740CD249}"/>
    <cellStyle name="Bottom - Style7 11 7 8" xfId="24781" xr:uid="{245DA223-9E50-41ED-97BD-BDB27CAE9234}"/>
    <cellStyle name="Bottom - Style7 11 8" xfId="9244" xr:uid="{4079A486-7E25-42D2-BA9E-30ADEF5EF3B5}"/>
    <cellStyle name="Bottom - Style7 11 8 2" xfId="17804" xr:uid="{A2294FE7-AF58-4DAB-A365-6F3F8CA9C245}"/>
    <cellStyle name="Bottom - Style7 11 8 2 2" xfId="26576" xr:uid="{D67B5052-34B8-4D67-9955-2181F9CA071C}"/>
    <cellStyle name="Bottom - Style7 11 8 2 3" xfId="34787" xr:uid="{FDCC6264-4D2B-4078-B5F5-824F5A5553AA}"/>
    <cellStyle name="Bottom - Style7 11 8 2 4" xfId="41309" xr:uid="{025D19CD-6D46-4B9D-A850-BB95D6E7393B}"/>
    <cellStyle name="Bottom - Style7 11 8 3" xfId="19194" xr:uid="{B4AE13B7-9549-4F7F-A478-E04DEBFA7996}"/>
    <cellStyle name="Bottom - Style7 11 8 3 2" xfId="27964" xr:uid="{3F96E31A-B9F9-4C88-B32E-DF1FE674FE7C}"/>
    <cellStyle name="Bottom - Style7 11 8 3 3" xfId="36161" xr:uid="{F2DB6570-7AE2-40A1-A797-EE1F73E89C82}"/>
    <cellStyle name="Bottom - Style7 11 8 3 4" xfId="42697" xr:uid="{0E4C1936-0389-43CA-B753-C16C2DC8E84B}"/>
    <cellStyle name="Bottom - Style7 11 8 4" xfId="19381" xr:uid="{E7EEC671-C5CB-467C-9AD1-6A2003B1C28E}"/>
    <cellStyle name="Bottom - Style7 11 8 4 2" xfId="28151" xr:uid="{6D12F7B6-0CBC-4CE6-B893-6EE3101AEB12}"/>
    <cellStyle name="Bottom - Style7 11 8 4 3" xfId="36348" xr:uid="{83520F50-F9DF-4391-8F96-49CD772180E6}"/>
    <cellStyle name="Bottom - Style7 11 8 4 4" xfId="42884" xr:uid="{1A8E1A5F-A838-4F30-A9D7-4920C6E085E4}"/>
    <cellStyle name="Bottom - Style7 11 8 5" xfId="18473" xr:uid="{93B6A0A0-6B8C-4239-BEA9-5EC0E513AC9C}"/>
    <cellStyle name="Bottom - Style7 11 8 5 2" xfId="27243" xr:uid="{B8B34DCB-9309-40DF-841D-A3D6A747AB5C}"/>
    <cellStyle name="Bottom - Style7 11 8 5 3" xfId="35440" xr:uid="{BD8FD9BB-ACD2-496E-890F-0D853C54A78E}"/>
    <cellStyle name="Bottom - Style7 11 8 5 4" xfId="41976" xr:uid="{A3F39FC6-627C-4451-A35D-59A85C5135B9}"/>
    <cellStyle name="Bottom - Style7 11 8 6" xfId="21213" xr:uid="{A49361F1-5EB8-4CA7-99EA-C90C7DAAB0CD}"/>
    <cellStyle name="Bottom - Style7 11 8 6 2" xfId="29967" xr:uid="{0979D2E0-B3FE-4A1A-A31E-5FA389049356}"/>
    <cellStyle name="Bottom - Style7 11 8 6 3" xfId="38027" xr:uid="{46A018B8-7B7F-4D9C-80E2-ED9CADC4DAF6}"/>
    <cellStyle name="Bottom - Style7 11 8 6 4" xfId="44700" xr:uid="{82E678DE-FBF6-4278-9AC7-7252EFF3EFF7}"/>
    <cellStyle name="Bottom - Style7 11 8 7" xfId="23978" xr:uid="{1B9906E3-3502-428B-B9E1-824BB0A2C7BE}"/>
    <cellStyle name="Bottom - Style7 11 8 7 2" xfId="32636" xr:uid="{251A592F-0AEE-4BF6-A1D2-A9028BFB2F3F}"/>
    <cellStyle name="Bottom - Style7 11 8 7 3" xfId="40487" xr:uid="{DF85E97A-B533-41F3-945A-88C533DB4115}"/>
    <cellStyle name="Bottom - Style7 11 8 8" xfId="24782" xr:uid="{ABAE45B5-0E80-4200-97C1-45C36C912EA5}"/>
    <cellStyle name="Bottom - Style7 11 9" xfId="9245" xr:uid="{AF699A43-7023-41B8-A126-0A6F3CC1C68C}"/>
    <cellStyle name="Bottom - Style7 11 9 2" xfId="17805" xr:uid="{E8C2A707-A32E-4EEB-AEC4-C9CE504F5274}"/>
    <cellStyle name="Bottom - Style7 11 9 2 2" xfId="26577" xr:uid="{1BB2DA4D-528C-4598-B934-ECB620A83764}"/>
    <cellStyle name="Bottom - Style7 11 9 2 3" xfId="34788" xr:uid="{794248B4-E7AA-45C5-B6D6-3A54751B468E}"/>
    <cellStyle name="Bottom - Style7 11 9 2 4" xfId="41310" xr:uid="{6ECA4B70-2D8B-4118-AFE3-1312BF6EC01F}"/>
    <cellStyle name="Bottom - Style7 11 9 3" xfId="19193" xr:uid="{EBF57985-639C-493C-9459-29DD03A62811}"/>
    <cellStyle name="Bottom - Style7 11 9 3 2" xfId="27963" xr:uid="{35844631-5AD1-4710-B605-438B61E3CAE1}"/>
    <cellStyle name="Bottom - Style7 11 9 3 3" xfId="36160" xr:uid="{E46CF292-73C8-4665-9232-A76D7B98332A}"/>
    <cellStyle name="Bottom - Style7 11 9 3 4" xfId="42696" xr:uid="{2345A3DC-7B4C-40B1-841A-207D414C4466}"/>
    <cellStyle name="Bottom - Style7 11 9 4" xfId="19380" xr:uid="{F494BFAC-F2EC-450D-9E3F-15CEB02D59F9}"/>
    <cellStyle name="Bottom - Style7 11 9 4 2" xfId="28150" xr:uid="{98BA73DA-9791-467E-9115-F6F7CE868138}"/>
    <cellStyle name="Bottom - Style7 11 9 4 3" xfId="36347" xr:uid="{B25538E2-FD2A-44F6-8415-162F00496296}"/>
    <cellStyle name="Bottom - Style7 11 9 4 4" xfId="42883" xr:uid="{553E583E-D761-44E0-AFE9-73E4A8EBA4CD}"/>
    <cellStyle name="Bottom - Style7 11 9 5" xfId="7180" xr:uid="{717A3A65-DB89-41BE-8815-30C3D2EEF61F}"/>
    <cellStyle name="Bottom - Style7 11 9 5 2" xfId="24634" xr:uid="{11321EEB-FA1F-401F-B86B-1C5D1D50C45C}"/>
    <cellStyle name="Bottom - Style7 11 9 5 3" xfId="33379" xr:uid="{0C61616E-810D-4B50-9AAC-E7B57745B516}"/>
    <cellStyle name="Bottom - Style7 11 9 5 4" xfId="34028" xr:uid="{ADF2E399-6459-4418-AA7A-72B387EFE977}"/>
    <cellStyle name="Bottom - Style7 11 9 6" xfId="21214" xr:uid="{640E8F7B-2862-49D7-902F-A66ABD394A6E}"/>
    <cellStyle name="Bottom - Style7 11 9 6 2" xfId="29968" xr:uid="{2B328229-E1A0-48A0-AB90-7D6DAB2ABAA4}"/>
    <cellStyle name="Bottom - Style7 11 9 6 3" xfId="38028" xr:uid="{4BF264A8-4013-4A86-AC2B-03303A8C44A9}"/>
    <cellStyle name="Bottom - Style7 11 9 6 4" xfId="44701" xr:uid="{AB1B23CA-209D-40D9-961D-520332DE5561}"/>
    <cellStyle name="Bottom - Style7 11 9 7" xfId="23977" xr:uid="{E6867979-BC4D-49C7-957A-5237AD9541CA}"/>
    <cellStyle name="Bottom - Style7 11 9 7 2" xfId="32635" xr:uid="{92F77EAD-1C23-4238-A468-ED2E7F000B09}"/>
    <cellStyle name="Bottom - Style7 11 9 7 3" xfId="40486" xr:uid="{A98C5FAE-AAC7-4759-825D-18881B3CFD2D}"/>
    <cellStyle name="Bottom - Style7 11 9 8" xfId="24783" xr:uid="{36EB551E-1EF3-415F-9B6F-4F5A4DFA6268}"/>
    <cellStyle name="Bottom - Style7 12" xfId="9246" xr:uid="{EB6C41B1-DD74-4677-A025-F06BBC971B46}"/>
    <cellStyle name="Bottom - Style7 12 10" xfId="9247" xr:uid="{43BF82CB-15EF-49D5-A979-E3D11DC4A5AF}"/>
    <cellStyle name="Bottom - Style7 12 10 2" xfId="17807" xr:uid="{B2BA7BFF-6858-4B83-9E69-1CF8A6659866}"/>
    <cellStyle name="Bottom - Style7 12 10 2 2" xfId="26579" xr:uid="{13B84B17-1CFB-41D6-AF91-6EE615546657}"/>
    <cellStyle name="Bottom - Style7 12 10 2 3" xfId="34790" xr:uid="{CB970BAA-9AAC-480F-859A-0CB6BEF71AED}"/>
    <cellStyle name="Bottom - Style7 12 10 2 4" xfId="41312" xr:uid="{4F96A2E0-0FFC-46E8-AD4F-E7E9433A5C92}"/>
    <cellStyle name="Bottom - Style7 12 10 3" xfId="19191" xr:uid="{B61357DD-2F93-464E-A74C-091DD9B939C4}"/>
    <cellStyle name="Bottom - Style7 12 10 3 2" xfId="27961" xr:uid="{02709EC9-1A14-4038-94E9-917A65905ABF}"/>
    <cellStyle name="Bottom - Style7 12 10 3 3" xfId="36158" xr:uid="{892CA4BB-477D-4D0E-84CD-3FEC01AE20EC}"/>
    <cellStyle name="Bottom - Style7 12 10 3 4" xfId="42694" xr:uid="{AC19CE04-9B40-424D-9A76-51AD3A6CD2DC}"/>
    <cellStyle name="Bottom - Style7 12 10 4" xfId="19818" xr:uid="{5EE59960-967D-4CDE-9340-38FDF0A6B2CC}"/>
    <cellStyle name="Bottom - Style7 12 10 4 2" xfId="28586" xr:uid="{CE1808C8-834B-409E-9E6F-B8F9DBF14F5B}"/>
    <cellStyle name="Bottom - Style7 12 10 4 3" xfId="36781" xr:uid="{0CE3A309-2F90-4468-81D3-000CB95DFAC6}"/>
    <cellStyle name="Bottom - Style7 12 10 4 4" xfId="43319" xr:uid="{6D008862-0FDA-4F70-BE29-5812E3CF2A55}"/>
    <cellStyle name="Bottom - Style7 12 10 5" xfId="18474" xr:uid="{223C2086-451F-465B-B3DD-F24B7B01D645}"/>
    <cellStyle name="Bottom - Style7 12 10 5 2" xfId="27244" xr:uid="{249182EB-8108-42F0-8DD0-0E0D8C7DDD11}"/>
    <cellStyle name="Bottom - Style7 12 10 5 3" xfId="35441" xr:uid="{8F61643C-AD3F-4362-9174-25904BE93534}"/>
    <cellStyle name="Bottom - Style7 12 10 5 4" xfId="41977" xr:uid="{07505259-8814-4333-9070-ADB91FD4C69E}"/>
    <cellStyle name="Bottom - Style7 12 10 6" xfId="21216" xr:uid="{53D87E4F-AE25-4448-AD4A-D067E6675B58}"/>
    <cellStyle name="Bottom - Style7 12 10 6 2" xfId="29970" xr:uid="{F2274618-D7E8-4FF2-BC6D-55D697370F86}"/>
    <cellStyle name="Bottom - Style7 12 10 6 3" xfId="38030" xr:uid="{12FCD9BB-0635-4A5D-84DD-F2A6FD66D668}"/>
    <cellStyle name="Bottom - Style7 12 10 6 4" xfId="44703" xr:uid="{9B7B8383-56DD-4E05-BEC7-8AF3C6D0B23A}"/>
    <cellStyle name="Bottom - Style7 12 10 7" xfId="23975" xr:uid="{EBED071B-9F20-4C1A-9C06-5BA2E110A286}"/>
    <cellStyle name="Bottom - Style7 12 10 7 2" xfId="32633" xr:uid="{B59A212A-8072-4D3C-AFE2-777756EA10ED}"/>
    <cellStyle name="Bottom - Style7 12 10 7 3" xfId="40484" xr:uid="{7D89666B-F0EF-4E62-8433-68417BC50A08}"/>
    <cellStyle name="Bottom - Style7 12 10 8" xfId="24785" xr:uid="{E0257310-220B-4B08-A99E-2FEC7077F054}"/>
    <cellStyle name="Bottom - Style7 12 11" xfId="9248" xr:uid="{C107DAA0-9710-40E3-94E6-2598FAB2A4D6}"/>
    <cellStyle name="Bottom - Style7 12 11 2" xfId="17808" xr:uid="{A9DE0CB2-3ACE-4ED4-87EA-F2DBCF91D257}"/>
    <cellStyle name="Bottom - Style7 12 11 2 2" xfId="26580" xr:uid="{AD6B29D7-AA50-4807-9D6F-52CF3E91474A}"/>
    <cellStyle name="Bottom - Style7 12 11 2 3" xfId="34791" xr:uid="{C9A26018-CCCA-4A69-98F5-A13AC32A42A9}"/>
    <cellStyle name="Bottom - Style7 12 11 2 4" xfId="41313" xr:uid="{B8F37ACB-2F6E-42B2-ACCF-7D814157890F}"/>
    <cellStyle name="Bottom - Style7 12 11 3" xfId="20001" xr:uid="{D22A340B-A065-4E49-BB95-C2FA1DB7EDE8}"/>
    <cellStyle name="Bottom - Style7 12 11 3 2" xfId="28767" xr:uid="{FFA0AEEE-AF74-410F-95CA-3E6AE0DA3579}"/>
    <cellStyle name="Bottom - Style7 12 11 3 3" xfId="36962" xr:uid="{42BAA4C3-4E20-443F-A269-A726732DF98B}"/>
    <cellStyle name="Bottom - Style7 12 11 3 4" xfId="43500" xr:uid="{B5C22334-B952-4748-814D-B5A670957F9C}"/>
    <cellStyle name="Bottom - Style7 12 11 4" xfId="19817" xr:uid="{884E5A45-9398-427A-A64F-74E6826FB7BB}"/>
    <cellStyle name="Bottom - Style7 12 11 4 2" xfId="28585" xr:uid="{D6AE1BF9-DD01-4862-8850-8CB7CA29CEE2}"/>
    <cellStyle name="Bottom - Style7 12 11 4 3" xfId="36780" xr:uid="{B1FFC407-46E9-40A0-9165-4FB5E998C9D0}"/>
    <cellStyle name="Bottom - Style7 12 11 4 4" xfId="43318" xr:uid="{EDF64E18-428D-4B4F-B32D-4AABA512C53A}"/>
    <cellStyle name="Bottom - Style7 12 11 5" xfId="18475" xr:uid="{9F198711-430E-4414-A2F2-975DF9F48F35}"/>
    <cellStyle name="Bottom - Style7 12 11 5 2" xfId="27245" xr:uid="{81F58E6E-0B2A-4500-8EE7-014DB940F586}"/>
    <cellStyle name="Bottom - Style7 12 11 5 3" xfId="35442" xr:uid="{45397BAB-018A-4C9D-AE7C-9794FAFF4921}"/>
    <cellStyle name="Bottom - Style7 12 11 5 4" xfId="41978" xr:uid="{4F819275-5003-480D-8FA5-0F8D467DDE0A}"/>
    <cellStyle name="Bottom - Style7 12 11 6" xfId="21217" xr:uid="{ABD1654B-CB37-46E2-B2C4-4846B3AF4F0B}"/>
    <cellStyle name="Bottom - Style7 12 11 6 2" xfId="29971" xr:uid="{D0D12B02-90D5-40BC-A618-0E275D811031}"/>
    <cellStyle name="Bottom - Style7 12 11 6 3" xfId="38031" xr:uid="{15D04F63-E310-4E0F-A75A-ADE81E7287F4}"/>
    <cellStyle name="Bottom - Style7 12 11 6 4" xfId="44704" xr:uid="{C8C60D99-A5B1-47BA-9073-FEF291E9900E}"/>
    <cellStyle name="Bottom - Style7 12 11 7" xfId="23974" xr:uid="{8E90AFFB-4BCC-4F42-9211-B131969335C7}"/>
    <cellStyle name="Bottom - Style7 12 11 7 2" xfId="32632" xr:uid="{4DB36EF4-5EEC-4B49-8D79-F2350BB34D54}"/>
    <cellStyle name="Bottom - Style7 12 11 7 3" xfId="40483" xr:uid="{24141F44-B6E9-4C11-8CDC-24828488B218}"/>
    <cellStyle name="Bottom - Style7 12 11 8" xfId="24786" xr:uid="{26605928-4EAA-4EB8-A037-2D45C08A7974}"/>
    <cellStyle name="Bottom - Style7 12 12" xfId="9249" xr:uid="{2EE27803-1BE1-4FBD-9929-B8B9B7668EAA}"/>
    <cellStyle name="Bottom - Style7 12 12 2" xfId="17809" xr:uid="{40EA1DE1-EC6D-40F8-B95B-DEB7DA852F2A}"/>
    <cellStyle name="Bottom - Style7 12 12 2 2" xfId="26581" xr:uid="{39003436-5B4A-4980-A447-C516A4B0055D}"/>
    <cellStyle name="Bottom - Style7 12 12 2 3" xfId="34792" xr:uid="{E4305969-1ACA-4F2E-B3F2-723B66DB6D23}"/>
    <cellStyle name="Bottom - Style7 12 12 2 4" xfId="41314" xr:uid="{5142261E-4884-4051-8BE1-8D678A7F7DFB}"/>
    <cellStyle name="Bottom - Style7 12 12 3" xfId="19190" xr:uid="{B761FDF2-CD66-46D9-8CD1-4CD78709A474}"/>
    <cellStyle name="Bottom - Style7 12 12 3 2" xfId="27960" xr:uid="{EC757C59-7BD0-474F-A9DF-45D6A856FF97}"/>
    <cellStyle name="Bottom - Style7 12 12 3 3" xfId="36157" xr:uid="{91DE83CD-4956-4E83-9E2E-8D5F98370F92}"/>
    <cellStyle name="Bottom - Style7 12 12 3 4" xfId="42693" xr:uid="{9839C8FE-5CE4-42E8-A95A-02FE29BDFD9A}"/>
    <cellStyle name="Bottom - Style7 12 12 4" xfId="19378" xr:uid="{CBFC440D-69AE-4D04-8914-BAC7454151FD}"/>
    <cellStyle name="Bottom - Style7 12 12 4 2" xfId="28148" xr:uid="{98B8C43C-A26D-4333-B496-36DE0FCFEBE7}"/>
    <cellStyle name="Bottom - Style7 12 12 4 3" xfId="36345" xr:uid="{838EDB65-B4CA-4F19-B1EC-BFC36B178B54}"/>
    <cellStyle name="Bottom - Style7 12 12 4 4" xfId="42881" xr:uid="{F04CF83B-ACCA-4D74-9661-C403950E740F}"/>
    <cellStyle name="Bottom - Style7 12 12 5" xfId="18476" xr:uid="{CDC965EE-0719-47E3-8B38-14B827AFF00B}"/>
    <cellStyle name="Bottom - Style7 12 12 5 2" xfId="27246" xr:uid="{4953E76D-C07B-41DB-BB7E-C54E5CFE4F96}"/>
    <cellStyle name="Bottom - Style7 12 12 5 3" xfId="35443" xr:uid="{AE93AEB0-540A-4F6B-9BF0-8D877721B492}"/>
    <cellStyle name="Bottom - Style7 12 12 5 4" xfId="41979" xr:uid="{258587AC-F4BA-4F1E-A252-361EF93810F1}"/>
    <cellStyle name="Bottom - Style7 12 12 6" xfId="21218" xr:uid="{7DCBEF54-B1B5-4EAB-9111-E2C3D713598B}"/>
    <cellStyle name="Bottom - Style7 12 12 6 2" xfId="29972" xr:uid="{CE85241C-B955-440C-8042-E5684A1CA5E2}"/>
    <cellStyle name="Bottom - Style7 12 12 6 3" xfId="38032" xr:uid="{E42BB487-F821-4D74-B699-0FC6A462B1F2}"/>
    <cellStyle name="Bottom - Style7 12 12 6 4" xfId="44705" xr:uid="{B23E0DAF-15FD-457D-B859-D1FB1FD1DF30}"/>
    <cellStyle name="Bottom - Style7 12 12 7" xfId="23973" xr:uid="{06DF43DA-C464-424F-A03E-F4B2CA394ECC}"/>
    <cellStyle name="Bottom - Style7 12 12 7 2" xfId="32631" xr:uid="{5FF1351F-A2DF-4773-B7D8-A3440D919C04}"/>
    <cellStyle name="Bottom - Style7 12 12 7 3" xfId="40482" xr:uid="{CA3AE421-A51D-4BD4-8BF2-562C7209E0C1}"/>
    <cellStyle name="Bottom - Style7 12 12 8" xfId="24787" xr:uid="{813760E4-8B50-4F52-9091-75FDF51E210E}"/>
    <cellStyle name="Bottom - Style7 12 13" xfId="9250" xr:uid="{79B01E35-6128-479A-A567-D6966371D6EB}"/>
    <cellStyle name="Bottom - Style7 12 13 2" xfId="17810" xr:uid="{ECCAB2FC-3AE7-4DCA-B83D-1BA2055911C3}"/>
    <cellStyle name="Bottom - Style7 12 13 2 2" xfId="26582" xr:uid="{DD176DB7-23EB-422E-BC4C-9E4E36903865}"/>
    <cellStyle name="Bottom - Style7 12 13 2 3" xfId="34793" xr:uid="{F38B3C45-5B5E-4455-A0A0-06C522771464}"/>
    <cellStyle name="Bottom - Style7 12 13 2 4" xfId="41315" xr:uid="{19696363-8D79-46B9-A25F-518042E02340}"/>
    <cellStyle name="Bottom - Style7 12 13 3" xfId="19189" xr:uid="{F381481B-D189-4496-AFA4-54A1511B9ABB}"/>
    <cellStyle name="Bottom - Style7 12 13 3 2" xfId="27959" xr:uid="{BCDDEB22-FB95-42EF-AEB8-8F655BA8CE76}"/>
    <cellStyle name="Bottom - Style7 12 13 3 3" xfId="36156" xr:uid="{EC16A921-5A9D-4AA2-A4C2-56A21B8C1E75}"/>
    <cellStyle name="Bottom - Style7 12 13 3 4" xfId="42692" xr:uid="{A76DAFEB-6FD0-4662-AD40-B2E54644F427}"/>
    <cellStyle name="Bottom - Style7 12 13 4" xfId="19377" xr:uid="{099CAB74-6898-4BC5-9B64-EBA13F518407}"/>
    <cellStyle name="Bottom - Style7 12 13 4 2" xfId="28147" xr:uid="{FC16184E-5DD8-4ECE-8A77-159943A89A2B}"/>
    <cellStyle name="Bottom - Style7 12 13 4 3" xfId="36344" xr:uid="{B726DB9D-4684-4F57-BED4-26D9FBDB5AD9}"/>
    <cellStyle name="Bottom - Style7 12 13 4 4" xfId="42880" xr:uid="{1A7A6910-4C7C-43DD-97DB-A2219EC8485F}"/>
    <cellStyle name="Bottom - Style7 12 13 5" xfId="18477" xr:uid="{068AC074-D1F7-4CA1-8D19-68280C92560F}"/>
    <cellStyle name="Bottom - Style7 12 13 5 2" xfId="27247" xr:uid="{01CCCCB3-E33E-43AF-AA9E-D4174960C005}"/>
    <cellStyle name="Bottom - Style7 12 13 5 3" xfId="35444" xr:uid="{30C9A524-EACC-4803-812F-CD0FF1848747}"/>
    <cellStyle name="Bottom - Style7 12 13 5 4" xfId="41980" xr:uid="{E9998186-25FD-4689-8557-69439E0AB73B}"/>
    <cellStyle name="Bottom - Style7 12 13 6" xfId="21219" xr:uid="{E1CF47A9-2A1A-40A5-AB35-56D8834AE1FB}"/>
    <cellStyle name="Bottom - Style7 12 13 6 2" xfId="29973" xr:uid="{417A7DAE-9A14-443B-876E-134D75DBEFBB}"/>
    <cellStyle name="Bottom - Style7 12 13 6 3" xfId="38033" xr:uid="{3E008A9F-6222-40DE-9C61-AE5D45FBADA0}"/>
    <cellStyle name="Bottom - Style7 12 13 6 4" xfId="44706" xr:uid="{E70B6A51-4A0C-4DE5-B80D-C17F1E596D03}"/>
    <cellStyle name="Bottom - Style7 12 13 7" xfId="23972" xr:uid="{5297903D-047D-40F2-837A-8C07FB629E93}"/>
    <cellStyle name="Bottom - Style7 12 13 7 2" xfId="32630" xr:uid="{43DBE1A8-AF0E-4534-B602-AC9A0B2AF8C1}"/>
    <cellStyle name="Bottom - Style7 12 13 7 3" xfId="40481" xr:uid="{20640FD3-7EB3-4B58-B557-F851DFFC38B4}"/>
    <cellStyle name="Bottom - Style7 12 13 8" xfId="24788" xr:uid="{F5A9A649-78FC-48AD-8243-AAF0E3CB8BAA}"/>
    <cellStyle name="Bottom - Style7 12 14" xfId="9251" xr:uid="{807F5A56-1AC0-42E8-92DA-02E399E87D03}"/>
    <cellStyle name="Bottom - Style7 12 14 2" xfId="17811" xr:uid="{0F2FBF60-E55A-4700-9C98-C40B9B2C84CB}"/>
    <cellStyle name="Bottom - Style7 12 14 2 2" xfId="26583" xr:uid="{7CA937F8-EBA8-453D-A2F1-C7402E61CEB3}"/>
    <cellStyle name="Bottom - Style7 12 14 2 3" xfId="34794" xr:uid="{229E177D-E9CC-4FA7-9A56-7A5956B35DA2}"/>
    <cellStyle name="Bottom - Style7 12 14 2 4" xfId="41316" xr:uid="{CA6614D9-A806-4C47-83D2-174143A758D0}"/>
    <cellStyle name="Bottom - Style7 12 14 3" xfId="20672" xr:uid="{AF66D57E-4EDA-4AF7-B7AF-E6B8EDCB1D65}"/>
    <cellStyle name="Bottom - Style7 12 14 3 2" xfId="29436" xr:uid="{624653DE-D5FF-45F0-B164-845EA236DEB2}"/>
    <cellStyle name="Bottom - Style7 12 14 3 3" xfId="37599" xr:uid="{B1FE3395-59CB-491B-9384-15C9CB5DBA1B}"/>
    <cellStyle name="Bottom - Style7 12 14 3 4" xfId="44169" xr:uid="{3E43B226-521C-4B44-8426-127B137153E2}"/>
    <cellStyle name="Bottom - Style7 12 14 4" xfId="19376" xr:uid="{46DAF224-D2BC-4091-8269-012CF78FC3D6}"/>
    <cellStyle name="Bottom - Style7 12 14 4 2" xfId="28146" xr:uid="{8CDE2834-5A5E-442A-801A-AD262D235FF6}"/>
    <cellStyle name="Bottom - Style7 12 14 4 3" xfId="36343" xr:uid="{08D2F3B8-00AC-494A-B023-948C3E3CBFEC}"/>
    <cellStyle name="Bottom - Style7 12 14 4 4" xfId="42879" xr:uid="{0C6E5F6B-C5DC-453B-BF2B-053CD0DE327B}"/>
    <cellStyle name="Bottom - Style7 12 14 5" xfId="18478" xr:uid="{443CEF27-4A45-4A26-89A3-3499796C0AF9}"/>
    <cellStyle name="Bottom - Style7 12 14 5 2" xfId="27248" xr:uid="{34638478-3464-4203-9987-5D77F7AC9D16}"/>
    <cellStyle name="Bottom - Style7 12 14 5 3" xfId="35445" xr:uid="{9536FCEE-4EA3-4EBF-8C5C-EEC0D8705755}"/>
    <cellStyle name="Bottom - Style7 12 14 5 4" xfId="41981" xr:uid="{C696A9B1-6138-4160-84DE-F371687B5225}"/>
    <cellStyle name="Bottom - Style7 12 14 6" xfId="21242" xr:uid="{5BF162DF-46A3-4224-8528-898A19E2982C}"/>
    <cellStyle name="Bottom - Style7 12 14 6 2" xfId="29996" xr:uid="{812434EF-8019-48C6-ACF0-0443F17A1706}"/>
    <cellStyle name="Bottom - Style7 12 14 6 3" xfId="38034" xr:uid="{1A8C9043-1BAD-4805-868A-23908D7FAA5A}"/>
    <cellStyle name="Bottom - Style7 12 14 6 4" xfId="44729" xr:uid="{AA366CE6-F6FB-4667-B56F-FB04D37FFDE9}"/>
    <cellStyle name="Bottom - Style7 12 14 7" xfId="23971" xr:uid="{BB7C73BC-39E2-4F37-90B4-454B06E63412}"/>
    <cellStyle name="Bottom - Style7 12 14 7 2" xfId="32629" xr:uid="{AC1696A9-2E46-4082-BB12-1E8AB242AA1B}"/>
    <cellStyle name="Bottom - Style7 12 14 7 3" xfId="40480" xr:uid="{4FAC38CF-FC12-4144-AB9D-19EDDD27D4C0}"/>
    <cellStyle name="Bottom - Style7 12 14 8" xfId="24789" xr:uid="{A6A2B908-807F-4C05-BCA9-8C645C48C883}"/>
    <cellStyle name="Bottom - Style7 12 15" xfId="9252" xr:uid="{0F1176B3-121A-4EED-B586-0D60F9AB16A4}"/>
    <cellStyle name="Bottom - Style7 12 15 2" xfId="17812" xr:uid="{66821618-6329-446D-AD1B-F8FD319E6466}"/>
    <cellStyle name="Bottom - Style7 12 15 2 2" xfId="26584" xr:uid="{573D943A-5960-43AC-B356-D67C93ECACFD}"/>
    <cellStyle name="Bottom - Style7 12 15 2 3" xfId="34795" xr:uid="{96752F6A-3E17-4844-96A1-0B7A56CE852D}"/>
    <cellStyle name="Bottom - Style7 12 15 2 4" xfId="41317" xr:uid="{35149F74-5254-46D9-90D3-71684639EE63}"/>
    <cellStyle name="Bottom - Style7 12 15 3" xfId="20673" xr:uid="{60D8B1FA-7882-4BB6-BA1E-7EAFD9E12BB3}"/>
    <cellStyle name="Bottom - Style7 12 15 3 2" xfId="29437" xr:uid="{4535D337-579E-4404-821D-8B77BF3624E6}"/>
    <cellStyle name="Bottom - Style7 12 15 3 3" xfId="37600" xr:uid="{E7C5EA4D-7C8B-45EA-B038-F26803FB51F6}"/>
    <cellStyle name="Bottom - Style7 12 15 3 4" xfId="44170" xr:uid="{E881D7AC-EF58-450A-8F1A-DEC364A47349}"/>
    <cellStyle name="Bottom - Style7 12 15 4" xfId="19375" xr:uid="{1F94D3D6-E6EC-4496-B25A-7A7E7512064D}"/>
    <cellStyle name="Bottom - Style7 12 15 4 2" xfId="28145" xr:uid="{7D7EE11A-1999-48EB-A2AB-8A381844CC1A}"/>
    <cellStyle name="Bottom - Style7 12 15 4 3" xfId="36342" xr:uid="{D1A2C883-4D37-4231-AF60-EDC3AD570BF4}"/>
    <cellStyle name="Bottom - Style7 12 15 4 4" xfId="42878" xr:uid="{BE16709D-77C0-4D78-9E28-8291080C87DF}"/>
    <cellStyle name="Bottom - Style7 12 15 5" xfId="18479" xr:uid="{BAA266FD-1063-41ED-93BB-47F617E38C21}"/>
    <cellStyle name="Bottom - Style7 12 15 5 2" xfId="27249" xr:uid="{ECE9740F-6F91-4D73-837D-4E201447530C}"/>
    <cellStyle name="Bottom - Style7 12 15 5 3" xfId="35446" xr:uid="{54565C1D-00E4-47E2-87F2-F5C26D7DAFED}"/>
    <cellStyle name="Bottom - Style7 12 15 5 4" xfId="41982" xr:uid="{E75E4466-E9D0-4B47-9396-1A95E6CB18F5}"/>
    <cellStyle name="Bottom - Style7 12 15 6" xfId="22049" xr:uid="{687438C8-781B-4E28-ABCA-E31B9806542D}"/>
    <cellStyle name="Bottom - Style7 12 15 6 2" xfId="30800" xr:uid="{F6CEB6FF-69F1-423F-8FD4-CBA998A8FA3D}"/>
    <cellStyle name="Bottom - Style7 12 15 6 3" xfId="38806" xr:uid="{6505CD0E-F4D6-4310-9E73-67E3447B7096}"/>
    <cellStyle name="Bottom - Style7 12 15 6 4" xfId="45528" xr:uid="{E91471B3-36E6-4173-874A-EB81F0D3ABA1}"/>
    <cellStyle name="Bottom - Style7 12 15 7" xfId="23970" xr:uid="{5C927020-9D9F-4006-A931-8D6B628A4254}"/>
    <cellStyle name="Bottom - Style7 12 15 7 2" xfId="32628" xr:uid="{7E254A46-5CC8-436C-8A5E-A360D9B39208}"/>
    <cellStyle name="Bottom - Style7 12 15 7 3" xfId="40479" xr:uid="{6516653C-B9BD-451D-B5DB-713B906B53F3}"/>
    <cellStyle name="Bottom - Style7 12 15 8" xfId="24790" xr:uid="{159D797A-958D-49D2-838F-BCEE08019E47}"/>
    <cellStyle name="Bottom - Style7 12 16" xfId="9253" xr:uid="{6FF89438-180B-43B1-AFEB-2BDB3064CEEE}"/>
    <cellStyle name="Bottom - Style7 12 16 2" xfId="17813" xr:uid="{6747AEA9-D53E-4EA8-85EE-36CB4E407FED}"/>
    <cellStyle name="Bottom - Style7 12 16 2 2" xfId="26585" xr:uid="{39E99F5E-72A6-4A0D-A886-894A62341294}"/>
    <cellStyle name="Bottom - Style7 12 16 2 3" xfId="34796" xr:uid="{4076D781-E1F3-4A76-A911-D509DE4F2AEB}"/>
    <cellStyle name="Bottom - Style7 12 16 2 4" xfId="41318" xr:uid="{22047957-3785-4182-8463-5FC1B84B6544}"/>
    <cellStyle name="Bottom - Style7 12 16 3" xfId="20674" xr:uid="{A8B13821-3B5E-4652-862E-58F2F0E51B8A}"/>
    <cellStyle name="Bottom - Style7 12 16 3 2" xfId="29438" xr:uid="{FBF7E812-0530-4CC3-BBE6-B11D5A8AC517}"/>
    <cellStyle name="Bottom - Style7 12 16 3 3" xfId="37601" xr:uid="{6D268BE7-E337-4A5B-AB40-0B22F64A4FCA}"/>
    <cellStyle name="Bottom - Style7 12 16 3 4" xfId="44171" xr:uid="{C535692A-DECD-49D3-9D98-25563A9B2AD5}"/>
    <cellStyle name="Bottom - Style7 12 16 4" xfId="19374" xr:uid="{F5B9B8AD-E5FA-4AE6-AB7A-247028AF4B97}"/>
    <cellStyle name="Bottom - Style7 12 16 4 2" xfId="28144" xr:uid="{F85A99F3-C9AB-42B6-841B-8D22A18C3416}"/>
    <cellStyle name="Bottom - Style7 12 16 4 3" xfId="36341" xr:uid="{69F1A055-7E07-433B-91E4-8BF7D383C2DD}"/>
    <cellStyle name="Bottom - Style7 12 16 4 4" xfId="42877" xr:uid="{B0038D32-A71B-4613-9DA1-B370D919C044}"/>
    <cellStyle name="Bottom - Style7 12 16 5" xfId="18480" xr:uid="{2C576CB8-2632-4994-A0EC-C4F7081DE15E}"/>
    <cellStyle name="Bottom - Style7 12 16 5 2" xfId="27250" xr:uid="{473BDFBD-CAFD-449F-A4D3-283FC08A2317}"/>
    <cellStyle name="Bottom - Style7 12 16 5 3" xfId="35447" xr:uid="{61B0D5A1-D9FF-4325-A957-8FABF3D3C654}"/>
    <cellStyle name="Bottom - Style7 12 16 5 4" xfId="41983" xr:uid="{B0BBE362-6B23-4520-AE15-A578A940557E}"/>
    <cellStyle name="Bottom - Style7 12 16 6" xfId="22050" xr:uid="{E3DCCE9E-C119-4406-8463-A47DFEC19423}"/>
    <cellStyle name="Bottom - Style7 12 16 6 2" xfId="30801" xr:uid="{65B23DED-3BE6-4A3A-A7A0-3C00CFD4F477}"/>
    <cellStyle name="Bottom - Style7 12 16 6 3" xfId="38807" xr:uid="{E5E956F9-2D00-4FB5-B349-8BE802466BB4}"/>
    <cellStyle name="Bottom - Style7 12 16 6 4" xfId="45529" xr:uid="{9F2DD4A1-1E61-4D79-8A56-C7F77F0CBB75}"/>
    <cellStyle name="Bottom - Style7 12 16 7" xfId="23969" xr:uid="{B84B7F4E-43C9-4BAC-9E80-11A927E74628}"/>
    <cellStyle name="Bottom - Style7 12 16 7 2" xfId="32627" xr:uid="{7FCD47A1-3337-4171-9C69-D1B260C2FCD2}"/>
    <cellStyle name="Bottom - Style7 12 16 7 3" xfId="40478" xr:uid="{6715D692-3B29-4D0C-A234-6009950878C5}"/>
    <cellStyle name="Bottom - Style7 12 16 8" xfId="24791" xr:uid="{9154809E-0221-4B09-9DCB-007D6106AB22}"/>
    <cellStyle name="Bottom - Style7 12 17" xfId="17806" xr:uid="{9697DEC5-89C8-4E5B-B27C-DB5F1FC43818}"/>
    <cellStyle name="Bottom - Style7 12 17 2" xfId="26578" xr:uid="{EC5D2D76-B2B4-417A-A30E-1268755F43F4}"/>
    <cellStyle name="Bottom - Style7 12 17 3" xfId="34789" xr:uid="{208B9AF9-5E2C-4B77-B0A3-B06C1D46392A}"/>
    <cellStyle name="Bottom - Style7 12 17 4" xfId="41311" xr:uid="{E61DC516-0768-49B5-8D6E-C2884D2F649F}"/>
    <cellStyle name="Bottom - Style7 12 18" xfId="19192" xr:uid="{C34BA612-CE64-4710-85FF-7667BF262D88}"/>
    <cellStyle name="Bottom - Style7 12 18 2" xfId="27962" xr:uid="{70505676-4D5C-4CC4-AF48-A68D3FE49B01}"/>
    <cellStyle name="Bottom - Style7 12 18 3" xfId="36159" xr:uid="{A734E045-567C-4927-A5B0-C46CC6B90413}"/>
    <cellStyle name="Bottom - Style7 12 18 4" xfId="42695" xr:uid="{072EC40C-EE43-4C0A-BCAB-BB69ECBC8B63}"/>
    <cellStyle name="Bottom - Style7 12 19" xfId="19379" xr:uid="{AD16568A-D28F-4244-8D62-EC7137742D9A}"/>
    <cellStyle name="Bottom - Style7 12 19 2" xfId="28149" xr:uid="{900B1508-6BAF-4253-8851-5E3B29908C83}"/>
    <cellStyle name="Bottom - Style7 12 19 3" xfId="36346" xr:uid="{D3D6939A-3645-4C52-AE8A-13CA89444F2C}"/>
    <cellStyle name="Bottom - Style7 12 19 4" xfId="42882" xr:uid="{EB0068C5-E5D6-4B9C-B5DE-1546D95A937C}"/>
    <cellStyle name="Bottom - Style7 12 2" xfId="9254" xr:uid="{7161FA6B-D2E2-4FFB-8DFC-4BE239CA26B8}"/>
    <cellStyle name="Bottom - Style7 12 2 2" xfId="17814" xr:uid="{919A7A29-E90A-43FB-8780-48E5D97270DD}"/>
    <cellStyle name="Bottom - Style7 12 2 2 2" xfId="26586" xr:uid="{C5DE4CA7-1977-4641-AB1E-FBEB01F517CE}"/>
    <cellStyle name="Bottom - Style7 12 2 2 3" xfId="34797" xr:uid="{0C8B66BB-A5BB-4DA5-859B-89F38BDCB4C5}"/>
    <cellStyle name="Bottom - Style7 12 2 2 4" xfId="41319" xr:uid="{121D891F-758B-41DC-BED5-085C1398B39D}"/>
    <cellStyle name="Bottom - Style7 12 2 3" xfId="20675" xr:uid="{33B237F0-9C56-4D84-9A0D-094E501F26E6}"/>
    <cellStyle name="Bottom - Style7 12 2 3 2" xfId="29439" xr:uid="{191B2C4B-E14C-4E94-9085-1C9C461A3368}"/>
    <cellStyle name="Bottom - Style7 12 2 3 3" xfId="37602" xr:uid="{C7E32F5D-0326-4510-8107-3FA75A27171B}"/>
    <cellStyle name="Bottom - Style7 12 2 3 4" xfId="44172" xr:uid="{68947CD1-EB99-4F6B-BB2D-7D25170E8A48}"/>
    <cellStyle name="Bottom - Style7 12 2 4" xfId="19373" xr:uid="{CEC08707-4DFF-4931-BFC4-60C1465E61EC}"/>
    <cellStyle name="Bottom - Style7 12 2 4 2" xfId="28143" xr:uid="{1286CE73-0A54-49EC-BD5D-43E2F4E657EA}"/>
    <cellStyle name="Bottom - Style7 12 2 4 3" xfId="36340" xr:uid="{79789C66-CD3F-4649-837E-5C01E2F3E6FF}"/>
    <cellStyle name="Bottom - Style7 12 2 4 4" xfId="42876" xr:uid="{5F14EB43-7288-4FB7-9A3A-5CABF49B4098}"/>
    <cellStyle name="Bottom - Style7 12 2 5" xfId="20549" xr:uid="{2D6A0D84-9A3A-440C-B77F-873EEDE93A58}"/>
    <cellStyle name="Bottom - Style7 12 2 5 2" xfId="29314" xr:uid="{7795A355-C640-4F24-AEDD-88EDF1A5A909}"/>
    <cellStyle name="Bottom - Style7 12 2 5 3" xfId="37486" xr:uid="{C7884509-B7AD-4A08-9AEF-987955140E37}"/>
    <cellStyle name="Bottom - Style7 12 2 5 4" xfId="44047" xr:uid="{E0C0ED00-0828-4EB9-B6A1-7B0C18011EA2}"/>
    <cellStyle name="Bottom - Style7 12 2 6" xfId="21243" xr:uid="{22EB5265-BBA2-4ED2-BE7E-B08595D4F3AE}"/>
    <cellStyle name="Bottom - Style7 12 2 6 2" xfId="29997" xr:uid="{391FF6DF-E0C5-46B4-A2AF-472055B18101}"/>
    <cellStyle name="Bottom - Style7 12 2 6 3" xfId="38035" xr:uid="{2C81751B-4FFD-47B7-B6D1-F22081EB6351}"/>
    <cellStyle name="Bottom - Style7 12 2 6 4" xfId="44730" xr:uid="{891E302D-7831-4960-89CC-D0A4ABF03BBA}"/>
    <cellStyle name="Bottom - Style7 12 2 7" xfId="23968" xr:uid="{2FDDD3C3-997C-4D95-A618-8F13A97F6E3F}"/>
    <cellStyle name="Bottom - Style7 12 2 7 2" xfId="32626" xr:uid="{C4368352-90CB-4EBA-A8F7-17C135473AFA}"/>
    <cellStyle name="Bottom - Style7 12 2 7 3" xfId="40477" xr:uid="{DB0F5A8D-CA7F-48D6-8FCE-B7EB4CCDBA4F}"/>
    <cellStyle name="Bottom - Style7 12 2 8" xfId="24792" xr:uid="{2F61ECFA-BB34-4D8F-8286-969089DFE5BA}"/>
    <cellStyle name="Bottom - Style7 12 20" xfId="20933" xr:uid="{AE1DB6DC-5F9E-4901-B0FC-7B2E2E3DA4DB}"/>
    <cellStyle name="Bottom - Style7 12 20 2" xfId="29696" xr:uid="{EB21B93A-D21A-4834-9ABF-D47BFB442670}"/>
    <cellStyle name="Bottom - Style7 12 20 3" xfId="37859" xr:uid="{55E2E31C-74F7-4AD9-8B71-A162B36E448A}"/>
    <cellStyle name="Bottom - Style7 12 20 4" xfId="44429" xr:uid="{0907430D-2D2C-41FD-8C91-5E996974C884}"/>
    <cellStyle name="Bottom - Style7 12 21" xfId="21215" xr:uid="{5CA2A97A-FD83-4661-B3BD-ADC7149B8074}"/>
    <cellStyle name="Bottom - Style7 12 21 2" xfId="29969" xr:uid="{02DF8572-08D8-486A-99CB-1671F5929F28}"/>
    <cellStyle name="Bottom - Style7 12 21 3" xfId="38029" xr:uid="{8B777F0A-6F69-4D15-BE97-89DC56D00F69}"/>
    <cellStyle name="Bottom - Style7 12 21 4" xfId="44702" xr:uid="{B7A34808-E1BC-4522-933C-AAAAA85E917E}"/>
    <cellStyle name="Bottom - Style7 12 22" xfId="23976" xr:uid="{06437BB8-98B0-4D4B-A587-48E00B45D4B5}"/>
    <cellStyle name="Bottom - Style7 12 22 2" xfId="32634" xr:uid="{AD7D3EF5-24A9-4FB8-A982-E507855801A6}"/>
    <cellStyle name="Bottom - Style7 12 22 3" xfId="40485" xr:uid="{E2F7C53F-C0B3-4261-979E-22EB68BA903F}"/>
    <cellStyle name="Bottom - Style7 12 23" xfId="24784" xr:uid="{7EF0008C-2E09-4FE3-A2DE-24A6F558AF61}"/>
    <cellStyle name="Bottom - Style7 12 3" xfId="9255" xr:uid="{5F1E80C8-004E-46B3-927A-23647D240A9B}"/>
    <cellStyle name="Bottom - Style7 12 3 2" xfId="17815" xr:uid="{3E5475DE-B4E6-4B8F-9CE4-962545BD8A8C}"/>
    <cellStyle name="Bottom - Style7 12 3 2 2" xfId="26587" xr:uid="{E6EB1B94-220B-4D27-AB51-2F1AED2AED57}"/>
    <cellStyle name="Bottom - Style7 12 3 2 3" xfId="34798" xr:uid="{D81B8B7B-6669-4F16-9619-43FFF3504460}"/>
    <cellStyle name="Bottom - Style7 12 3 2 4" xfId="41320" xr:uid="{EB105287-07F4-4AAD-9D3F-5081C6DA5FF6}"/>
    <cellStyle name="Bottom - Style7 12 3 3" xfId="20676" xr:uid="{267B2BBE-F723-4DF3-9E9D-0D3AAAE8FD4D}"/>
    <cellStyle name="Bottom - Style7 12 3 3 2" xfId="29440" xr:uid="{A8E1E0E9-7ACF-4CCB-B824-F3D687634981}"/>
    <cellStyle name="Bottom - Style7 12 3 3 3" xfId="37603" xr:uid="{CF829348-37D7-4053-AF95-9399D1DABD56}"/>
    <cellStyle name="Bottom - Style7 12 3 3 4" xfId="44173" xr:uid="{AA606555-CDC7-4073-8525-8F36AF9B9450}"/>
    <cellStyle name="Bottom - Style7 12 3 4" xfId="19372" xr:uid="{04D4D348-5BA3-40D2-973C-DFF9439CE302}"/>
    <cellStyle name="Bottom - Style7 12 3 4 2" xfId="28142" xr:uid="{FD98E4A4-CE6C-41CB-B1AA-96AC6D5A0102}"/>
    <cellStyle name="Bottom - Style7 12 3 4 3" xfId="36339" xr:uid="{629E99E4-BD38-4593-B0D9-84CC5476553F}"/>
    <cellStyle name="Bottom - Style7 12 3 4 4" xfId="42875" xr:uid="{54AF5DD1-2691-46D3-B201-2670552F9CCB}"/>
    <cellStyle name="Bottom - Style7 12 3 5" xfId="18481" xr:uid="{421230EE-B729-4E2B-B5AA-1A1A55004E70}"/>
    <cellStyle name="Bottom - Style7 12 3 5 2" xfId="27251" xr:uid="{C6C796D4-E79C-4025-B1B0-FD4BB9A5520F}"/>
    <cellStyle name="Bottom - Style7 12 3 5 3" xfId="35448" xr:uid="{078B3241-49F9-4B46-88BC-B9A2D8208B87}"/>
    <cellStyle name="Bottom - Style7 12 3 5 4" xfId="41984" xr:uid="{A957A0D8-1ECB-4ACB-A095-4758BB6FD832}"/>
    <cellStyle name="Bottom - Style7 12 3 6" xfId="21244" xr:uid="{4AFD8526-1C06-4902-BE63-5936A1DA63E8}"/>
    <cellStyle name="Bottom - Style7 12 3 6 2" xfId="29998" xr:uid="{65C6AC56-6E54-4807-BFC2-34A3C7F69F34}"/>
    <cellStyle name="Bottom - Style7 12 3 6 3" xfId="38036" xr:uid="{4BDD9121-FF83-4790-908A-C59FF1B8BD8A}"/>
    <cellStyle name="Bottom - Style7 12 3 6 4" xfId="44731" xr:uid="{D38D6952-39FB-4FE0-9455-59FC87D46948}"/>
    <cellStyle name="Bottom - Style7 12 3 7" xfId="23967" xr:uid="{B88278D4-3D67-47C3-96CE-48022095E383}"/>
    <cellStyle name="Bottom - Style7 12 3 7 2" xfId="32625" xr:uid="{A6A0131A-C96B-4AB8-A831-C9DB44246F23}"/>
    <cellStyle name="Bottom - Style7 12 3 7 3" xfId="40476" xr:uid="{9B57D902-F5A6-4CF4-B1F0-2CDF3B9CADFF}"/>
    <cellStyle name="Bottom - Style7 12 3 8" xfId="24793" xr:uid="{1746ED3C-05F7-4804-B945-3E2A74B527DA}"/>
    <cellStyle name="Bottom - Style7 12 4" xfId="9256" xr:uid="{55DD4705-B1D5-4EE8-872B-8DEE23015D50}"/>
    <cellStyle name="Bottom - Style7 12 4 2" xfId="17816" xr:uid="{609E800C-87E6-4482-9761-C05E2CC27D30}"/>
    <cellStyle name="Bottom - Style7 12 4 2 2" xfId="26588" xr:uid="{CABAA6E3-F220-4395-92C4-7C6443FB3653}"/>
    <cellStyle name="Bottom - Style7 12 4 2 3" xfId="34799" xr:uid="{9CA05719-1E75-4DB1-9091-88E46CB23261}"/>
    <cellStyle name="Bottom - Style7 12 4 2 4" xfId="41321" xr:uid="{1F2A385C-BACE-4118-91B7-04160CBC2AF9}"/>
    <cellStyle name="Bottom - Style7 12 4 3" xfId="20677" xr:uid="{973E36F0-FD1E-4FC9-93E8-791CF2A6C418}"/>
    <cellStyle name="Bottom - Style7 12 4 3 2" xfId="29441" xr:uid="{068CF47A-3C8E-48CC-80FC-E74C53B31F2D}"/>
    <cellStyle name="Bottom - Style7 12 4 3 3" xfId="37604" xr:uid="{86E75D42-01D5-45EE-B82B-C2503552ABCD}"/>
    <cellStyle name="Bottom - Style7 12 4 3 4" xfId="44174" xr:uid="{E909B9F7-F778-4412-BDB6-72B859518A36}"/>
    <cellStyle name="Bottom - Style7 12 4 4" xfId="19371" xr:uid="{C023442A-5FB1-4267-8F58-22CF71809797}"/>
    <cellStyle name="Bottom - Style7 12 4 4 2" xfId="28141" xr:uid="{AF8A55C5-C844-4970-929C-C7BFECDEA77E}"/>
    <cellStyle name="Bottom - Style7 12 4 4 3" xfId="36338" xr:uid="{15318FB4-DC15-44C5-BDE0-81466877347C}"/>
    <cellStyle name="Bottom - Style7 12 4 4 4" xfId="42874" xr:uid="{667DF158-DC5A-4ECA-9D65-B55C55EA8C86}"/>
    <cellStyle name="Bottom - Style7 12 4 5" xfId="18482" xr:uid="{F51FB04D-A713-49E4-83C0-F678893B7887}"/>
    <cellStyle name="Bottom - Style7 12 4 5 2" xfId="27252" xr:uid="{E5F1E28B-7672-4B93-92B6-80D75236AF29}"/>
    <cellStyle name="Bottom - Style7 12 4 5 3" xfId="35449" xr:uid="{61D95356-9716-4770-B9BC-9C62D69DEDFB}"/>
    <cellStyle name="Bottom - Style7 12 4 5 4" xfId="41985" xr:uid="{681CFAFC-C6A7-48E9-9460-CA79B74B699A}"/>
    <cellStyle name="Bottom - Style7 12 4 6" xfId="21245" xr:uid="{83227783-B3CA-4278-830A-BA24E0178BF0}"/>
    <cellStyle name="Bottom - Style7 12 4 6 2" xfId="29999" xr:uid="{F948DBC9-4E6F-44FE-B776-55A81B822E9C}"/>
    <cellStyle name="Bottom - Style7 12 4 6 3" xfId="38037" xr:uid="{2D45BF18-9796-4C43-9714-96CF81FC8580}"/>
    <cellStyle name="Bottom - Style7 12 4 6 4" xfId="44732" xr:uid="{D703F2FA-F1E6-46F9-9FD7-3F865E41F43F}"/>
    <cellStyle name="Bottom - Style7 12 4 7" xfId="23966" xr:uid="{8AB15639-5452-4A69-8A68-B7A99D8407B0}"/>
    <cellStyle name="Bottom - Style7 12 4 7 2" xfId="32624" xr:uid="{2CCC6CA6-FB46-4980-AC16-2490D9427EEB}"/>
    <cellStyle name="Bottom - Style7 12 4 7 3" xfId="40475" xr:uid="{31422A36-A268-4B01-84A0-CB3E140AC599}"/>
    <cellStyle name="Bottom - Style7 12 4 8" xfId="24794" xr:uid="{1C43243B-2DC9-4B11-8C96-A08BD52DA738}"/>
    <cellStyle name="Bottom - Style7 12 5" xfId="9257" xr:uid="{7C106B1E-65C7-4047-8723-F8042F0B3409}"/>
    <cellStyle name="Bottom - Style7 12 5 2" xfId="17817" xr:uid="{EEADE730-C5EB-4611-81ED-88143BBCA0EB}"/>
    <cellStyle name="Bottom - Style7 12 5 2 2" xfId="26589" xr:uid="{1C8EEC41-2CAA-4F1F-BCB1-A94D6FEA8712}"/>
    <cellStyle name="Bottom - Style7 12 5 2 3" xfId="34800" xr:uid="{68D915F1-1860-44BA-9082-1B813B9FDB3F}"/>
    <cellStyle name="Bottom - Style7 12 5 2 4" xfId="41322" xr:uid="{5BFB090C-8105-4852-B85C-BA6E70F6B4DA}"/>
    <cellStyle name="Bottom - Style7 12 5 3" xfId="20678" xr:uid="{2373CB20-9CF9-4C3D-93CC-BA185FB16426}"/>
    <cellStyle name="Bottom - Style7 12 5 3 2" xfId="29442" xr:uid="{47C80D43-E735-474A-A201-25AB49208030}"/>
    <cellStyle name="Bottom - Style7 12 5 3 3" xfId="37605" xr:uid="{30FD29A3-FC22-4026-8114-C97D4392831A}"/>
    <cellStyle name="Bottom - Style7 12 5 3 4" xfId="44175" xr:uid="{47438581-5246-4E45-9285-AB8AED640525}"/>
    <cellStyle name="Bottom - Style7 12 5 4" xfId="19370" xr:uid="{D6A4799D-61DC-44D0-8958-9FB5DB162639}"/>
    <cellStyle name="Bottom - Style7 12 5 4 2" xfId="28140" xr:uid="{E430FB91-3BE3-4FF0-838F-F7592EC0A487}"/>
    <cellStyle name="Bottom - Style7 12 5 4 3" xfId="36337" xr:uid="{4998BFBC-00F2-4033-BA0E-E0F78523473F}"/>
    <cellStyle name="Bottom - Style7 12 5 4 4" xfId="42873" xr:uid="{F0923795-0507-498B-AA6E-779935D1BEC9}"/>
    <cellStyle name="Bottom - Style7 12 5 5" xfId="17320" xr:uid="{7359D4E5-8892-4A44-861A-A36ED97CFC5E}"/>
    <cellStyle name="Bottom - Style7 12 5 5 2" xfId="26092" xr:uid="{143EBE18-C084-445F-BD82-2C5A3C7B63A0}"/>
    <cellStyle name="Bottom - Style7 12 5 5 3" xfId="34303" xr:uid="{886B5721-F575-433D-9234-6FEC53D004FA}"/>
    <cellStyle name="Bottom - Style7 12 5 5 4" xfId="33464" xr:uid="{A4BC34F6-AF19-4562-9EA3-84FD632FD814}"/>
    <cellStyle name="Bottom - Style7 12 5 6" xfId="21246" xr:uid="{8D22EBCE-A939-4B1F-8CF6-FF5DF12CB1DC}"/>
    <cellStyle name="Bottom - Style7 12 5 6 2" xfId="30000" xr:uid="{0123A501-3457-425F-8CE8-80675B555100}"/>
    <cellStyle name="Bottom - Style7 12 5 6 3" xfId="38038" xr:uid="{E3444858-F132-4BF2-BCF8-7D4D3D7E42D3}"/>
    <cellStyle name="Bottom - Style7 12 5 6 4" xfId="44733" xr:uid="{E47DE756-66D9-4DF5-A362-C6D5930CC541}"/>
    <cellStyle name="Bottom - Style7 12 5 7" xfId="23965" xr:uid="{E013D951-C052-4207-9EA0-FF44C937F7CD}"/>
    <cellStyle name="Bottom - Style7 12 5 7 2" xfId="32623" xr:uid="{016B3829-1ED2-41C5-986E-A405762D4DE4}"/>
    <cellStyle name="Bottom - Style7 12 5 7 3" xfId="40474" xr:uid="{BF264D55-2E2B-469D-8AF7-35E373204F84}"/>
    <cellStyle name="Bottom - Style7 12 5 8" xfId="24795" xr:uid="{67526384-2CAD-4A30-A9C5-316366CD2B17}"/>
    <cellStyle name="Bottom - Style7 12 6" xfId="9258" xr:uid="{406162F7-A3BA-42C5-BC60-8E57716BED10}"/>
    <cellStyle name="Bottom - Style7 12 6 2" xfId="17818" xr:uid="{D620A452-E677-46F2-89BF-886EA150F171}"/>
    <cellStyle name="Bottom - Style7 12 6 2 2" xfId="26590" xr:uid="{BE7569A4-1F0F-4774-AD6E-DA306028CE5A}"/>
    <cellStyle name="Bottom - Style7 12 6 2 3" xfId="34801" xr:uid="{F1698FF3-983E-4D56-90DC-D97BE6E5CA39}"/>
    <cellStyle name="Bottom - Style7 12 6 2 4" xfId="41323" xr:uid="{65491EF9-D2E1-46E3-9C38-C2F6B2823C73}"/>
    <cellStyle name="Bottom - Style7 12 6 3" xfId="20679" xr:uid="{781F029F-9101-4CCF-9B9E-3DE632623BAF}"/>
    <cellStyle name="Bottom - Style7 12 6 3 2" xfId="29443" xr:uid="{06D7897E-344F-495D-8D57-B9CFAAB346B4}"/>
    <cellStyle name="Bottom - Style7 12 6 3 3" xfId="37606" xr:uid="{FE9F5585-079D-4AD5-8F36-CF2C012C36D1}"/>
    <cellStyle name="Bottom - Style7 12 6 3 4" xfId="44176" xr:uid="{286595F3-E3A3-41E0-B721-A0A6E60E3001}"/>
    <cellStyle name="Bottom - Style7 12 6 4" xfId="19369" xr:uid="{EBFABEEB-DE3A-4F37-8957-E20F8E5D2A49}"/>
    <cellStyle name="Bottom - Style7 12 6 4 2" xfId="28139" xr:uid="{92A0B7A2-E245-4702-84D9-940901DDD29B}"/>
    <cellStyle name="Bottom - Style7 12 6 4 3" xfId="36336" xr:uid="{62D84694-DF7D-4552-AA7F-98AC603BC7C6}"/>
    <cellStyle name="Bottom - Style7 12 6 4 4" xfId="42872" xr:uid="{E1C653D9-B8B5-416E-8F19-EDA633E0C37F}"/>
    <cellStyle name="Bottom - Style7 12 6 5" xfId="17321" xr:uid="{23ECE6B4-544B-4B9B-B33B-1B0E87BC0323}"/>
    <cellStyle name="Bottom - Style7 12 6 5 2" xfId="26093" xr:uid="{F3AD7DCF-F7D4-4D12-B348-E7ECB0DD2689}"/>
    <cellStyle name="Bottom - Style7 12 6 5 3" xfId="34304" xr:uid="{A3C2379A-C13B-4ED3-BBC1-75361483A1C8}"/>
    <cellStyle name="Bottom - Style7 12 6 5 4" xfId="33463" xr:uid="{BA384054-28DD-4B45-9FC2-AFEA09AFC13E}"/>
    <cellStyle name="Bottom - Style7 12 6 6" xfId="21247" xr:uid="{21C73AA7-081E-43C2-BB89-CE6B38B7359D}"/>
    <cellStyle name="Bottom - Style7 12 6 6 2" xfId="30001" xr:uid="{98FE8A86-E5B8-4DCE-919B-B875E8B7FF34}"/>
    <cellStyle name="Bottom - Style7 12 6 6 3" xfId="38039" xr:uid="{1FE094AD-28F7-441D-BE80-BC8F0E6707B8}"/>
    <cellStyle name="Bottom - Style7 12 6 6 4" xfId="44734" xr:uid="{E1CD51AF-63D4-4DDE-80F9-CFCDE126FD90}"/>
    <cellStyle name="Bottom - Style7 12 6 7" xfId="23964" xr:uid="{8AEA2818-12AA-4E58-93C4-B831F7D70860}"/>
    <cellStyle name="Bottom - Style7 12 6 7 2" xfId="32622" xr:uid="{0F409F4B-88CC-456E-9E77-16D46B88CE20}"/>
    <cellStyle name="Bottom - Style7 12 6 7 3" xfId="40473" xr:uid="{18AC40A1-F430-4061-B865-85A4834A5980}"/>
    <cellStyle name="Bottom - Style7 12 6 8" xfId="24796" xr:uid="{A30E5CE9-2C18-4090-8E61-7592AB66F537}"/>
    <cellStyle name="Bottom - Style7 12 7" xfId="9259" xr:uid="{974C941E-AE19-4073-AA91-0E0016ED90D2}"/>
    <cellStyle name="Bottom - Style7 12 7 2" xfId="17819" xr:uid="{0EFF705D-AC1A-41DB-AA03-F9098E06B2B3}"/>
    <cellStyle name="Bottom - Style7 12 7 2 2" xfId="26591" xr:uid="{C3298D0E-0C6E-404B-AA6B-E24A927234A0}"/>
    <cellStyle name="Bottom - Style7 12 7 2 3" xfId="34802" xr:uid="{EA49BCD7-FA88-49D1-B514-B58AAE7B1078}"/>
    <cellStyle name="Bottom - Style7 12 7 2 4" xfId="41324" xr:uid="{E4487FF7-F644-4F8A-A833-7F9DD7C4AB66}"/>
    <cellStyle name="Bottom - Style7 12 7 3" xfId="20680" xr:uid="{4B1BA3F9-8845-4350-B14D-D29B9EE3E904}"/>
    <cellStyle name="Bottom - Style7 12 7 3 2" xfId="29444" xr:uid="{9BA1EFDD-CCD4-4FD5-8847-F6E9307D6973}"/>
    <cellStyle name="Bottom - Style7 12 7 3 3" xfId="37607" xr:uid="{113D8063-EA9D-4C10-BCD4-CC245F2A139F}"/>
    <cellStyle name="Bottom - Style7 12 7 3 4" xfId="44177" xr:uid="{996D4555-B29B-4DC5-BE1E-BB8E418B8B0F}"/>
    <cellStyle name="Bottom - Style7 12 7 4" xfId="19368" xr:uid="{14729121-C88B-4B91-AFB7-9F27A1395CC5}"/>
    <cellStyle name="Bottom - Style7 12 7 4 2" xfId="28138" xr:uid="{2E661703-8818-4831-A6EC-2C02040C4B34}"/>
    <cellStyle name="Bottom - Style7 12 7 4 3" xfId="36335" xr:uid="{D580868E-6341-4F97-9EEC-FC6CA3D86165}"/>
    <cellStyle name="Bottom - Style7 12 7 4 4" xfId="42871" xr:uid="{958091C9-E39A-42A5-B341-4619E7A6DCC2}"/>
    <cellStyle name="Bottom - Style7 12 7 5" xfId="17322" xr:uid="{52F74EBB-BDBA-47A1-812E-0427F68BDB29}"/>
    <cellStyle name="Bottom - Style7 12 7 5 2" xfId="26094" xr:uid="{01F981AB-C45F-4E87-AA7C-2592A04ED4EA}"/>
    <cellStyle name="Bottom - Style7 12 7 5 3" xfId="34305" xr:uid="{AE1D2B45-987C-415E-89F9-6B36814F8F5C}"/>
    <cellStyle name="Bottom - Style7 12 7 5 4" xfId="33462" xr:uid="{3B5EAE33-50C7-4995-ACA3-43AB5E759E03}"/>
    <cellStyle name="Bottom - Style7 12 7 6" xfId="21248" xr:uid="{F522EE2B-B318-4B75-AF92-B5A0C7E57366}"/>
    <cellStyle name="Bottom - Style7 12 7 6 2" xfId="30002" xr:uid="{C1EC329B-4956-4D0C-8E1E-A7FCB0933E4E}"/>
    <cellStyle name="Bottom - Style7 12 7 6 3" xfId="38040" xr:uid="{9F98083A-811E-4C34-8749-3879C831A0FF}"/>
    <cellStyle name="Bottom - Style7 12 7 6 4" xfId="44735" xr:uid="{CFAF998F-3809-4158-BEB5-2F019554E072}"/>
    <cellStyle name="Bottom - Style7 12 7 7" xfId="23963" xr:uid="{C58DE1CC-3F35-4DC2-A9E1-383BA71E0380}"/>
    <cellStyle name="Bottom - Style7 12 7 7 2" xfId="32621" xr:uid="{C4C5E90B-4C99-43D4-932B-7BDE36F241FB}"/>
    <cellStyle name="Bottom - Style7 12 7 7 3" xfId="40472" xr:uid="{4E5E61AC-8487-48AE-8E14-BDAFA197728A}"/>
    <cellStyle name="Bottom - Style7 12 7 8" xfId="24797" xr:uid="{14549E97-5DC3-45CB-B268-357D502795A3}"/>
    <cellStyle name="Bottom - Style7 12 8" xfId="9260" xr:uid="{53FBE8FC-1080-4AF1-8FD6-1111E1B250A9}"/>
    <cellStyle name="Bottom - Style7 12 8 2" xfId="17820" xr:uid="{15B818E5-7613-482B-996E-AC76D8CDA0DB}"/>
    <cellStyle name="Bottom - Style7 12 8 2 2" xfId="26592" xr:uid="{3D54D054-559C-41C4-A604-3D50BD152438}"/>
    <cellStyle name="Bottom - Style7 12 8 2 3" xfId="34803" xr:uid="{6F7300C4-05A0-4A99-AB37-1DA4EF0646B1}"/>
    <cellStyle name="Bottom - Style7 12 8 2 4" xfId="41325" xr:uid="{C65038F7-1C64-4C11-87C7-F2C98955BC8D}"/>
    <cellStyle name="Bottom - Style7 12 8 3" xfId="20681" xr:uid="{BBAC6578-C297-4D17-889C-6961862665EF}"/>
    <cellStyle name="Bottom - Style7 12 8 3 2" xfId="29445" xr:uid="{5E251193-84C5-472E-BCE5-F372AFC8D91A}"/>
    <cellStyle name="Bottom - Style7 12 8 3 3" xfId="37608" xr:uid="{F9EC0FD9-7161-44D1-A9E9-9F9DB583423E}"/>
    <cellStyle name="Bottom - Style7 12 8 3 4" xfId="44178" xr:uid="{018D145C-7587-4275-B569-DD4733564118}"/>
    <cellStyle name="Bottom - Style7 12 8 4" xfId="19367" xr:uid="{4F44A7E5-E717-432D-95F2-C9F212A4DC91}"/>
    <cellStyle name="Bottom - Style7 12 8 4 2" xfId="28137" xr:uid="{80683D5F-5950-4A6A-9067-194E8F0945F9}"/>
    <cellStyle name="Bottom - Style7 12 8 4 3" xfId="36334" xr:uid="{35ABF11F-1FCF-4EDC-BB51-FF0A4AD94B63}"/>
    <cellStyle name="Bottom - Style7 12 8 4 4" xfId="42870" xr:uid="{F92C833B-41C1-4E09-8FED-1CC84C67E1B7}"/>
    <cellStyle name="Bottom - Style7 12 8 5" xfId="17730" xr:uid="{DADF93BA-FD08-4AC3-A29C-82DD4117A870}"/>
    <cellStyle name="Bottom - Style7 12 8 5 2" xfId="26502" xr:uid="{CFC9D47C-D40C-49B5-ACDB-5661683E52F9}"/>
    <cellStyle name="Bottom - Style7 12 8 5 3" xfId="34713" xr:uid="{4498F8C0-DFE1-4C88-BC8E-6D155C23A997}"/>
    <cellStyle name="Bottom - Style7 12 8 5 4" xfId="41235" xr:uid="{F822671C-3485-4673-A39B-A080B6791949}"/>
    <cellStyle name="Bottom - Style7 12 8 6" xfId="21249" xr:uid="{23A13A2C-FB00-4D5D-A683-8E8187CBE6D4}"/>
    <cellStyle name="Bottom - Style7 12 8 6 2" xfId="30003" xr:uid="{E4F3258D-1237-4568-BCE7-0263E8D118D5}"/>
    <cellStyle name="Bottom - Style7 12 8 6 3" xfId="38041" xr:uid="{342AE3B9-E13C-42AC-B6D0-5CF1C7E3BF65}"/>
    <cellStyle name="Bottom - Style7 12 8 6 4" xfId="44736" xr:uid="{E67EB442-4058-4217-9034-1967DF64FCFF}"/>
    <cellStyle name="Bottom - Style7 12 8 7" xfId="23962" xr:uid="{9E1A7681-B073-45CC-93BB-2D5ABE0E38D5}"/>
    <cellStyle name="Bottom - Style7 12 8 7 2" xfId="32620" xr:uid="{BC1ABD01-616E-45AC-82B4-E44A1A10EAF3}"/>
    <cellStyle name="Bottom - Style7 12 8 7 3" xfId="40471" xr:uid="{A930AC0D-8BAE-40A6-8272-0E2E1F2631A0}"/>
    <cellStyle name="Bottom - Style7 12 8 8" xfId="24798" xr:uid="{F33B796E-FA78-4937-8284-A3F440C2705D}"/>
    <cellStyle name="Bottom - Style7 12 9" xfId="9261" xr:uid="{07E485EF-9BA5-4B2C-B099-04E8C465E532}"/>
    <cellStyle name="Bottom - Style7 12 9 2" xfId="17821" xr:uid="{D0CE675C-E394-42B1-9598-0A7CBF7D337C}"/>
    <cellStyle name="Bottom - Style7 12 9 2 2" xfId="26593" xr:uid="{A00A1AFD-BF59-49EE-AE4D-B1623AB5B2BA}"/>
    <cellStyle name="Bottom - Style7 12 9 2 3" xfId="34804" xr:uid="{FB9928AC-782D-4499-8192-D07A0D55246E}"/>
    <cellStyle name="Bottom - Style7 12 9 2 4" xfId="41326" xr:uid="{7F7FC49B-D10C-4B99-946F-90611666D604}"/>
    <cellStyle name="Bottom - Style7 12 9 3" xfId="20682" xr:uid="{754A014A-BAAD-4D9F-BB04-6CD5AE558425}"/>
    <cellStyle name="Bottom - Style7 12 9 3 2" xfId="29446" xr:uid="{0765C07F-3FFF-42ED-8B93-35866B01BF0B}"/>
    <cellStyle name="Bottom - Style7 12 9 3 3" xfId="37609" xr:uid="{A6AFCB07-4839-4232-9E3A-79EF5B59CC2E}"/>
    <cellStyle name="Bottom - Style7 12 9 3 4" xfId="44179" xr:uid="{BAD29DB7-1854-4C73-B2E7-FA5E0D0596FB}"/>
    <cellStyle name="Bottom - Style7 12 9 4" xfId="19366" xr:uid="{103691BF-04F0-40E3-AB04-79BFEAEAFA14}"/>
    <cellStyle name="Bottom - Style7 12 9 4 2" xfId="28136" xr:uid="{586DDD70-42CB-4C90-A1B6-36CEDB7CA83C}"/>
    <cellStyle name="Bottom - Style7 12 9 4 3" xfId="36333" xr:uid="{32DFBEFB-8BC3-470A-B28F-6C43718F9609}"/>
    <cellStyle name="Bottom - Style7 12 9 4 4" xfId="42869" xr:uid="{D6409C20-81E8-410D-A223-04D098282562}"/>
    <cellStyle name="Bottom - Style7 12 9 5" xfId="17323" xr:uid="{E095F8A8-5AC4-4C8E-94D5-9C552C7DB0D7}"/>
    <cellStyle name="Bottom - Style7 12 9 5 2" xfId="26095" xr:uid="{B9A14AAD-C2F6-4116-86B1-5CCAB9ED2303}"/>
    <cellStyle name="Bottom - Style7 12 9 5 3" xfId="34306" xr:uid="{78C43D49-B36B-479D-9A7E-B5A567DBCC43}"/>
    <cellStyle name="Bottom - Style7 12 9 5 4" xfId="33461" xr:uid="{E9ACA3E3-A333-44CF-BCF1-69A008EF72A0}"/>
    <cellStyle name="Bottom - Style7 12 9 6" xfId="21250" xr:uid="{54E83CAA-DB33-424F-807B-16E1BDA24B8E}"/>
    <cellStyle name="Bottom - Style7 12 9 6 2" xfId="30004" xr:uid="{5A3F4EE6-9D4D-49F9-9393-04BE56B21F1C}"/>
    <cellStyle name="Bottom - Style7 12 9 6 3" xfId="38042" xr:uid="{4B1F2877-05A9-428E-9FF1-A3C6A8CA25AE}"/>
    <cellStyle name="Bottom - Style7 12 9 6 4" xfId="44737" xr:uid="{A01F33F6-BF87-4635-A979-41478E659E8C}"/>
    <cellStyle name="Bottom - Style7 12 9 7" xfId="23961" xr:uid="{CEF2F86E-E9A0-45C0-98EC-AE3017AE2004}"/>
    <cellStyle name="Bottom - Style7 12 9 7 2" xfId="32619" xr:uid="{4382B16A-72FD-4F13-8E74-D4DEA17D6BA7}"/>
    <cellStyle name="Bottom - Style7 12 9 7 3" xfId="40470" xr:uid="{FEC07DEB-5769-4B68-A661-BD8B37F80EA6}"/>
    <cellStyle name="Bottom - Style7 12 9 8" xfId="24799" xr:uid="{D6D845DE-F52A-437F-8BF3-D169F16F39D9}"/>
    <cellStyle name="Bottom - Style7 13" xfId="9262" xr:uid="{5599F40A-7C04-49ED-B6F7-0A2D3C1BC155}"/>
    <cellStyle name="Bottom - Style7 13 10" xfId="9263" xr:uid="{2F6266D1-534C-40C0-8EE4-330892D06B6F}"/>
    <cellStyle name="Bottom - Style7 13 10 2" xfId="17823" xr:uid="{3EFC8CCE-E100-4D78-B0CB-A92029885425}"/>
    <cellStyle name="Bottom - Style7 13 10 2 2" xfId="26595" xr:uid="{9592955E-5AC3-4BA6-BB26-A9CA80B6BBFB}"/>
    <cellStyle name="Bottom - Style7 13 10 2 3" xfId="34806" xr:uid="{10F87686-0F44-4DB2-8236-B6E4D986CB11}"/>
    <cellStyle name="Bottom - Style7 13 10 2 4" xfId="41328" xr:uid="{0A874ED5-7CA4-4416-AA69-4362241D1AD5}"/>
    <cellStyle name="Bottom - Style7 13 10 3" xfId="20684" xr:uid="{A92EFAA0-E3E6-4D48-877E-FF72F2F85F7E}"/>
    <cellStyle name="Bottom - Style7 13 10 3 2" xfId="29448" xr:uid="{E26E63DB-A030-41E5-AAF9-0CD71B4C4F2B}"/>
    <cellStyle name="Bottom - Style7 13 10 3 3" xfId="37611" xr:uid="{097A4CBB-8368-403F-97D2-F8CE778D02FF}"/>
    <cellStyle name="Bottom - Style7 13 10 3 4" xfId="44181" xr:uid="{DBC71059-F171-4073-AEE4-3AEB01F25585}"/>
    <cellStyle name="Bottom - Style7 13 10 4" xfId="19365" xr:uid="{9EEAE420-FC24-4828-A44F-302D43EF3D05}"/>
    <cellStyle name="Bottom - Style7 13 10 4 2" xfId="28135" xr:uid="{07140766-FB43-467A-9842-F4EDFB951F5F}"/>
    <cellStyle name="Bottom - Style7 13 10 4 3" xfId="36332" xr:uid="{38BA75EE-5FC6-4172-9BFE-F2A3CF0C280A}"/>
    <cellStyle name="Bottom - Style7 13 10 4 4" xfId="42868" xr:uid="{26632B5E-C82D-4BB6-ABAB-5D75EB8FC6E7}"/>
    <cellStyle name="Bottom - Style7 13 10 5" xfId="17731" xr:uid="{AD5BC4DC-D856-4DCA-A94E-FA1BA8AE2FBF}"/>
    <cellStyle name="Bottom - Style7 13 10 5 2" xfId="26503" xr:uid="{1A48A2B1-DEC5-4C8B-A62F-016FAD818FD0}"/>
    <cellStyle name="Bottom - Style7 13 10 5 3" xfId="34714" xr:uid="{F2961411-74B5-4EA5-9E77-56232CA769D9}"/>
    <cellStyle name="Bottom - Style7 13 10 5 4" xfId="41236" xr:uid="{7B22F2B2-6EF0-48C7-BEE8-407629066DF2}"/>
    <cellStyle name="Bottom - Style7 13 10 6" xfId="21252" xr:uid="{07D9E51C-1203-486E-AF52-5C6ECE372700}"/>
    <cellStyle name="Bottom - Style7 13 10 6 2" xfId="30006" xr:uid="{5E768F47-8D75-4622-BDE6-322957C101DC}"/>
    <cellStyle name="Bottom - Style7 13 10 6 3" xfId="38044" xr:uid="{27654080-0788-40CA-8B16-B5AA9024C2B8}"/>
    <cellStyle name="Bottom - Style7 13 10 6 4" xfId="44739" xr:uid="{67AFF3EA-83F7-4581-8833-300D7D33D80D}"/>
    <cellStyle name="Bottom - Style7 13 10 7" xfId="23959" xr:uid="{07C977BF-F7E3-4B79-A118-C3B8EFBA21E1}"/>
    <cellStyle name="Bottom - Style7 13 10 7 2" xfId="32617" xr:uid="{F8A5DA86-8BA9-4D6F-B3A2-ECCA7BD59F55}"/>
    <cellStyle name="Bottom - Style7 13 10 7 3" xfId="40468" xr:uid="{9E4CB8BC-C91F-4DAE-98E9-7997970C9C92}"/>
    <cellStyle name="Bottom - Style7 13 10 8" xfId="24801" xr:uid="{0DA31E21-F5A7-4FDA-BAF6-7A0B77E742C5}"/>
    <cellStyle name="Bottom - Style7 13 11" xfId="9264" xr:uid="{C573F1CB-B940-4E9A-A5E8-1460F37C4B6F}"/>
    <cellStyle name="Bottom - Style7 13 11 2" xfId="17824" xr:uid="{99E4630A-E02B-4B61-8C98-24DF2406842C}"/>
    <cellStyle name="Bottom - Style7 13 11 2 2" xfId="26596" xr:uid="{D7700649-4FDC-4C6B-B816-CF17BB594BEC}"/>
    <cellStyle name="Bottom - Style7 13 11 2 3" xfId="34807" xr:uid="{8D91901E-E5C3-4BEC-B340-915C60E8F289}"/>
    <cellStyle name="Bottom - Style7 13 11 2 4" xfId="41329" xr:uid="{4A52D740-35C8-4461-ABE7-EF9FD69AB2CA}"/>
    <cellStyle name="Bottom - Style7 13 11 3" xfId="20685" xr:uid="{0E7107EC-E955-4839-99A9-9986E2E464BF}"/>
    <cellStyle name="Bottom - Style7 13 11 3 2" xfId="29449" xr:uid="{9B72D35D-6AE2-417E-8A20-3B6F3D5FA89E}"/>
    <cellStyle name="Bottom - Style7 13 11 3 3" xfId="37612" xr:uid="{B90BC870-9B77-4275-891B-12A1418BC71E}"/>
    <cellStyle name="Bottom - Style7 13 11 3 4" xfId="44182" xr:uid="{C6B6D28D-566A-47D8-9232-D083F08A9AEC}"/>
    <cellStyle name="Bottom - Style7 13 11 4" xfId="19364" xr:uid="{219B1326-4C6D-4682-B6F9-AFE2C8887682}"/>
    <cellStyle name="Bottom - Style7 13 11 4 2" xfId="28134" xr:uid="{E0D98446-623A-4CAD-8A3E-DB7381BCDF2A}"/>
    <cellStyle name="Bottom - Style7 13 11 4 3" xfId="36331" xr:uid="{13458FFF-6B96-4667-8EF3-2501992D653C}"/>
    <cellStyle name="Bottom - Style7 13 11 4 4" xfId="42867" xr:uid="{048BBBC6-70F8-4967-AF73-00C124976C34}"/>
    <cellStyle name="Bottom - Style7 13 11 5" xfId="20658" xr:uid="{D480AAC7-FE70-4348-8821-87F70E14B097}"/>
    <cellStyle name="Bottom - Style7 13 11 5 2" xfId="29423" xr:uid="{082298D0-7BCC-46A7-9980-6EC26051676E}"/>
    <cellStyle name="Bottom - Style7 13 11 5 3" xfId="37588" xr:uid="{D6EB5495-E7BD-431C-BBEB-735B13567FAC}"/>
    <cellStyle name="Bottom - Style7 13 11 5 4" xfId="44156" xr:uid="{60945338-618D-4300-91E6-E070A2464133}"/>
    <cellStyle name="Bottom - Style7 13 11 6" xfId="21253" xr:uid="{AD215A0B-8E5A-49D4-BF02-9050E4D6DF1C}"/>
    <cellStyle name="Bottom - Style7 13 11 6 2" xfId="30007" xr:uid="{4CF3EDAA-1CC6-4CE7-92A8-63F1162E5AA5}"/>
    <cellStyle name="Bottom - Style7 13 11 6 3" xfId="38045" xr:uid="{ADF38724-4B08-4B00-865D-5F608028DFC4}"/>
    <cellStyle name="Bottom - Style7 13 11 6 4" xfId="44740" xr:uid="{8F9E542E-BF6C-4AEB-80CC-DA7629E47310}"/>
    <cellStyle name="Bottom - Style7 13 11 7" xfId="23958" xr:uid="{5EA997F5-2BF4-4010-BA5F-76CCBD36C8C1}"/>
    <cellStyle name="Bottom - Style7 13 11 7 2" xfId="32616" xr:uid="{380E970D-1A14-4366-AC4E-9A4D641F5B3D}"/>
    <cellStyle name="Bottom - Style7 13 11 7 3" xfId="40467" xr:uid="{032C8B04-1571-4A3C-AF8D-7D1DF684BAE8}"/>
    <cellStyle name="Bottom - Style7 13 11 8" xfId="24802" xr:uid="{2D7BF7EB-D653-45E2-8AF8-6CEB67262D8D}"/>
    <cellStyle name="Bottom - Style7 13 12" xfId="9265" xr:uid="{E78AF80D-70F0-4196-B6F1-92BE35CB9F9D}"/>
    <cellStyle name="Bottom - Style7 13 12 2" xfId="17825" xr:uid="{A34943E3-3944-4A2F-BDF9-718BF8AA1CF3}"/>
    <cellStyle name="Bottom - Style7 13 12 2 2" xfId="26597" xr:uid="{4B8226B6-3031-4A03-8738-A41A29D1F050}"/>
    <cellStyle name="Bottom - Style7 13 12 2 3" xfId="34808" xr:uid="{740FE46C-0E14-4F5E-AB01-039F39F15239}"/>
    <cellStyle name="Bottom - Style7 13 12 2 4" xfId="41330" xr:uid="{BFE58DA5-0E40-4C37-97A8-8EB586170040}"/>
    <cellStyle name="Bottom - Style7 13 12 3" xfId="19188" xr:uid="{83BF1492-FB94-4063-8F0E-8316EDC0C09E}"/>
    <cellStyle name="Bottom - Style7 13 12 3 2" xfId="27958" xr:uid="{7571A8F6-DBA3-4652-AB3C-638532179965}"/>
    <cellStyle name="Bottom - Style7 13 12 3 3" xfId="36155" xr:uid="{F2D4A88E-EF4F-44AC-98D0-3A2CF63569D7}"/>
    <cellStyle name="Bottom - Style7 13 12 3 4" xfId="42691" xr:uid="{FD861DC6-000F-49EE-8E55-46BD1B728AD6}"/>
    <cellStyle name="Bottom - Style7 13 12 4" xfId="19363" xr:uid="{88EE0C84-14B4-4D60-997D-F3FD871E8201}"/>
    <cellStyle name="Bottom - Style7 13 12 4 2" xfId="28133" xr:uid="{15D125D7-A6D5-4657-AD34-C3ED45A9B082}"/>
    <cellStyle name="Bottom - Style7 13 12 4 3" xfId="36330" xr:uid="{CFA9D48A-708A-4EF6-B245-B5B43D002D4A}"/>
    <cellStyle name="Bottom - Style7 13 12 4 4" xfId="42866" xr:uid="{34E52761-1EBD-4316-A203-8DAB9F576CB3}"/>
    <cellStyle name="Bottom - Style7 13 12 5" xfId="19694" xr:uid="{7429C199-C41D-425F-B79E-9060CC277C3C}"/>
    <cellStyle name="Bottom - Style7 13 12 5 2" xfId="28462" xr:uid="{CA0E15F8-6340-48D9-8B42-618429FF0739}"/>
    <cellStyle name="Bottom - Style7 13 12 5 3" xfId="36659" xr:uid="{DACE36A5-C290-46AA-AAEC-CFBC2D396509}"/>
    <cellStyle name="Bottom - Style7 13 12 5 4" xfId="43195" xr:uid="{F92C1B7A-4F1F-4E5C-B95D-5AEC76F93688}"/>
    <cellStyle name="Bottom - Style7 13 12 6" xfId="21254" xr:uid="{7DE784E3-8936-4E87-AD68-4917D9EE8DED}"/>
    <cellStyle name="Bottom - Style7 13 12 6 2" xfId="30008" xr:uid="{3EC92977-BFFD-4C99-8A2E-9FA86B015A80}"/>
    <cellStyle name="Bottom - Style7 13 12 6 3" xfId="38046" xr:uid="{AC618B32-556B-4EA9-A51F-AF7B8E95E741}"/>
    <cellStyle name="Bottom - Style7 13 12 6 4" xfId="44741" xr:uid="{47E61191-98F5-4469-B608-0BDC8B5F7924}"/>
    <cellStyle name="Bottom - Style7 13 12 7" xfId="23957" xr:uid="{76FC84C7-E47B-4C46-B983-54193E46DF20}"/>
    <cellStyle name="Bottom - Style7 13 12 7 2" xfId="32615" xr:uid="{5DFBC14F-A792-48C4-844B-551771A0FE5E}"/>
    <cellStyle name="Bottom - Style7 13 12 7 3" xfId="40466" xr:uid="{2D35FEDD-3D02-4265-81F1-17C206821F9F}"/>
    <cellStyle name="Bottom - Style7 13 12 8" xfId="24803" xr:uid="{59A30EFC-5263-4A33-BD1E-1522F6CA97AE}"/>
    <cellStyle name="Bottom - Style7 13 13" xfId="9266" xr:uid="{2A75190E-A7A4-42B6-B46C-F0B3D2EFC844}"/>
    <cellStyle name="Bottom - Style7 13 13 2" xfId="17826" xr:uid="{2FFE364F-9698-4787-948C-367F16A5434B}"/>
    <cellStyle name="Bottom - Style7 13 13 2 2" xfId="26598" xr:uid="{9B57BD39-B631-416D-A17D-6E9182503796}"/>
    <cellStyle name="Bottom - Style7 13 13 2 3" xfId="34809" xr:uid="{3B969F88-D88F-470A-9F13-385DCC02F00D}"/>
    <cellStyle name="Bottom - Style7 13 13 2 4" xfId="41331" xr:uid="{483F0906-758B-422B-B002-3B80E15AA18B}"/>
    <cellStyle name="Bottom - Style7 13 13 3" xfId="20686" xr:uid="{47A8307E-1A8D-4CCB-9D1F-A6C7A3A77E08}"/>
    <cellStyle name="Bottom - Style7 13 13 3 2" xfId="29450" xr:uid="{C0878133-13BC-49EC-AC00-F15585BEB017}"/>
    <cellStyle name="Bottom - Style7 13 13 3 3" xfId="37613" xr:uid="{BFBA17B2-20A9-4C40-AB62-D6273074F3A9}"/>
    <cellStyle name="Bottom - Style7 13 13 3 4" xfId="44183" xr:uid="{9DE61188-756E-4374-AB4D-ABEB655AD988}"/>
    <cellStyle name="Bottom - Style7 13 13 4" xfId="19816" xr:uid="{C3BB0B8C-178D-48F1-8840-9670D199276C}"/>
    <cellStyle name="Bottom - Style7 13 13 4 2" xfId="28584" xr:uid="{D09E91BA-AF44-42EA-A714-2FA2BFF3F37A}"/>
    <cellStyle name="Bottom - Style7 13 13 4 3" xfId="36779" xr:uid="{B6B9648E-4C7F-42B6-8706-B6680BBF29EE}"/>
    <cellStyle name="Bottom - Style7 13 13 4 4" xfId="43317" xr:uid="{D11648CB-01C3-418A-8965-80872FBF4D7A}"/>
    <cellStyle name="Bottom - Style7 13 13 5" xfId="17732" xr:uid="{09FDE4A8-40DB-4E81-9A35-22F4FC221135}"/>
    <cellStyle name="Bottom - Style7 13 13 5 2" xfId="26504" xr:uid="{327755B6-540C-4FAD-A729-99B0E02AA917}"/>
    <cellStyle name="Bottom - Style7 13 13 5 3" xfId="34715" xr:uid="{FE9F4560-E074-4743-99C4-D05ADD432412}"/>
    <cellStyle name="Bottom - Style7 13 13 5 4" xfId="41237" xr:uid="{4DAD2B75-B67A-432C-9666-64418CFEE28E}"/>
    <cellStyle name="Bottom - Style7 13 13 6" xfId="21255" xr:uid="{F679F6C7-E284-4129-BC25-0436C34B4D64}"/>
    <cellStyle name="Bottom - Style7 13 13 6 2" xfId="30009" xr:uid="{EEF8AE12-4452-4747-B4A8-BFAD6687A8D8}"/>
    <cellStyle name="Bottom - Style7 13 13 6 3" xfId="38047" xr:uid="{3B47DD3A-6079-4BA6-813D-B2C51F8232B1}"/>
    <cellStyle name="Bottom - Style7 13 13 6 4" xfId="44742" xr:uid="{2CC4750D-67D3-4F3B-9C74-1164AECEE919}"/>
    <cellStyle name="Bottom - Style7 13 13 7" xfId="23956" xr:uid="{F3C54054-4575-498D-8FA8-03F8F99F987A}"/>
    <cellStyle name="Bottom - Style7 13 13 7 2" xfId="32614" xr:uid="{E8E90D82-591E-4E31-8D12-C7AA29F3B1DC}"/>
    <cellStyle name="Bottom - Style7 13 13 7 3" xfId="40465" xr:uid="{BB04FF00-DC04-4374-9175-FE1491FA748C}"/>
    <cellStyle name="Bottom - Style7 13 13 8" xfId="24804" xr:uid="{01D75DA1-0578-4BA6-BF80-EAEF70A42E7E}"/>
    <cellStyle name="Bottom - Style7 13 14" xfId="9267" xr:uid="{52D9F611-B557-4B48-A439-48DCB916D88C}"/>
    <cellStyle name="Bottom - Style7 13 14 2" xfId="17827" xr:uid="{72B08F45-C776-485E-805A-6DAE1099D85F}"/>
    <cellStyle name="Bottom - Style7 13 14 2 2" xfId="26599" xr:uid="{33F286E9-8323-456A-89C6-C27FF9EDE6FA}"/>
    <cellStyle name="Bottom - Style7 13 14 2 3" xfId="34810" xr:uid="{64073703-FBEA-4765-997B-4FEC07BD6801}"/>
    <cellStyle name="Bottom - Style7 13 14 2 4" xfId="41332" xr:uid="{C3136910-0B70-4673-82C6-187C26D5B20A}"/>
    <cellStyle name="Bottom - Style7 13 14 3" xfId="20687" xr:uid="{38813834-2CA1-46DD-A9B2-6A449C18F6A0}"/>
    <cellStyle name="Bottom - Style7 13 14 3 2" xfId="29451" xr:uid="{CFB9812E-1F3D-48EA-871D-2ECACC9C396D}"/>
    <cellStyle name="Bottom - Style7 13 14 3 3" xfId="37614" xr:uid="{4A60A808-E0C4-4E00-8432-654A2FDE1998}"/>
    <cellStyle name="Bottom - Style7 13 14 3 4" xfId="44184" xr:uid="{8EA431C7-C12D-46DC-B1C9-635065713489}"/>
    <cellStyle name="Bottom - Style7 13 14 4" xfId="19815" xr:uid="{CF463132-F1C0-4295-A76F-06F6D02E18F3}"/>
    <cellStyle name="Bottom - Style7 13 14 4 2" xfId="28583" xr:uid="{880429C1-6DE5-446F-ADF1-72CB52F09183}"/>
    <cellStyle name="Bottom - Style7 13 14 4 3" xfId="36778" xr:uid="{AD751D9F-E15D-436C-983E-19865812A532}"/>
    <cellStyle name="Bottom - Style7 13 14 4 4" xfId="43316" xr:uid="{1351B22C-2C65-4E1C-B6A1-DA90F019026B}"/>
    <cellStyle name="Bottom - Style7 13 14 5" xfId="17733" xr:uid="{FF40E6AE-ACF1-4B5B-B094-2D0B20E849FF}"/>
    <cellStyle name="Bottom - Style7 13 14 5 2" xfId="26505" xr:uid="{6FE0A99F-195F-4905-9CA3-EC0766F14DC7}"/>
    <cellStyle name="Bottom - Style7 13 14 5 3" xfId="34716" xr:uid="{C57C20FB-F460-4B67-A936-7B43E5DC1B56}"/>
    <cellStyle name="Bottom - Style7 13 14 5 4" xfId="41238" xr:uid="{6C18B0CC-191E-4853-9F60-6808AC69FA90}"/>
    <cellStyle name="Bottom - Style7 13 14 6" xfId="21256" xr:uid="{784C70D2-7CCE-491D-A454-855DBE13AB8D}"/>
    <cellStyle name="Bottom - Style7 13 14 6 2" xfId="30010" xr:uid="{8E73373B-0E6D-41CD-943F-706A4DC9C2E5}"/>
    <cellStyle name="Bottom - Style7 13 14 6 3" xfId="38048" xr:uid="{5B175A57-3166-4B07-A750-C4097D0521F8}"/>
    <cellStyle name="Bottom - Style7 13 14 6 4" xfId="44743" xr:uid="{7F64DA7E-84A4-4044-9DF1-DC7DA43A42FF}"/>
    <cellStyle name="Bottom - Style7 13 14 7" xfId="23955" xr:uid="{CAE74695-2182-4B98-90FF-7B7E0C862852}"/>
    <cellStyle name="Bottom - Style7 13 14 7 2" xfId="32613" xr:uid="{E366B47F-6355-4F55-8E21-81CD40504545}"/>
    <cellStyle name="Bottom - Style7 13 14 7 3" xfId="40464" xr:uid="{76CEF23B-3D87-45CD-A00A-BC328F6736AC}"/>
    <cellStyle name="Bottom - Style7 13 14 8" xfId="24805" xr:uid="{162FBD14-8F7D-43FC-A92B-2E2315BD8B86}"/>
    <cellStyle name="Bottom - Style7 13 15" xfId="9268" xr:uid="{CD6307A8-4E2E-4AB6-AF59-BD39D1F26522}"/>
    <cellStyle name="Bottom - Style7 13 15 2" xfId="17828" xr:uid="{8A99B37E-C35B-409E-A44F-94ADE4DC1E87}"/>
    <cellStyle name="Bottom - Style7 13 15 2 2" xfId="26600" xr:uid="{6BB9CDA7-24DB-41EC-88E0-725B8465A990}"/>
    <cellStyle name="Bottom - Style7 13 15 2 3" xfId="34811" xr:uid="{4B9DB65D-2E78-4267-932E-28D89473F854}"/>
    <cellStyle name="Bottom - Style7 13 15 2 4" xfId="41333" xr:uid="{091E4A0B-161C-4741-9FB1-C7C69D04E93E}"/>
    <cellStyle name="Bottom - Style7 13 15 3" xfId="19187" xr:uid="{A811EFB1-7A97-444C-BE44-9A7F76C59563}"/>
    <cellStyle name="Bottom - Style7 13 15 3 2" xfId="27957" xr:uid="{6D172F7B-903E-4729-AA02-F45BD6E9AFBA}"/>
    <cellStyle name="Bottom - Style7 13 15 3 3" xfId="36154" xr:uid="{96DCFA0E-EF30-40C3-99A5-B5CFE33BACEA}"/>
    <cellStyle name="Bottom - Style7 13 15 3 4" xfId="42690" xr:uid="{9FE0547F-59F8-4213-8C4C-51B903E790DF}"/>
    <cellStyle name="Bottom - Style7 13 15 4" xfId="19362" xr:uid="{F8BD46BE-DA83-4772-8478-3A862BFE378C}"/>
    <cellStyle name="Bottom - Style7 13 15 4 2" xfId="28132" xr:uid="{D029916F-C198-4681-B77E-95A9D8B0BD36}"/>
    <cellStyle name="Bottom - Style7 13 15 4 3" xfId="36329" xr:uid="{71175BFF-8E86-410E-A694-DBBF209A1714}"/>
    <cellStyle name="Bottom - Style7 13 15 4 4" xfId="42865" xr:uid="{0ADE7FCB-FE97-4780-894E-7514E159C74D}"/>
    <cellStyle name="Bottom - Style7 13 15 5" xfId="19919" xr:uid="{BBC8B5FA-5F3B-4610-9CD8-B22FFD481A7E}"/>
    <cellStyle name="Bottom - Style7 13 15 5 2" xfId="28685" xr:uid="{3CF3F686-320D-4A45-8E80-F62CD671329C}"/>
    <cellStyle name="Bottom - Style7 13 15 5 3" xfId="36880" xr:uid="{964ABFFC-8523-4118-ABC3-C1AEE57D7385}"/>
    <cellStyle name="Bottom - Style7 13 15 5 4" xfId="43418" xr:uid="{F36EFBE6-22E7-4A87-A689-F2D53328EBA4}"/>
    <cellStyle name="Bottom - Style7 13 15 6" xfId="21257" xr:uid="{37425537-9FDA-488E-9007-48855480FB00}"/>
    <cellStyle name="Bottom - Style7 13 15 6 2" xfId="30011" xr:uid="{D97DA9AA-7731-438F-9A77-4BACEA7AB4BB}"/>
    <cellStyle name="Bottom - Style7 13 15 6 3" xfId="38049" xr:uid="{DAA5F13F-A08C-42B6-8B31-E521B9E67D24}"/>
    <cellStyle name="Bottom - Style7 13 15 6 4" xfId="44744" xr:uid="{1757BB68-FE33-4168-A133-31ABB26DE611}"/>
    <cellStyle name="Bottom - Style7 13 15 7" xfId="23954" xr:uid="{1570EC14-D908-410D-8487-DC49539D586F}"/>
    <cellStyle name="Bottom - Style7 13 15 7 2" xfId="32612" xr:uid="{13797E79-F514-40B4-85EA-1D13FE85690E}"/>
    <cellStyle name="Bottom - Style7 13 15 7 3" xfId="40463" xr:uid="{FB86201E-AFEC-48B7-A30E-7057C69FDFB9}"/>
    <cellStyle name="Bottom - Style7 13 15 8" xfId="24806" xr:uid="{7C015F23-F634-4DE8-9AC7-A2B259F0C516}"/>
    <cellStyle name="Bottom - Style7 13 16" xfId="9269" xr:uid="{701D193B-64D5-459C-9FC0-9CFD9B3F2459}"/>
    <cellStyle name="Bottom - Style7 13 16 2" xfId="17829" xr:uid="{8AFB96A3-4DC7-49F0-8C4B-813E19193A93}"/>
    <cellStyle name="Bottom - Style7 13 16 2 2" xfId="26601" xr:uid="{1B13EF50-8D93-4C17-AED7-205116A65636}"/>
    <cellStyle name="Bottom - Style7 13 16 2 3" xfId="34812" xr:uid="{5F2E04F7-5590-4FE6-9360-3A02226B3F13}"/>
    <cellStyle name="Bottom - Style7 13 16 2 4" xfId="41334" xr:uid="{37EB4963-D5AA-4A86-9634-559C75789124}"/>
    <cellStyle name="Bottom - Style7 13 16 3" xfId="20688" xr:uid="{934C1DC1-7428-48F7-B344-0E8E4F70AFD8}"/>
    <cellStyle name="Bottom - Style7 13 16 3 2" xfId="29452" xr:uid="{278780EF-8D51-4063-A79B-54CEC85744B4}"/>
    <cellStyle name="Bottom - Style7 13 16 3 3" xfId="37615" xr:uid="{25D202D4-DCE9-4482-965E-0E2CCF3DBA9B}"/>
    <cellStyle name="Bottom - Style7 13 16 3 4" xfId="44185" xr:uid="{9F688FA2-E50E-4560-8FF0-0E8D0EB88B8D}"/>
    <cellStyle name="Bottom - Style7 13 16 4" xfId="19361" xr:uid="{61421186-BF55-42FE-8E46-3D05845C7DAA}"/>
    <cellStyle name="Bottom - Style7 13 16 4 2" xfId="28131" xr:uid="{8F59229D-8F4F-4A8A-8090-201E2F66AF9B}"/>
    <cellStyle name="Bottom - Style7 13 16 4 3" xfId="36328" xr:uid="{B81CB41D-BC08-4211-B0AE-059548A87154}"/>
    <cellStyle name="Bottom - Style7 13 16 4 4" xfId="42864" xr:uid="{991F4C54-9D35-4C28-A5EA-CF78C16469D4}"/>
    <cellStyle name="Bottom - Style7 13 16 5" xfId="19830" xr:uid="{6288D0DA-1861-4DA3-B61E-423F927B7CAC}"/>
    <cellStyle name="Bottom - Style7 13 16 5 2" xfId="28598" xr:uid="{0FE3A0C1-A90C-49C6-9E53-26FE78E3247E}"/>
    <cellStyle name="Bottom - Style7 13 16 5 3" xfId="36793" xr:uid="{4BCA2EF6-9F2A-4ADD-8367-117CC6ABFA8B}"/>
    <cellStyle name="Bottom - Style7 13 16 5 4" xfId="43331" xr:uid="{D86EC6E9-4181-41FD-AFAF-2FA3C1378453}"/>
    <cellStyle name="Bottom - Style7 13 16 6" xfId="21053" xr:uid="{D8F88654-E8E0-43DF-8825-DB4B3299FCFA}"/>
    <cellStyle name="Bottom - Style7 13 16 6 2" xfId="29813" xr:uid="{BE4D5CFE-E88A-43CC-AD3A-7820AA3469E5}"/>
    <cellStyle name="Bottom - Style7 13 16 6 3" xfId="37941" xr:uid="{CE548985-BBA8-4D79-B619-6BCAB75CB809}"/>
    <cellStyle name="Bottom - Style7 13 16 6 4" xfId="44546" xr:uid="{B398A3BB-9489-4ADA-BDE8-8CEE233F27A4}"/>
    <cellStyle name="Bottom - Style7 13 16 7" xfId="23953" xr:uid="{72DF43CA-2723-420B-9E31-393CFD635A88}"/>
    <cellStyle name="Bottom - Style7 13 16 7 2" xfId="32611" xr:uid="{F01C4DDA-C4DD-4837-9BE6-BE7062BE0CD3}"/>
    <cellStyle name="Bottom - Style7 13 16 7 3" xfId="40462" xr:uid="{0D50395A-462C-43AF-A958-F45080C194AB}"/>
    <cellStyle name="Bottom - Style7 13 16 8" xfId="24807" xr:uid="{F66A560D-2892-4341-8C39-8DF61DF5B5CF}"/>
    <cellStyle name="Bottom - Style7 13 17" xfId="17822" xr:uid="{9F82A983-D9AC-4C83-B6AB-E2541A67D54A}"/>
    <cellStyle name="Bottom - Style7 13 17 2" xfId="26594" xr:uid="{CF62EE48-C6DE-4129-BDAD-E34F5DD0D55A}"/>
    <cellStyle name="Bottom - Style7 13 17 3" xfId="34805" xr:uid="{6B6D199E-A3FD-4671-9F1C-18057FDADCA0}"/>
    <cellStyle name="Bottom - Style7 13 17 4" xfId="41327" xr:uid="{85EF232F-196C-49E0-AB2D-C0A01AF4F83F}"/>
    <cellStyle name="Bottom - Style7 13 18" xfId="20683" xr:uid="{5D7E7D77-9BD2-4038-88FF-C69DDB5D3DF5}"/>
    <cellStyle name="Bottom - Style7 13 18 2" xfId="29447" xr:uid="{ABF6ADE9-BD3E-4788-9D60-C3B45E7CB2F2}"/>
    <cellStyle name="Bottom - Style7 13 18 3" xfId="37610" xr:uid="{61B1F34F-BC9C-4ED1-8508-8A60AA28B4DF}"/>
    <cellStyle name="Bottom - Style7 13 18 4" xfId="44180" xr:uid="{4D3ABFFD-8D6E-4A92-97B9-C84EC9A6C245}"/>
    <cellStyle name="Bottom - Style7 13 19" xfId="20518" xr:uid="{194C31B4-9667-4923-BEE6-471659938437}"/>
    <cellStyle name="Bottom - Style7 13 19 2" xfId="29283" xr:uid="{E1720D77-E699-4D56-ACEE-FAE2ED0ACE7D}"/>
    <cellStyle name="Bottom - Style7 13 19 3" xfId="37478" xr:uid="{86545E56-285F-4764-ABCE-D4678C50F301}"/>
    <cellStyle name="Bottom - Style7 13 19 4" xfId="44016" xr:uid="{B1B1C06D-A6B1-4C6E-82C4-F5E3B05D85EF}"/>
    <cellStyle name="Bottom - Style7 13 2" xfId="9270" xr:uid="{BC070DF2-7F41-4C6A-9E2C-B5460F3DAF54}"/>
    <cellStyle name="Bottom - Style7 13 2 2" xfId="17830" xr:uid="{DD27D847-3489-4D0A-BB02-4DF7270B4F13}"/>
    <cellStyle name="Bottom - Style7 13 2 2 2" xfId="26602" xr:uid="{DE551700-B60C-4A5D-A063-ECB7B815DCDE}"/>
    <cellStyle name="Bottom - Style7 13 2 2 3" xfId="34813" xr:uid="{5ABAA2B3-2B04-47E6-9329-C03E6B1E7014}"/>
    <cellStyle name="Bottom - Style7 13 2 2 4" xfId="41335" xr:uid="{40145A82-A65D-465D-A3F8-FEA9A80763DF}"/>
    <cellStyle name="Bottom - Style7 13 2 3" xfId="20689" xr:uid="{A898E3CA-55E2-4862-88E4-D2A199E35DF3}"/>
    <cellStyle name="Bottom - Style7 13 2 3 2" xfId="29453" xr:uid="{AC64DF09-D498-4D51-8CE3-803E04D59572}"/>
    <cellStyle name="Bottom - Style7 13 2 3 3" xfId="37616" xr:uid="{A59AAC0B-002B-4E09-A1A6-2E37D17981F9}"/>
    <cellStyle name="Bottom - Style7 13 2 3 4" xfId="44186" xr:uid="{369B1127-207B-476F-84E0-AB5FDA39E9E0}"/>
    <cellStyle name="Bottom - Style7 13 2 4" xfId="19360" xr:uid="{B05A1630-81CB-4200-8EE8-A50C3CA70973}"/>
    <cellStyle name="Bottom - Style7 13 2 4 2" xfId="28130" xr:uid="{BE377732-F405-46ED-B177-690E9B06256C}"/>
    <cellStyle name="Bottom - Style7 13 2 4 3" xfId="36327" xr:uid="{5240BF0C-D4E6-47AB-90B9-EE4BFD8D10FC}"/>
    <cellStyle name="Bottom - Style7 13 2 4 4" xfId="42863" xr:uid="{71CA4811-4495-40BE-AA54-EBCCEDE1E915}"/>
    <cellStyle name="Bottom - Style7 13 2 5" xfId="7188" xr:uid="{CDAFB89E-4FD0-4490-AE5B-1C31CE0A946E}"/>
    <cellStyle name="Bottom - Style7 13 2 5 2" xfId="24642" xr:uid="{800C0E0D-D23B-45E7-8625-6DF230EC42E0}"/>
    <cellStyle name="Bottom - Style7 13 2 5 3" xfId="33387" xr:uid="{31942111-9BEC-4158-B72A-FD7881D4A981}"/>
    <cellStyle name="Bottom - Style7 13 2 5 4" xfId="34020" xr:uid="{29CB249A-0936-4651-956E-A94FC0D2233F}"/>
    <cellStyle name="Bottom - Style7 13 2 6" xfId="21258" xr:uid="{F02F0CEF-006E-4A9E-92A2-24B38AE2785E}"/>
    <cellStyle name="Bottom - Style7 13 2 6 2" xfId="30012" xr:uid="{CFD27F22-922D-4DB8-9321-67CB03B041A8}"/>
    <cellStyle name="Bottom - Style7 13 2 6 3" xfId="38050" xr:uid="{673EA95D-247C-4AC6-BBB4-DBE42E38E1E3}"/>
    <cellStyle name="Bottom - Style7 13 2 6 4" xfId="44745" xr:uid="{5AD7F930-F716-42DD-BE34-1EA4749B5F19}"/>
    <cellStyle name="Bottom - Style7 13 2 7" xfId="23952" xr:uid="{DCE80BCE-899D-4B5B-A174-AACF9C931380}"/>
    <cellStyle name="Bottom - Style7 13 2 7 2" xfId="32610" xr:uid="{7588728E-2670-4E07-AF1C-261231F8D89C}"/>
    <cellStyle name="Bottom - Style7 13 2 7 3" xfId="40461" xr:uid="{802718E2-0E22-4BE7-9F5E-27666A9239F3}"/>
    <cellStyle name="Bottom - Style7 13 2 8" xfId="24808" xr:uid="{DE4907C4-F9BB-4CC9-A54B-4A0CEE75B36E}"/>
    <cellStyle name="Bottom - Style7 13 20" xfId="7250" xr:uid="{4FE450F0-4FA2-4431-8E1A-85463661A75C}"/>
    <cellStyle name="Bottom - Style7 13 20 2" xfId="24703" xr:uid="{EFB675C5-CC01-43C8-9712-7A677E0F87BD}"/>
    <cellStyle name="Bottom - Style7 13 20 3" xfId="33435" xr:uid="{16EAEA82-8990-42E9-84CA-2B2C819B4701}"/>
    <cellStyle name="Bottom - Style7 13 20 4" xfId="33959" xr:uid="{664C8ACC-73BE-487D-A814-B803D1ACD04F}"/>
    <cellStyle name="Bottom - Style7 13 21" xfId="21251" xr:uid="{ECF1ADFB-4F48-4653-970F-99A612FA81F2}"/>
    <cellStyle name="Bottom - Style7 13 21 2" xfId="30005" xr:uid="{84FFF921-5CC4-480B-8D62-1990278E6D9A}"/>
    <cellStyle name="Bottom - Style7 13 21 3" xfId="38043" xr:uid="{233F2F04-9DD6-4470-8AB8-3BA6E64D5DDA}"/>
    <cellStyle name="Bottom - Style7 13 21 4" xfId="44738" xr:uid="{67638E3D-0D9D-4F8E-B70B-F9283050C00D}"/>
    <cellStyle name="Bottom - Style7 13 22" xfId="23960" xr:uid="{5BB14566-51B3-4820-B9FF-428DB139F880}"/>
    <cellStyle name="Bottom - Style7 13 22 2" xfId="32618" xr:uid="{F3B10D9D-92A7-43D9-8A81-B807FC511FE5}"/>
    <cellStyle name="Bottom - Style7 13 22 3" xfId="40469" xr:uid="{8B697A86-7145-48AE-9B7A-C9DD99DF8D64}"/>
    <cellStyle name="Bottom - Style7 13 23" xfId="24800" xr:uid="{385EB6CC-3870-49A5-B130-A1E64F1810EF}"/>
    <cellStyle name="Bottom - Style7 13 3" xfId="9271" xr:uid="{ED192542-0E70-4584-95A7-11AED4EB59A3}"/>
    <cellStyle name="Bottom - Style7 13 3 2" xfId="17831" xr:uid="{10F5EB16-2C65-4275-9B96-08BD4F00644F}"/>
    <cellStyle name="Bottom - Style7 13 3 2 2" xfId="26603" xr:uid="{95C43F5B-9683-4401-BDB9-DAC99EB91C70}"/>
    <cellStyle name="Bottom - Style7 13 3 2 3" xfId="34814" xr:uid="{8D28DBBA-4407-4DB3-A342-51215F0DBF2A}"/>
    <cellStyle name="Bottom - Style7 13 3 2 4" xfId="41336" xr:uid="{05F09A22-F095-44F1-A278-CBBB67D91F73}"/>
    <cellStyle name="Bottom - Style7 13 3 3" xfId="19186" xr:uid="{39883186-F1A3-4F19-88B7-527B0689AA0E}"/>
    <cellStyle name="Bottom - Style7 13 3 3 2" xfId="27956" xr:uid="{42B2095C-79F6-4EF7-9E70-7C921BF8A993}"/>
    <cellStyle name="Bottom - Style7 13 3 3 3" xfId="36153" xr:uid="{F72DFD89-6904-4BA1-B4CE-3BCF4610A4C4}"/>
    <cellStyle name="Bottom - Style7 13 3 3 4" xfId="42689" xr:uid="{7881D2E8-B9BC-4BD8-9D47-E13A9FBE1293}"/>
    <cellStyle name="Bottom - Style7 13 3 4" xfId="19359" xr:uid="{06EC99C7-1184-4CF3-982D-10CB9F3B523D}"/>
    <cellStyle name="Bottom - Style7 13 3 4 2" xfId="28129" xr:uid="{696CA4B6-6F8B-4054-B156-58ACDA1FC759}"/>
    <cellStyle name="Bottom - Style7 13 3 4 3" xfId="36326" xr:uid="{4D9649E3-6F21-4F21-9A33-B90833C4A488}"/>
    <cellStyle name="Bottom - Style7 13 3 4 4" xfId="42862" xr:uid="{2E183B97-B9CE-44E4-847C-E393FD2434DB}"/>
    <cellStyle name="Bottom - Style7 13 3 5" xfId="19715" xr:uid="{A54B920E-4C43-4C78-A42F-8FE16CA06434}"/>
    <cellStyle name="Bottom - Style7 13 3 5 2" xfId="28483" xr:uid="{4BBA8A28-AB31-439B-AAA7-BB9ABB50578C}"/>
    <cellStyle name="Bottom - Style7 13 3 5 3" xfId="36679" xr:uid="{FB0E7CB1-786C-4CC0-AB96-3C44CB9E161E}"/>
    <cellStyle name="Bottom - Style7 13 3 5 4" xfId="43216" xr:uid="{71FA0891-3D44-4972-8279-BAE3AB0910ED}"/>
    <cellStyle name="Bottom - Style7 13 3 6" xfId="21259" xr:uid="{2A5F4EBE-B5CE-4B71-AC55-7447B90A7574}"/>
    <cellStyle name="Bottom - Style7 13 3 6 2" xfId="30013" xr:uid="{CBCC64C9-2F36-4C62-BAAD-2643490860EB}"/>
    <cellStyle name="Bottom - Style7 13 3 6 3" xfId="38051" xr:uid="{0712D867-A1F2-4557-B538-3C3015B414DE}"/>
    <cellStyle name="Bottom - Style7 13 3 6 4" xfId="44746" xr:uid="{92B27758-75B3-4DDD-B4B2-EA7924F3799C}"/>
    <cellStyle name="Bottom - Style7 13 3 7" xfId="23951" xr:uid="{484E4580-49B7-4F90-8E8F-72927825C5FD}"/>
    <cellStyle name="Bottom - Style7 13 3 7 2" xfId="32609" xr:uid="{9BBCA49C-1781-4E12-A6E2-F49046E464CB}"/>
    <cellStyle name="Bottom - Style7 13 3 7 3" xfId="40460" xr:uid="{98951BAA-8739-44A6-BABF-CFC39A20B708}"/>
    <cellStyle name="Bottom - Style7 13 3 8" xfId="24809" xr:uid="{7032E215-D332-4C5B-BF5D-E6C2529C6DCF}"/>
    <cellStyle name="Bottom - Style7 13 4" xfId="9272" xr:uid="{C213B365-1028-4931-8C33-2B72CB3EEAB8}"/>
    <cellStyle name="Bottom - Style7 13 4 2" xfId="17832" xr:uid="{EF320CF9-54C8-45BE-A917-389349BAA86B}"/>
    <cellStyle name="Bottom - Style7 13 4 2 2" xfId="26604" xr:uid="{DC445A7D-B51A-4CC3-96EC-E4ABC99D9E0A}"/>
    <cellStyle name="Bottom - Style7 13 4 2 3" xfId="34815" xr:uid="{6473C324-648B-487F-8BD8-26BE75AB7F70}"/>
    <cellStyle name="Bottom - Style7 13 4 2 4" xfId="41337" xr:uid="{4C549840-19E0-404F-8A99-0990E6F97600}"/>
    <cellStyle name="Bottom - Style7 13 4 3" xfId="20690" xr:uid="{D9AA68BD-B16F-4AC8-9563-4A5B3F005104}"/>
    <cellStyle name="Bottom - Style7 13 4 3 2" xfId="29454" xr:uid="{0D892F6C-7F4B-49EA-A3F0-CAEB4E4A6F62}"/>
    <cellStyle name="Bottom - Style7 13 4 3 3" xfId="37617" xr:uid="{2D8B17AB-C942-44A9-BB1F-2D846558A7FF}"/>
    <cellStyle name="Bottom - Style7 13 4 3 4" xfId="44187" xr:uid="{5ED962AD-F3BA-45B6-AE48-E5150AB4B83B}"/>
    <cellStyle name="Bottom - Style7 13 4 4" xfId="19358" xr:uid="{7EFD4DA4-EFC1-473B-B571-73351AE101CD}"/>
    <cellStyle name="Bottom - Style7 13 4 4 2" xfId="28128" xr:uid="{0B66D481-3659-4EB4-9BD3-9E94AB01BC56}"/>
    <cellStyle name="Bottom - Style7 13 4 4 3" xfId="36325" xr:uid="{186F0F3C-C2BC-4D96-BC8C-98246C43414C}"/>
    <cellStyle name="Bottom - Style7 13 4 4 4" xfId="42861" xr:uid="{9C3CEF1B-3C69-4191-ADCC-513D0FF8D18E}"/>
    <cellStyle name="Bottom - Style7 13 4 5" xfId="7249" xr:uid="{70E66C6F-C434-41F8-995A-E10ADBF7182E}"/>
    <cellStyle name="Bottom - Style7 13 4 5 2" xfId="24702" xr:uid="{29E2C01F-6257-4530-8C74-4CB6ECF4BDE0}"/>
    <cellStyle name="Bottom - Style7 13 4 5 3" xfId="33434" xr:uid="{BAEFAB9F-6F37-470B-8EDE-9BFC38935FDF}"/>
    <cellStyle name="Bottom - Style7 13 4 5 4" xfId="33960" xr:uid="{C5212D93-73DC-451A-8254-AE166DA16251}"/>
    <cellStyle name="Bottom - Style7 13 4 6" xfId="21260" xr:uid="{26D66A8D-4796-40DA-A9B1-6234FBEE165B}"/>
    <cellStyle name="Bottom - Style7 13 4 6 2" xfId="30014" xr:uid="{B4953D11-754D-4A66-ABAC-A9CC99834239}"/>
    <cellStyle name="Bottom - Style7 13 4 6 3" xfId="38052" xr:uid="{1844BA78-AC97-42D1-B717-B25D452DF7FA}"/>
    <cellStyle name="Bottom - Style7 13 4 6 4" xfId="44747" xr:uid="{7BC4A80D-D0FC-449D-8CDD-E3E7716E408E}"/>
    <cellStyle name="Bottom - Style7 13 4 7" xfId="23950" xr:uid="{BBF189F4-5555-4971-BE4D-0EECE3D98D7B}"/>
    <cellStyle name="Bottom - Style7 13 4 7 2" xfId="32608" xr:uid="{B4A8C9D9-3841-48D9-AE84-2DD277DE33A5}"/>
    <cellStyle name="Bottom - Style7 13 4 7 3" xfId="40459" xr:uid="{2FE60B70-1695-4E61-A5E5-C7A1F3AC005D}"/>
    <cellStyle name="Bottom - Style7 13 4 8" xfId="24810" xr:uid="{4CAE5C56-3DFA-4FBE-828E-A8015E92BCF5}"/>
    <cellStyle name="Bottom - Style7 13 5" xfId="9273" xr:uid="{8D121108-3987-4359-BC75-AC7EC7BAF92D}"/>
    <cellStyle name="Bottom - Style7 13 5 2" xfId="17833" xr:uid="{BAFBD7AC-CAA8-4CED-AC54-9DA05D907980}"/>
    <cellStyle name="Bottom - Style7 13 5 2 2" xfId="26605" xr:uid="{88AC2008-E5CA-4EF7-8033-239EBB0A3FFD}"/>
    <cellStyle name="Bottom - Style7 13 5 2 3" xfId="34816" xr:uid="{9EB2498D-5C70-44A8-AE60-8500FB2A9BA4}"/>
    <cellStyle name="Bottom - Style7 13 5 2 4" xfId="41338" xr:uid="{9F05DA2B-373A-4E3E-8C3B-875931C75E6A}"/>
    <cellStyle name="Bottom - Style7 13 5 3" xfId="20691" xr:uid="{2B4258A0-34B4-485A-91E9-9748A4B02F87}"/>
    <cellStyle name="Bottom - Style7 13 5 3 2" xfId="29455" xr:uid="{F5390F4C-D3D7-4402-9CCB-CEA4ADDF91E5}"/>
    <cellStyle name="Bottom - Style7 13 5 3 3" xfId="37618" xr:uid="{90588E2B-7527-4662-B377-A40C04B30AEC}"/>
    <cellStyle name="Bottom - Style7 13 5 3 4" xfId="44188" xr:uid="{CCD5132F-0FD9-4526-8354-C8EF0A42B6B2}"/>
    <cellStyle name="Bottom - Style7 13 5 4" xfId="19357" xr:uid="{4A644442-78BA-4FEF-801D-D5BC30FCBB30}"/>
    <cellStyle name="Bottom - Style7 13 5 4 2" xfId="28127" xr:uid="{78BA4729-DF0B-4377-95C3-4AC9D80F3F13}"/>
    <cellStyle name="Bottom - Style7 13 5 4 3" xfId="36324" xr:uid="{4408A7E3-F20B-44E5-A0E0-1E13307AFC4E}"/>
    <cellStyle name="Bottom - Style7 13 5 4 4" xfId="42860" xr:uid="{A838E4C6-B7DD-4B51-8DC7-FB552811131B}"/>
    <cellStyle name="Bottom - Style7 13 5 5" xfId="17734" xr:uid="{A8441DDA-C784-4FBF-BAE8-E3BF7B97E437}"/>
    <cellStyle name="Bottom - Style7 13 5 5 2" xfId="26506" xr:uid="{5EAFBC60-EAC0-4DAE-BFDF-23FE117A8F1B}"/>
    <cellStyle name="Bottom - Style7 13 5 5 3" xfId="34717" xr:uid="{77730C2E-5BD3-4F65-AFF3-9026182F93C3}"/>
    <cellStyle name="Bottom - Style7 13 5 5 4" xfId="41239" xr:uid="{D7B3FB7A-1014-406B-88C4-A123BC33D592}"/>
    <cellStyle name="Bottom - Style7 13 5 6" xfId="21054" xr:uid="{419D41A9-4ADA-44DD-92C6-643D5AC2A24B}"/>
    <cellStyle name="Bottom - Style7 13 5 6 2" xfId="29814" xr:uid="{18B2E67B-1BF9-4055-BD83-FFF7BB1F27D0}"/>
    <cellStyle name="Bottom - Style7 13 5 6 3" xfId="37942" xr:uid="{6CD797D3-9F13-4CEA-9123-A81CED7953E2}"/>
    <cellStyle name="Bottom - Style7 13 5 6 4" xfId="44547" xr:uid="{24354F43-89C3-4D7A-A4EA-AB9BF057ACCB}"/>
    <cellStyle name="Bottom - Style7 13 5 7" xfId="23949" xr:uid="{1C7A7D23-E5CA-4402-9E06-D40044672EC5}"/>
    <cellStyle name="Bottom - Style7 13 5 7 2" xfId="32607" xr:uid="{703DFC36-40CB-4DA9-9845-0ECA01A104A1}"/>
    <cellStyle name="Bottom - Style7 13 5 7 3" xfId="40458" xr:uid="{4B6219B2-74A9-4484-A53A-D13B26E15001}"/>
    <cellStyle name="Bottom - Style7 13 5 8" xfId="24811" xr:uid="{22C54D42-2BDA-4AFB-812B-567CCC31E824}"/>
    <cellStyle name="Bottom - Style7 13 6" xfId="9274" xr:uid="{751C4264-0617-45AA-901E-ACA9C516E464}"/>
    <cellStyle name="Bottom - Style7 13 6 2" xfId="17834" xr:uid="{EBB5ECCD-AE4F-4086-B811-375DB05CC14B}"/>
    <cellStyle name="Bottom - Style7 13 6 2 2" xfId="26606" xr:uid="{2B71922B-D88D-4642-8B1E-18A28A4EE71E}"/>
    <cellStyle name="Bottom - Style7 13 6 2 3" xfId="34817" xr:uid="{B59E7150-31D5-4837-9EE8-2AC00FF50CD9}"/>
    <cellStyle name="Bottom - Style7 13 6 2 4" xfId="41339" xr:uid="{007C3A12-4EF2-4E9F-8694-DC375F93EE3C}"/>
    <cellStyle name="Bottom - Style7 13 6 3" xfId="19185" xr:uid="{C74BD982-027B-4396-A474-07A7F82A0351}"/>
    <cellStyle name="Bottom - Style7 13 6 3 2" xfId="27955" xr:uid="{6301F66B-A61B-422C-9DFE-6B54287CE715}"/>
    <cellStyle name="Bottom - Style7 13 6 3 3" xfId="36152" xr:uid="{1CBCBFDE-67C9-4AAF-B596-36444E942F7B}"/>
    <cellStyle name="Bottom - Style7 13 6 3 4" xfId="42688" xr:uid="{FF2F5941-DE00-4039-B202-37598BDB721D}"/>
    <cellStyle name="Bottom - Style7 13 6 4" xfId="19356" xr:uid="{B719755F-0A48-4B7E-8F0E-42B491AB4394}"/>
    <cellStyle name="Bottom - Style7 13 6 4 2" xfId="28126" xr:uid="{9EAE2D72-5C2A-4724-AED4-93904936E519}"/>
    <cellStyle name="Bottom - Style7 13 6 4 3" xfId="36323" xr:uid="{9E2068B6-47A1-41D7-A803-E1C096396192}"/>
    <cellStyle name="Bottom - Style7 13 6 4 4" xfId="42859" xr:uid="{19F8A88A-087A-48AE-AAEC-94D8FE8C7B44}"/>
    <cellStyle name="Bottom - Style7 13 6 5" xfId="19716" xr:uid="{2B85C48B-B93D-41E9-AD45-1F5AED0E9D6A}"/>
    <cellStyle name="Bottom - Style7 13 6 5 2" xfId="28484" xr:uid="{D9C468A1-CA88-431A-A8CC-F8746D0F4FCC}"/>
    <cellStyle name="Bottom - Style7 13 6 5 3" xfId="36680" xr:uid="{8A52C118-D3AC-4281-A017-8EF1167C0EF2}"/>
    <cellStyle name="Bottom - Style7 13 6 5 4" xfId="43217" xr:uid="{D0E253AB-6BC2-4481-AC9D-3C850C5CF11A}"/>
    <cellStyle name="Bottom - Style7 13 6 6" xfId="21055" xr:uid="{75E1553E-4F2F-4F37-ACD6-97AC543A68F9}"/>
    <cellStyle name="Bottom - Style7 13 6 6 2" xfId="29815" xr:uid="{D6FFACEE-7D37-4F4F-8A76-2A67C69BD2E4}"/>
    <cellStyle name="Bottom - Style7 13 6 6 3" xfId="37943" xr:uid="{F87344BF-B877-4372-9A4E-0D45BB38570B}"/>
    <cellStyle name="Bottom - Style7 13 6 6 4" xfId="44548" xr:uid="{CFD74ECF-58D3-4830-A372-ED0329C43C05}"/>
    <cellStyle name="Bottom - Style7 13 6 7" xfId="23948" xr:uid="{707D22F0-54F1-4F32-833A-19B36C54FEEC}"/>
    <cellStyle name="Bottom - Style7 13 6 7 2" xfId="32606" xr:uid="{6837D5F8-AA6D-4C0D-A415-8563C0350F71}"/>
    <cellStyle name="Bottom - Style7 13 6 7 3" xfId="40457" xr:uid="{4B73C8C1-B08F-4587-8DD7-4C95D7B146E6}"/>
    <cellStyle name="Bottom - Style7 13 6 8" xfId="24812" xr:uid="{8E5E561F-FA38-4975-B264-6460D27D3C3B}"/>
    <cellStyle name="Bottom - Style7 13 7" xfId="9275" xr:uid="{C06FD3E8-4651-47F0-ACD0-FA02CF023440}"/>
    <cellStyle name="Bottom - Style7 13 7 2" xfId="17835" xr:uid="{F7421FF9-B614-43B3-BB4D-1712F95F5CC5}"/>
    <cellStyle name="Bottom - Style7 13 7 2 2" xfId="26607" xr:uid="{E4D4CCC4-7080-4ED4-A6E2-D14F8341A74D}"/>
    <cellStyle name="Bottom - Style7 13 7 2 3" xfId="34818" xr:uid="{6B14115F-8F0E-40FD-9E95-A0814789A48D}"/>
    <cellStyle name="Bottom - Style7 13 7 2 4" xfId="41340" xr:uid="{B463C6E4-A851-4D46-A2C0-202C4998E556}"/>
    <cellStyle name="Bottom - Style7 13 7 3" xfId="19184" xr:uid="{4358D67B-999F-43B0-877E-4DC60FD44221}"/>
    <cellStyle name="Bottom - Style7 13 7 3 2" xfId="27954" xr:uid="{63D1C01B-F624-4190-B540-4C7C979F2AA2}"/>
    <cellStyle name="Bottom - Style7 13 7 3 3" xfId="36151" xr:uid="{998553D4-7081-4C26-8CDF-5D26F8BEEDAD}"/>
    <cellStyle name="Bottom - Style7 13 7 3 4" xfId="42687" xr:uid="{E2A529A3-1A15-4C89-8173-E94D4C31977B}"/>
    <cellStyle name="Bottom - Style7 13 7 4" xfId="19355" xr:uid="{2FBC181C-53C1-4ACB-B299-080F2A439BB0}"/>
    <cellStyle name="Bottom - Style7 13 7 4 2" xfId="28125" xr:uid="{405266D9-D703-4E17-AE37-5381DEA39AD6}"/>
    <cellStyle name="Bottom - Style7 13 7 4 3" xfId="36322" xr:uid="{BD14D072-0103-4E1D-B935-2FB9F1A5E0F8}"/>
    <cellStyle name="Bottom - Style7 13 7 4 4" xfId="42858" xr:uid="{A450C8D3-41F1-417B-94BE-BBDF32704594}"/>
    <cellStyle name="Bottom - Style7 13 7 5" xfId="17324" xr:uid="{651719DC-EA87-4D02-B280-A52075F14470}"/>
    <cellStyle name="Bottom - Style7 13 7 5 2" xfId="26096" xr:uid="{D9302836-B11C-4D69-B8D9-5674845FE0D6}"/>
    <cellStyle name="Bottom - Style7 13 7 5 3" xfId="34307" xr:uid="{2E1970C7-1A9F-4E92-BA60-510A79121564}"/>
    <cellStyle name="Bottom - Style7 13 7 5 4" xfId="33460" xr:uid="{C6771041-89B3-43F7-9FE7-6E8073567FE9}"/>
    <cellStyle name="Bottom - Style7 13 7 6" xfId="21261" xr:uid="{A0E3CA27-99FD-46CD-9B5A-FE696D233201}"/>
    <cellStyle name="Bottom - Style7 13 7 6 2" xfId="30015" xr:uid="{4D20B5E3-EA98-4F11-A611-E0835E316CDC}"/>
    <cellStyle name="Bottom - Style7 13 7 6 3" xfId="38053" xr:uid="{00532D7A-5073-4DDC-AA61-547C5E5A7E20}"/>
    <cellStyle name="Bottom - Style7 13 7 6 4" xfId="44748" xr:uid="{EBE4444F-67C8-4C9D-A6AB-A90D3E8B32E2}"/>
    <cellStyle name="Bottom - Style7 13 7 7" xfId="23947" xr:uid="{AD80B980-3DC4-40C6-A6D7-676868F6979A}"/>
    <cellStyle name="Bottom - Style7 13 7 7 2" xfId="32605" xr:uid="{AECE0E52-02C9-417E-BC7E-CF19316E3A18}"/>
    <cellStyle name="Bottom - Style7 13 7 7 3" xfId="40456" xr:uid="{F4DEC0BE-F5DB-4596-B0F9-51309D8A2B0A}"/>
    <cellStyle name="Bottom - Style7 13 7 8" xfId="24813" xr:uid="{AB65D9C1-E8F4-4AD4-A15A-5D48899EE42C}"/>
    <cellStyle name="Bottom - Style7 13 8" xfId="9276" xr:uid="{EAE36F98-02BE-4410-B1D8-4052F0D1A034}"/>
    <cellStyle name="Bottom - Style7 13 8 2" xfId="17836" xr:uid="{DED3BB43-202B-4E85-8118-FC3BEB788D6A}"/>
    <cellStyle name="Bottom - Style7 13 8 2 2" xfId="26608" xr:uid="{10E9B41C-EE9B-49E9-B127-21DCA1A307D9}"/>
    <cellStyle name="Bottom - Style7 13 8 2 3" xfId="34819" xr:uid="{D75F0854-CB4A-4FB6-9B9E-AEC330568A78}"/>
    <cellStyle name="Bottom - Style7 13 8 2 4" xfId="41341" xr:uid="{3C603FFF-F12A-4D68-A68D-515BFD3A15DB}"/>
    <cellStyle name="Bottom - Style7 13 8 3" xfId="20692" xr:uid="{68E9D4E4-4A1D-4E3C-A04E-CBD14FB680E0}"/>
    <cellStyle name="Bottom - Style7 13 8 3 2" xfId="29456" xr:uid="{F0B62B9E-4C48-4413-BE98-8367FB0D923A}"/>
    <cellStyle name="Bottom - Style7 13 8 3 3" xfId="37619" xr:uid="{A6DE486F-EF0D-4137-867E-86240D0137B3}"/>
    <cellStyle name="Bottom - Style7 13 8 3 4" xfId="44189" xr:uid="{F330804E-75F3-4754-B278-256C1522B4DA}"/>
    <cellStyle name="Bottom - Style7 13 8 4" xfId="19354" xr:uid="{AE97DB65-5A3D-4E36-A3AB-BE71FCFC326F}"/>
    <cellStyle name="Bottom - Style7 13 8 4 2" xfId="28124" xr:uid="{4C0364B1-9420-4D22-BE31-17D6D75CE304}"/>
    <cellStyle name="Bottom - Style7 13 8 4 3" xfId="36321" xr:uid="{B59C7CC3-DB74-4878-B06E-934AF7145373}"/>
    <cellStyle name="Bottom - Style7 13 8 4 4" xfId="42857" xr:uid="{9181D02A-2A26-49D2-94D9-8CE544E0C2EB}"/>
    <cellStyle name="Bottom - Style7 13 8 5" xfId="17735" xr:uid="{9832EE5C-C3E7-41AD-BC82-B8A2782C252C}"/>
    <cellStyle name="Bottom - Style7 13 8 5 2" xfId="26507" xr:uid="{EFED38CB-62B5-4D17-9FD1-16C5C38C8DAF}"/>
    <cellStyle name="Bottom - Style7 13 8 5 3" xfId="34718" xr:uid="{13D69803-82A1-4957-B1D5-ACB3612D4EB0}"/>
    <cellStyle name="Bottom - Style7 13 8 5 4" xfId="41240" xr:uid="{51C46A6A-69BB-4CBC-A77C-2C8FDE835D76}"/>
    <cellStyle name="Bottom - Style7 13 8 6" xfId="21262" xr:uid="{190FDF2F-0309-41C0-911B-ECB7A64C9BF1}"/>
    <cellStyle name="Bottom - Style7 13 8 6 2" xfId="30016" xr:uid="{640771B6-588A-4E9D-A21F-B86297063FFB}"/>
    <cellStyle name="Bottom - Style7 13 8 6 3" xfId="38054" xr:uid="{4DB8975C-EFD3-4E7A-A1DB-7595DF458A13}"/>
    <cellStyle name="Bottom - Style7 13 8 6 4" xfId="44749" xr:uid="{AEC688D4-84B3-4691-B046-CA58DC0CDD70}"/>
    <cellStyle name="Bottom - Style7 13 8 7" xfId="23946" xr:uid="{EB447998-1167-4DDD-90E1-479CDC8991CC}"/>
    <cellStyle name="Bottom - Style7 13 8 7 2" xfId="32604" xr:uid="{45E06830-6E9B-4DD0-B6DF-7DDD641D9D4F}"/>
    <cellStyle name="Bottom - Style7 13 8 7 3" xfId="40455" xr:uid="{4756AF2F-7DF7-47CC-993A-53BEED18260A}"/>
    <cellStyle name="Bottom - Style7 13 8 8" xfId="24814" xr:uid="{57E30164-FD65-4D3D-9718-4E4583967F5E}"/>
    <cellStyle name="Bottom - Style7 13 9" xfId="9277" xr:uid="{962577BA-BA60-4DA0-A2EF-C6AB31ACB3AF}"/>
    <cellStyle name="Bottom - Style7 13 9 2" xfId="17837" xr:uid="{939EA743-E704-4EB0-9B07-D15B1E9A98B0}"/>
    <cellStyle name="Bottom - Style7 13 9 2 2" xfId="26609" xr:uid="{525DB94F-9D00-45DC-B3AC-D34DEE201451}"/>
    <cellStyle name="Bottom - Style7 13 9 2 3" xfId="34820" xr:uid="{FAB76FAD-3149-4C27-9B42-8FB4975AEE7B}"/>
    <cellStyle name="Bottom - Style7 13 9 2 4" xfId="41342" xr:uid="{FF5AAC75-A245-4CAA-B549-E84E2C910732}"/>
    <cellStyle name="Bottom - Style7 13 9 3" xfId="20693" xr:uid="{5D148CE8-B10B-483D-932B-3D1880A90980}"/>
    <cellStyle name="Bottom - Style7 13 9 3 2" xfId="29457" xr:uid="{066B4334-C908-4A77-9B50-9AF7F1FC7975}"/>
    <cellStyle name="Bottom - Style7 13 9 3 3" xfId="37620" xr:uid="{C31A5CF3-A488-4192-9FBE-6B777AD1BFDF}"/>
    <cellStyle name="Bottom - Style7 13 9 3 4" xfId="44190" xr:uid="{6AEC239D-8D07-4D02-A9B9-5869FD156A14}"/>
    <cellStyle name="Bottom - Style7 13 9 4" xfId="19353" xr:uid="{307E8CCA-07C5-4305-B171-D7E11E6F654D}"/>
    <cellStyle name="Bottom - Style7 13 9 4 2" xfId="28123" xr:uid="{6A9525CD-6E8A-492E-A4C5-63B2C0D7A004}"/>
    <cellStyle name="Bottom - Style7 13 9 4 3" xfId="36320" xr:uid="{ADF870A8-DB0F-4502-BDEE-17D6F6F54EDB}"/>
    <cellStyle name="Bottom - Style7 13 9 4 4" xfId="42856" xr:uid="{4C5B89BB-6B9B-4B49-B8C8-33AD86055ED8}"/>
    <cellStyle name="Bottom - Style7 13 9 5" xfId="18483" xr:uid="{2F1D2201-ACA6-4E5C-93E1-B807A966D15C}"/>
    <cellStyle name="Bottom - Style7 13 9 5 2" xfId="27253" xr:uid="{EDC64F99-35D0-491A-9C69-0828F801289B}"/>
    <cellStyle name="Bottom - Style7 13 9 5 3" xfId="35450" xr:uid="{8A401226-491C-46AC-9E17-1825DA75B34B}"/>
    <cellStyle name="Bottom - Style7 13 9 5 4" xfId="41986" xr:uid="{A031A9E5-CB52-4B5B-A641-993A26A59328}"/>
    <cellStyle name="Bottom - Style7 13 9 6" xfId="21263" xr:uid="{3A5D8676-94D8-4602-90E8-C72447378317}"/>
    <cellStyle name="Bottom - Style7 13 9 6 2" xfId="30017" xr:uid="{F1B36449-A301-4818-B616-7EB21494B5C9}"/>
    <cellStyle name="Bottom - Style7 13 9 6 3" xfId="38055" xr:uid="{F9E55F92-9A95-43EB-B745-6991ADE79D13}"/>
    <cellStyle name="Bottom - Style7 13 9 6 4" xfId="44750" xr:uid="{E5985ED1-85B0-4827-A9D5-8687233C1790}"/>
    <cellStyle name="Bottom - Style7 13 9 7" xfId="23945" xr:uid="{4625BC77-4D80-4E93-A954-F4D9C8BDEF57}"/>
    <cellStyle name="Bottom - Style7 13 9 7 2" xfId="32603" xr:uid="{A96B981B-E47C-46D9-8C48-5AA300C1CAFD}"/>
    <cellStyle name="Bottom - Style7 13 9 7 3" xfId="40454" xr:uid="{66626ED2-928E-4F3B-A025-6FD7B0C5B3BC}"/>
    <cellStyle name="Bottom - Style7 13 9 8" xfId="24815" xr:uid="{306BB8FD-6D46-4E4D-A333-9EE4ECA506BD}"/>
    <cellStyle name="Bottom - Style7 14" xfId="9278" xr:uid="{5D58A742-437B-4577-AF6B-2A4D410FC774}"/>
    <cellStyle name="Bottom - Style7 14 10" xfId="9279" xr:uid="{D8E1BA3A-790C-4C7D-859F-2B390DFB8FC1}"/>
    <cellStyle name="Bottom - Style7 14 10 2" xfId="17839" xr:uid="{FE4459DA-1F69-483E-802C-856A2AC94738}"/>
    <cellStyle name="Bottom - Style7 14 10 2 2" xfId="26611" xr:uid="{53A7CC59-CCBF-4B0B-9394-F6150E7AB182}"/>
    <cellStyle name="Bottom - Style7 14 10 2 3" xfId="34822" xr:uid="{C1B89876-7EE8-4002-A61D-CBA9E6771663}"/>
    <cellStyle name="Bottom - Style7 14 10 2 4" xfId="41344" xr:uid="{E84E89A6-7626-4828-9E3F-30BFA8406A2C}"/>
    <cellStyle name="Bottom - Style7 14 10 3" xfId="20000" xr:uid="{E749ED60-8184-4E73-948E-C7F51CC20261}"/>
    <cellStyle name="Bottom - Style7 14 10 3 2" xfId="28766" xr:uid="{0304D465-430F-4F4B-8BDF-E5A775499CCC}"/>
    <cellStyle name="Bottom - Style7 14 10 3 3" xfId="36961" xr:uid="{8318BF58-D096-4901-9833-005360AE16D6}"/>
    <cellStyle name="Bottom - Style7 14 10 3 4" xfId="43499" xr:uid="{D8F9B7B1-727D-4813-AAC9-5162AA1130A3}"/>
    <cellStyle name="Bottom - Style7 14 10 4" xfId="19351" xr:uid="{290B56B1-17A8-4C59-8CDA-6448C334FBA2}"/>
    <cellStyle name="Bottom - Style7 14 10 4 2" xfId="28121" xr:uid="{8CC2D5A4-7CC5-47DA-AB37-D8FED14B34F9}"/>
    <cellStyle name="Bottom - Style7 14 10 4 3" xfId="36318" xr:uid="{AB8D6D3B-3C83-4F3D-9526-52B44E1D84A9}"/>
    <cellStyle name="Bottom - Style7 14 10 4 4" xfId="42854" xr:uid="{676128E4-936D-4638-B874-E735FD6F8F24}"/>
    <cellStyle name="Bottom - Style7 14 10 5" xfId="17736" xr:uid="{70D0D11F-C0D0-4A71-8888-1F135D1A1995}"/>
    <cellStyle name="Bottom - Style7 14 10 5 2" xfId="26508" xr:uid="{DDB7D7D0-2ACB-4119-B16E-0D751F99143B}"/>
    <cellStyle name="Bottom - Style7 14 10 5 3" xfId="34719" xr:uid="{7CA74814-1534-434C-B159-ED41D95A2D81}"/>
    <cellStyle name="Bottom - Style7 14 10 5 4" xfId="41241" xr:uid="{5794F95E-1B19-4A81-A37A-61120945A0C7}"/>
    <cellStyle name="Bottom - Style7 14 10 6" xfId="21265" xr:uid="{3C5884A6-C11D-4931-BC6F-479313192831}"/>
    <cellStyle name="Bottom - Style7 14 10 6 2" xfId="30019" xr:uid="{D414A82D-80D6-47EB-A2E4-20B3F431B119}"/>
    <cellStyle name="Bottom - Style7 14 10 6 3" xfId="38057" xr:uid="{43D70AFF-0B94-4B31-969D-AF9AB97FDC94}"/>
    <cellStyle name="Bottom - Style7 14 10 6 4" xfId="44752" xr:uid="{7833F0CE-8FDF-4E44-9049-1E16D12F1068}"/>
    <cellStyle name="Bottom - Style7 14 10 7" xfId="23943" xr:uid="{C06AE2A5-3687-44B4-B3A3-EA219A77C580}"/>
    <cellStyle name="Bottom - Style7 14 10 7 2" xfId="32601" xr:uid="{C0FAB407-C421-49A3-BCEA-99022174A4A3}"/>
    <cellStyle name="Bottom - Style7 14 10 7 3" xfId="40452" xr:uid="{F8C4FBD7-76D2-46DA-9753-AA2A2923D205}"/>
    <cellStyle name="Bottom - Style7 14 10 8" xfId="24817" xr:uid="{52947BDC-7FD4-46E3-A899-0E748CBB278C}"/>
    <cellStyle name="Bottom - Style7 14 11" xfId="9280" xr:uid="{B13C0B08-EAD0-47F4-A828-091F2538797C}"/>
    <cellStyle name="Bottom - Style7 14 11 2" xfId="17840" xr:uid="{3FD6573D-21D2-4902-889B-F97781D774B9}"/>
    <cellStyle name="Bottom - Style7 14 11 2 2" xfId="26612" xr:uid="{2B2AAED2-7805-4E72-9A4F-657FD79019A0}"/>
    <cellStyle name="Bottom - Style7 14 11 2 3" xfId="34823" xr:uid="{171A9543-05BC-4C00-9070-4D8EAD7A0B5F}"/>
    <cellStyle name="Bottom - Style7 14 11 2 4" xfId="41345" xr:uid="{75110759-4695-4146-BF06-4862D101D928}"/>
    <cellStyle name="Bottom - Style7 14 11 3" xfId="19183" xr:uid="{178FE4A3-ABDF-4DD6-A5C5-FD7B171869B8}"/>
    <cellStyle name="Bottom - Style7 14 11 3 2" xfId="27953" xr:uid="{C6F6FDA3-7E3B-4299-A769-B5BA49708946}"/>
    <cellStyle name="Bottom - Style7 14 11 3 3" xfId="36150" xr:uid="{FF6F8437-A71B-4917-9102-0AFAFD483F16}"/>
    <cellStyle name="Bottom - Style7 14 11 3 4" xfId="42686" xr:uid="{9D695B1F-588D-47B6-8E1F-B87E3537C2E4}"/>
    <cellStyle name="Bottom - Style7 14 11 4" xfId="19350" xr:uid="{1D08BBEE-C8E6-4FCA-B37B-68C892F8E608}"/>
    <cellStyle name="Bottom - Style7 14 11 4 2" xfId="28120" xr:uid="{A1CEFFE0-AF5A-43ED-905F-8373C2E503E8}"/>
    <cellStyle name="Bottom - Style7 14 11 4 3" xfId="36317" xr:uid="{12AF0360-221A-4BC3-9E53-16CAEA300C42}"/>
    <cellStyle name="Bottom - Style7 14 11 4 4" xfId="42853" xr:uid="{555A59C0-652F-4FEC-97C8-860C8B9A5057}"/>
    <cellStyle name="Bottom - Style7 14 11 5" xfId="18484" xr:uid="{1189B60B-B74D-44C1-A600-F140AD15B202}"/>
    <cellStyle name="Bottom - Style7 14 11 5 2" xfId="27254" xr:uid="{9C00F9DE-DB2D-498F-9FED-D01E2D23DFDF}"/>
    <cellStyle name="Bottom - Style7 14 11 5 3" xfId="35451" xr:uid="{491476E1-67E4-497E-98AD-D868BC0E7C0E}"/>
    <cellStyle name="Bottom - Style7 14 11 5 4" xfId="41987" xr:uid="{3AD6E1A8-5CD2-4E9F-BE65-410BAFB7C564}"/>
    <cellStyle name="Bottom - Style7 14 11 6" xfId="21266" xr:uid="{EBA2B4BF-34C1-4DA3-A665-0777511FAAA1}"/>
    <cellStyle name="Bottom - Style7 14 11 6 2" xfId="30020" xr:uid="{12FC6A8F-479D-401E-B805-63A6E20C2F85}"/>
    <cellStyle name="Bottom - Style7 14 11 6 3" xfId="38058" xr:uid="{40CD1AC8-535E-431B-A177-84D2DC16D726}"/>
    <cellStyle name="Bottom - Style7 14 11 6 4" xfId="44753" xr:uid="{8EA2D5A3-AD46-4D38-A4FC-B332D9215177}"/>
    <cellStyle name="Bottom - Style7 14 11 7" xfId="23942" xr:uid="{A35368D4-80DD-45AB-9380-C45ABD652720}"/>
    <cellStyle name="Bottom - Style7 14 11 7 2" xfId="32600" xr:uid="{4B25BF2D-9440-450D-8C6D-F9D1A19CA9FD}"/>
    <cellStyle name="Bottom - Style7 14 11 7 3" xfId="40451" xr:uid="{0A1F7EE5-C264-4AA3-8BF6-74BDE49EB4D0}"/>
    <cellStyle name="Bottom - Style7 14 11 8" xfId="24818" xr:uid="{B37DD3F0-3FFA-4A20-A869-612565C4442A}"/>
    <cellStyle name="Bottom - Style7 14 12" xfId="9281" xr:uid="{25A0AB65-073B-4CB7-84E4-B741D5A98A69}"/>
    <cellStyle name="Bottom - Style7 14 12 2" xfId="17841" xr:uid="{55167BBF-5752-4532-8D3C-88DCFB7AA9DB}"/>
    <cellStyle name="Bottom - Style7 14 12 2 2" xfId="26613" xr:uid="{8DE43E48-4EE6-4D26-BED4-530EE4BE16DE}"/>
    <cellStyle name="Bottom - Style7 14 12 2 3" xfId="34824" xr:uid="{1DB3319A-8B3F-4835-8F3B-50F8CD6B63F9}"/>
    <cellStyle name="Bottom - Style7 14 12 2 4" xfId="41346" xr:uid="{D71B8680-CB8D-4994-A7DD-180111A623D1}"/>
    <cellStyle name="Bottom - Style7 14 12 3" xfId="19182" xr:uid="{BA353371-68F4-4B20-A20A-C92CB9540A61}"/>
    <cellStyle name="Bottom - Style7 14 12 3 2" xfId="27952" xr:uid="{61F83DF9-C400-4C76-AB07-1874843FD1DC}"/>
    <cellStyle name="Bottom - Style7 14 12 3 3" xfId="36149" xr:uid="{80DE4375-5F0A-4168-BF3B-7DD0DA6EFABD}"/>
    <cellStyle name="Bottom - Style7 14 12 3 4" xfId="42685" xr:uid="{23B6A43F-0B1A-44E3-BC7E-5E5F012F957C}"/>
    <cellStyle name="Bottom - Style7 14 12 4" xfId="19814" xr:uid="{4565576D-9951-4A24-9E40-041A2C0F4D8F}"/>
    <cellStyle name="Bottom - Style7 14 12 4 2" xfId="28582" xr:uid="{CE186707-62A2-4010-918A-DB5E5440511E}"/>
    <cellStyle name="Bottom - Style7 14 12 4 3" xfId="36777" xr:uid="{72562EF4-31B7-4E6E-AC75-7D252E78D208}"/>
    <cellStyle name="Bottom - Style7 14 12 4 4" xfId="43315" xr:uid="{B2F7ADC2-67EF-4E50-AA17-407901D8F08C}"/>
    <cellStyle name="Bottom - Style7 14 12 5" xfId="18485" xr:uid="{5C9E994D-199F-4C60-8A3C-D3680D8212BD}"/>
    <cellStyle name="Bottom - Style7 14 12 5 2" xfId="27255" xr:uid="{3191CE94-B95C-477C-975B-0414B3C14C95}"/>
    <cellStyle name="Bottom - Style7 14 12 5 3" xfId="35452" xr:uid="{D795093E-F3F8-479A-824B-6CE5061E78B6}"/>
    <cellStyle name="Bottom - Style7 14 12 5 4" xfId="41988" xr:uid="{AC5D323F-7FD8-4B80-AC95-CA333825DCB8}"/>
    <cellStyle name="Bottom - Style7 14 12 6" xfId="21267" xr:uid="{14767808-9F29-43CB-B78E-E9F4E0351B39}"/>
    <cellStyle name="Bottom - Style7 14 12 6 2" xfId="30021" xr:uid="{C1FA7EEE-75A7-4DCA-8F5A-9A99BD95EF3B}"/>
    <cellStyle name="Bottom - Style7 14 12 6 3" xfId="38059" xr:uid="{B93A5942-6C0B-4AB5-826F-6A34094D9B7B}"/>
    <cellStyle name="Bottom - Style7 14 12 6 4" xfId="44754" xr:uid="{FC00E9C7-A6D5-4148-A1E5-65C6139F5DB1}"/>
    <cellStyle name="Bottom - Style7 14 12 7" xfId="23941" xr:uid="{B20D5D80-A562-47FB-BC47-A07B9460ACDE}"/>
    <cellStyle name="Bottom - Style7 14 12 7 2" xfId="32599" xr:uid="{0ADBA904-322B-4048-88CB-343E5A5F272B}"/>
    <cellStyle name="Bottom - Style7 14 12 7 3" xfId="40450" xr:uid="{AB55AE5B-939C-4EF4-A491-606098BC76DC}"/>
    <cellStyle name="Bottom - Style7 14 12 8" xfId="24819" xr:uid="{3FDB4FD3-0BF4-47F2-ACE8-247A5FF7BB34}"/>
    <cellStyle name="Bottom - Style7 14 13" xfId="9282" xr:uid="{2725FB0A-66FF-4A9C-849F-D282E33BB645}"/>
    <cellStyle name="Bottom - Style7 14 13 2" xfId="17842" xr:uid="{4853ADF8-DE90-46A0-BBD9-372159AB9364}"/>
    <cellStyle name="Bottom - Style7 14 13 2 2" xfId="26614" xr:uid="{5430E89B-3EFB-4F16-9B55-456653EF7834}"/>
    <cellStyle name="Bottom - Style7 14 13 2 3" xfId="34825" xr:uid="{3FDD0305-7CB3-4C94-828A-F94B64AFFCF6}"/>
    <cellStyle name="Bottom - Style7 14 13 2 4" xfId="41347" xr:uid="{8281B3C9-7222-48B5-A78A-BEFE3221D0BE}"/>
    <cellStyle name="Bottom - Style7 14 13 3" xfId="19181" xr:uid="{910C55AC-3C76-4963-93A3-A76F019794A6}"/>
    <cellStyle name="Bottom - Style7 14 13 3 2" xfId="27951" xr:uid="{11C299E7-31C6-4BA3-822A-EBE4526A5C34}"/>
    <cellStyle name="Bottom - Style7 14 13 3 3" xfId="36148" xr:uid="{05BE160D-C868-4F4A-B5BC-C86739FA8AB1}"/>
    <cellStyle name="Bottom - Style7 14 13 3 4" xfId="42684" xr:uid="{CA9FCEBD-123C-4D90-9815-F2BC2B5BB777}"/>
    <cellStyle name="Bottom - Style7 14 13 4" xfId="19349" xr:uid="{69AD771F-95EB-47BE-A509-4457B1D44775}"/>
    <cellStyle name="Bottom - Style7 14 13 4 2" xfId="28119" xr:uid="{97C266B6-73FD-4DBA-B102-4C6566734280}"/>
    <cellStyle name="Bottom - Style7 14 13 4 3" xfId="36316" xr:uid="{2B11D9E1-0776-43C1-B040-DE0EC94F6F58}"/>
    <cellStyle name="Bottom - Style7 14 13 4 4" xfId="42852" xr:uid="{BECA9114-CE84-4102-AD1F-BEA6D51FC9BE}"/>
    <cellStyle name="Bottom - Style7 14 13 5" xfId="17325" xr:uid="{5AAB1627-2700-4093-9D70-2087E7AD8722}"/>
    <cellStyle name="Bottom - Style7 14 13 5 2" xfId="26097" xr:uid="{CBCF53C7-43A8-4309-B0D6-ED929055117D}"/>
    <cellStyle name="Bottom - Style7 14 13 5 3" xfId="34308" xr:uid="{3FEFE252-3045-4CDB-8443-53553FB352A8}"/>
    <cellStyle name="Bottom - Style7 14 13 5 4" xfId="33459" xr:uid="{742A55C1-AC5D-4349-99D5-827B7DC0F099}"/>
    <cellStyle name="Bottom - Style7 14 13 6" xfId="21268" xr:uid="{9E1D333A-458B-4928-A3FE-47605C2CC14B}"/>
    <cellStyle name="Bottom - Style7 14 13 6 2" xfId="30022" xr:uid="{C23AC424-22C4-4AF9-8985-B174FB1D38DF}"/>
    <cellStyle name="Bottom - Style7 14 13 6 3" xfId="38060" xr:uid="{406394B6-7E03-4FF9-9FAA-5DDDEDDB4220}"/>
    <cellStyle name="Bottom - Style7 14 13 6 4" xfId="44755" xr:uid="{54269ED8-6650-43C2-8CC1-327EEE2338C5}"/>
    <cellStyle name="Bottom - Style7 14 13 7" xfId="23940" xr:uid="{7D7C9054-C11D-46C1-8EA7-27750B80742A}"/>
    <cellStyle name="Bottom - Style7 14 13 7 2" xfId="32598" xr:uid="{9A6C2BD3-E9EC-4A4D-996E-E86322326021}"/>
    <cellStyle name="Bottom - Style7 14 13 7 3" xfId="40449" xr:uid="{B0CF7785-E01C-4E32-BC4C-494AAD36A4C5}"/>
    <cellStyle name="Bottom - Style7 14 13 8" xfId="24820" xr:uid="{497645BC-31F5-449A-98C0-B50B6178B482}"/>
    <cellStyle name="Bottom - Style7 14 14" xfId="9283" xr:uid="{4C353EDF-0C2B-459A-8B65-228930C45D9E}"/>
    <cellStyle name="Bottom - Style7 14 14 2" xfId="17843" xr:uid="{CCDC0D63-7ABC-4EFA-9A0B-52D49E978F17}"/>
    <cellStyle name="Bottom - Style7 14 14 2 2" xfId="26615" xr:uid="{16F77A01-A5DA-44DD-9F3E-F154CDA6F3D6}"/>
    <cellStyle name="Bottom - Style7 14 14 2 3" xfId="34826" xr:uid="{E1BD8E6C-D987-4D90-99F3-3EB14CE632F7}"/>
    <cellStyle name="Bottom - Style7 14 14 2 4" xfId="41348" xr:uid="{5ADDED7B-3536-4F5F-9D94-3160C668615C}"/>
    <cellStyle name="Bottom - Style7 14 14 3" xfId="19180" xr:uid="{1CF9278A-FFAA-46BA-B848-074159048241}"/>
    <cellStyle name="Bottom - Style7 14 14 3 2" xfId="27950" xr:uid="{0D4388AD-5290-4BD7-9CCD-0C4D49B91930}"/>
    <cellStyle name="Bottom - Style7 14 14 3 3" xfId="36147" xr:uid="{598D582E-F0DC-4321-BE0D-78ECF7F104EB}"/>
    <cellStyle name="Bottom - Style7 14 14 3 4" xfId="42683" xr:uid="{358C299B-A7A5-40CD-B4FA-7AEF3BE1F33D}"/>
    <cellStyle name="Bottom - Style7 14 14 4" xfId="19348" xr:uid="{E6859A0B-E5C7-47D3-A543-E5B82D73B48C}"/>
    <cellStyle name="Bottom - Style7 14 14 4 2" xfId="28118" xr:uid="{F3415DD5-A2FD-4A3B-8BA7-FD295C285A22}"/>
    <cellStyle name="Bottom - Style7 14 14 4 3" xfId="36315" xr:uid="{10C17A1F-05CA-4F47-A3A7-94E106F896E5}"/>
    <cellStyle name="Bottom - Style7 14 14 4 4" xfId="42851" xr:uid="{21CD939D-F056-4E2D-BBC2-C0ADFDDB64DA}"/>
    <cellStyle name="Bottom - Style7 14 14 5" xfId="7248" xr:uid="{EE3EF743-10DF-4E82-8C82-41DBFD541695}"/>
    <cellStyle name="Bottom - Style7 14 14 5 2" xfId="24701" xr:uid="{F8CC45A7-BDF9-40B4-AB7C-1B69AFE088E9}"/>
    <cellStyle name="Bottom - Style7 14 14 5 3" xfId="33433" xr:uid="{86B6E1A9-9D7F-49E2-8E6D-AE5B089749E9}"/>
    <cellStyle name="Bottom - Style7 14 14 5 4" xfId="33961" xr:uid="{260B7472-5EA1-41F4-8A6D-648981E1720C}"/>
    <cellStyle name="Bottom - Style7 14 14 6" xfId="21269" xr:uid="{69CDBC82-7C8B-4F1C-971B-F032BE4EDCED}"/>
    <cellStyle name="Bottom - Style7 14 14 6 2" xfId="30023" xr:uid="{3A518A5E-52E5-4AC9-9387-3963E1A04241}"/>
    <cellStyle name="Bottom - Style7 14 14 6 3" xfId="38061" xr:uid="{0F308C97-633C-4BDE-85F0-781C2ECAF7EB}"/>
    <cellStyle name="Bottom - Style7 14 14 6 4" xfId="44756" xr:uid="{FCCAB6DB-2402-49E0-86A7-C3B9E2120E28}"/>
    <cellStyle name="Bottom - Style7 14 14 7" xfId="23939" xr:uid="{02BBE07C-A5BE-4490-9D6D-A269CA83FBCB}"/>
    <cellStyle name="Bottom - Style7 14 14 7 2" xfId="32597" xr:uid="{D4998BA3-4057-4F62-B3BB-32105E16357F}"/>
    <cellStyle name="Bottom - Style7 14 14 7 3" xfId="40448" xr:uid="{50F2B438-BB1F-4ABB-A393-A388708721B8}"/>
    <cellStyle name="Bottom - Style7 14 14 8" xfId="24821" xr:uid="{B7585FF9-AC37-4960-BF32-957610489F48}"/>
    <cellStyle name="Bottom - Style7 14 15" xfId="9284" xr:uid="{7CDBBAAF-E23A-4DDB-8539-FB825AEE4DD4}"/>
    <cellStyle name="Bottom - Style7 14 15 2" xfId="17844" xr:uid="{74D7BAA0-C331-4451-BA1C-CFB16281C374}"/>
    <cellStyle name="Bottom - Style7 14 15 2 2" xfId="26616" xr:uid="{DC10FEE4-8C19-4189-A95F-33D42723C567}"/>
    <cellStyle name="Bottom - Style7 14 15 2 3" xfId="34827" xr:uid="{16A8D229-8F9E-4DBA-B987-DB755A49D9C7}"/>
    <cellStyle name="Bottom - Style7 14 15 2 4" xfId="41349" xr:uid="{E0190CF3-5B41-4B89-A3FC-DF1D48E2C6CA}"/>
    <cellStyle name="Bottom - Style7 14 15 3" xfId="19179" xr:uid="{05B4A5CD-D01A-48D7-A068-4A4D2CE5A5DC}"/>
    <cellStyle name="Bottom - Style7 14 15 3 2" xfId="27949" xr:uid="{3330909C-7A70-4719-BB83-B5F2D311B1AF}"/>
    <cellStyle name="Bottom - Style7 14 15 3 3" xfId="36146" xr:uid="{70EED296-DC6D-4593-8F46-B9E0FDF8FA15}"/>
    <cellStyle name="Bottom - Style7 14 15 3 4" xfId="42682" xr:uid="{ED0137D7-7C81-4021-BFA5-0753E30D0DF2}"/>
    <cellStyle name="Bottom - Style7 14 15 4" xfId="19347" xr:uid="{0F08BE0A-5689-4590-B750-68E2396BE9E3}"/>
    <cellStyle name="Bottom - Style7 14 15 4 2" xfId="28117" xr:uid="{12BE664C-9B1D-4374-A26B-65BE81D16AA7}"/>
    <cellStyle name="Bottom - Style7 14 15 4 3" xfId="36314" xr:uid="{83AF93D7-6152-4E3A-A054-82CE46229097}"/>
    <cellStyle name="Bottom - Style7 14 15 4 4" xfId="42850" xr:uid="{C0A6E8D5-0765-4BAF-BA97-D506637C8AB9}"/>
    <cellStyle name="Bottom - Style7 14 15 5" xfId="17737" xr:uid="{AC892296-5E83-4936-9907-344B9A10B996}"/>
    <cellStyle name="Bottom - Style7 14 15 5 2" xfId="26509" xr:uid="{B577BE74-B0B5-4E37-8D7C-C1B5D4A07535}"/>
    <cellStyle name="Bottom - Style7 14 15 5 3" xfId="34720" xr:uid="{63990A95-6A0A-45DB-AF02-31BA9707AD2D}"/>
    <cellStyle name="Bottom - Style7 14 15 5 4" xfId="41242" xr:uid="{C2D7C482-3A3D-4958-ABEF-70078321AD24}"/>
    <cellStyle name="Bottom - Style7 14 15 6" xfId="21270" xr:uid="{096FC557-DCC1-483D-BA03-4A81AC6E086B}"/>
    <cellStyle name="Bottom - Style7 14 15 6 2" xfId="30024" xr:uid="{3E500D48-DECC-4CFE-B0C3-B65EF017247F}"/>
    <cellStyle name="Bottom - Style7 14 15 6 3" xfId="38062" xr:uid="{D78742DC-4ABA-4CC6-B6A3-0F50499EA9C7}"/>
    <cellStyle name="Bottom - Style7 14 15 6 4" xfId="44757" xr:uid="{A9CC2D96-6C95-4897-BCDE-F2B1703882EE}"/>
    <cellStyle name="Bottom - Style7 14 15 7" xfId="23938" xr:uid="{918B19B3-B6FC-46D1-9A81-2C288D0E9146}"/>
    <cellStyle name="Bottom - Style7 14 15 7 2" xfId="32596" xr:uid="{C880CECA-46C5-439D-AB55-2D34C65C2DEA}"/>
    <cellStyle name="Bottom - Style7 14 15 7 3" xfId="40447" xr:uid="{7EF7BB18-1849-41FD-9C96-E71BEC520E61}"/>
    <cellStyle name="Bottom - Style7 14 15 8" xfId="24822" xr:uid="{895D896E-F53E-477E-A947-8093FA02428C}"/>
    <cellStyle name="Bottom - Style7 14 16" xfId="9285" xr:uid="{4F561C3A-678F-446B-A695-F5D677A1C017}"/>
    <cellStyle name="Bottom - Style7 14 16 2" xfId="17845" xr:uid="{0305B182-2ACD-4B42-A639-C93A10C8D671}"/>
    <cellStyle name="Bottom - Style7 14 16 2 2" xfId="26617" xr:uid="{5678676C-1E98-4AF1-932C-245D6326C211}"/>
    <cellStyle name="Bottom - Style7 14 16 2 3" xfId="34828" xr:uid="{C346D04B-90D4-4178-8E93-4C8CAB7D2D3C}"/>
    <cellStyle name="Bottom - Style7 14 16 2 4" xfId="41350" xr:uid="{E1C52E2B-6BC9-4FE2-B6A2-FE133EAEE004}"/>
    <cellStyle name="Bottom - Style7 14 16 3" xfId="19178" xr:uid="{A7E8EB4E-C1D0-4C06-92C5-2651F3ED3654}"/>
    <cellStyle name="Bottom - Style7 14 16 3 2" xfId="27948" xr:uid="{C075A0EB-8919-46D0-982D-282FD6F8E6AE}"/>
    <cellStyle name="Bottom - Style7 14 16 3 3" xfId="36145" xr:uid="{FF52594A-852B-45F8-95D6-0C58F7E72147}"/>
    <cellStyle name="Bottom - Style7 14 16 3 4" xfId="42681" xr:uid="{503F97D7-60AE-437A-80F7-071275213F99}"/>
    <cellStyle name="Bottom - Style7 14 16 4" xfId="20517" xr:uid="{FD05F1FD-F7ED-44F4-B238-68BBCAAF625A}"/>
    <cellStyle name="Bottom - Style7 14 16 4 2" xfId="29282" xr:uid="{B44619C1-9342-4EFE-BFD0-3A1719F80E26}"/>
    <cellStyle name="Bottom - Style7 14 16 4 3" xfId="37477" xr:uid="{D45EAF64-7F27-4EB0-9AA9-2B0138DC8BFA}"/>
    <cellStyle name="Bottom - Style7 14 16 4 4" xfId="44015" xr:uid="{068764D4-6CDD-45F5-B920-12E18808F78B}"/>
    <cellStyle name="Bottom - Style7 14 16 5" xfId="20502" xr:uid="{E95CBDE7-EE60-4E66-A1A1-78E6748B8FC9}"/>
    <cellStyle name="Bottom - Style7 14 16 5 2" xfId="29267" xr:uid="{82F9046C-5170-4619-809F-4FEF892AADF7}"/>
    <cellStyle name="Bottom - Style7 14 16 5 3" xfId="37462" xr:uid="{818619D4-3E74-4F54-8C74-2A337071A94B}"/>
    <cellStyle name="Bottom - Style7 14 16 5 4" xfId="44000" xr:uid="{DBE5FC3D-678D-4FE6-8104-22D09D90DD9C}"/>
    <cellStyle name="Bottom - Style7 14 16 6" xfId="21271" xr:uid="{5377FC3B-06EC-4BCB-94B1-D948CF2FDA81}"/>
    <cellStyle name="Bottom - Style7 14 16 6 2" xfId="30025" xr:uid="{3A992118-5AE8-415D-A742-8B542C71B954}"/>
    <cellStyle name="Bottom - Style7 14 16 6 3" xfId="38063" xr:uid="{E8232393-BFA1-44E4-8263-7C23A86E3817}"/>
    <cellStyle name="Bottom - Style7 14 16 6 4" xfId="44758" xr:uid="{6B7641D7-10FD-48EB-B7F2-46F811891B5C}"/>
    <cellStyle name="Bottom - Style7 14 16 7" xfId="23937" xr:uid="{3469DF8F-C391-4D72-BAD1-7487880D2D28}"/>
    <cellStyle name="Bottom - Style7 14 16 7 2" xfId="32595" xr:uid="{DC2B7F8A-92F2-4433-8F3A-CC5603BC47FA}"/>
    <cellStyle name="Bottom - Style7 14 16 7 3" xfId="40446" xr:uid="{5DC6F228-D7F7-4399-8E55-04B50E880FC4}"/>
    <cellStyle name="Bottom - Style7 14 16 8" xfId="24823" xr:uid="{BB7BC0B4-9A19-4681-BB46-7334CD5DA0BA}"/>
    <cellStyle name="Bottom - Style7 14 17" xfId="17838" xr:uid="{D2197698-5B1D-4B9B-B6D1-A8F7132B024E}"/>
    <cellStyle name="Bottom - Style7 14 17 2" xfId="26610" xr:uid="{FA095D87-6BF0-4DF3-97B2-D9079905DB7C}"/>
    <cellStyle name="Bottom - Style7 14 17 3" xfId="34821" xr:uid="{96E3D509-D50B-4C95-AC9F-700F53D85C69}"/>
    <cellStyle name="Bottom - Style7 14 17 4" xfId="41343" xr:uid="{9F6986A7-9B32-4B68-9287-5AFB175C74D1}"/>
    <cellStyle name="Bottom - Style7 14 18" xfId="20694" xr:uid="{DB276CC7-BBC8-4FEF-BD29-F6888EA87B24}"/>
    <cellStyle name="Bottom - Style7 14 18 2" xfId="29458" xr:uid="{437473E8-56C1-4632-A230-8382223C4D4E}"/>
    <cellStyle name="Bottom - Style7 14 18 3" xfId="37621" xr:uid="{F1D28FDD-172F-449F-9041-D8C7314AA031}"/>
    <cellStyle name="Bottom - Style7 14 18 4" xfId="44191" xr:uid="{7CBA0BA8-EE35-4067-B0CB-FD6E6B8B8A26}"/>
    <cellStyle name="Bottom - Style7 14 19" xfId="19352" xr:uid="{F9802839-C156-43CD-8A48-9FCCC8F3FF7F}"/>
    <cellStyle name="Bottom - Style7 14 19 2" xfId="28122" xr:uid="{87CDF36E-5728-4547-94E1-E64A6B4DDA03}"/>
    <cellStyle name="Bottom - Style7 14 19 3" xfId="36319" xr:uid="{8DA36489-B5DF-46EA-97A2-4506C38676E4}"/>
    <cellStyle name="Bottom - Style7 14 19 4" xfId="42855" xr:uid="{AEA598EB-F6A8-4624-A7B8-4108CB9F941A}"/>
    <cellStyle name="Bottom - Style7 14 2" xfId="9286" xr:uid="{50C9C14F-014B-4BED-9E06-CAA14EC4DEEF}"/>
    <cellStyle name="Bottom - Style7 14 2 2" xfId="17846" xr:uid="{F1F0FD2D-4967-4B85-A223-9D1337CEAC31}"/>
    <cellStyle name="Bottom - Style7 14 2 2 2" xfId="26618" xr:uid="{48DFD405-C9ED-41B8-A963-B70458D4D18A}"/>
    <cellStyle name="Bottom - Style7 14 2 2 3" xfId="34829" xr:uid="{02B59F4E-F12F-4BF0-88C1-357CD0937DD3}"/>
    <cellStyle name="Bottom - Style7 14 2 2 4" xfId="41351" xr:uid="{D2F286B2-7EFF-4753-8777-00DAD136D5AF}"/>
    <cellStyle name="Bottom - Style7 14 2 3" xfId="19177" xr:uid="{DA6562C7-E408-43E8-8F23-BB278114A6FB}"/>
    <cellStyle name="Bottom - Style7 14 2 3 2" xfId="27947" xr:uid="{925EE8C7-3262-4A79-8392-4CF26E37BD7E}"/>
    <cellStyle name="Bottom - Style7 14 2 3 3" xfId="36144" xr:uid="{79ED1E86-7C5A-48D0-BFDF-387E2BB5D434}"/>
    <cellStyle name="Bottom - Style7 14 2 3 4" xfId="42680" xr:uid="{F6BA709A-6185-4066-A450-D5D4C7BB4655}"/>
    <cellStyle name="Bottom - Style7 14 2 4" xfId="20474" xr:uid="{A5012C74-0BC8-450A-8123-99E9DDA02E3E}"/>
    <cellStyle name="Bottom - Style7 14 2 4 2" xfId="29239" xr:uid="{25FE7DAF-C854-4F35-B82C-99A2703EDF4B}"/>
    <cellStyle name="Bottom - Style7 14 2 4 3" xfId="37434" xr:uid="{24D92522-5998-438D-BCED-DBF2B98E7F2B}"/>
    <cellStyle name="Bottom - Style7 14 2 4 4" xfId="43972" xr:uid="{910A302F-63F2-42DE-9260-E53A2A01BA9A}"/>
    <cellStyle name="Bottom - Style7 14 2 5" xfId="18486" xr:uid="{267EB2BE-4AA5-429C-9971-5D84F81FAB11}"/>
    <cellStyle name="Bottom - Style7 14 2 5 2" xfId="27256" xr:uid="{BEB56990-683D-442D-BA37-5125BDA16F93}"/>
    <cellStyle name="Bottom - Style7 14 2 5 3" xfId="35453" xr:uid="{0DCA0DDC-9D52-438B-A3ED-47D6E92B0E88}"/>
    <cellStyle name="Bottom - Style7 14 2 5 4" xfId="41989" xr:uid="{17CDB3F0-6AFE-46EA-8800-1DBA3B8545D1}"/>
    <cellStyle name="Bottom - Style7 14 2 6" xfId="21272" xr:uid="{F4907078-5497-4A35-9EFE-98B767EFEC3B}"/>
    <cellStyle name="Bottom - Style7 14 2 6 2" xfId="30026" xr:uid="{EA83E9BE-F37B-4857-8D96-FE28E47DC502}"/>
    <cellStyle name="Bottom - Style7 14 2 6 3" xfId="38064" xr:uid="{2F9FAD01-78BF-4EE6-B3FA-B23CA0D810EF}"/>
    <cellStyle name="Bottom - Style7 14 2 6 4" xfId="44759" xr:uid="{66EA5D26-1E7C-465D-A562-FE3A6B5C982D}"/>
    <cellStyle name="Bottom - Style7 14 2 7" xfId="23936" xr:uid="{12C99CB1-BAD7-4185-A1D5-A07A795F057F}"/>
    <cellStyle name="Bottom - Style7 14 2 7 2" xfId="32594" xr:uid="{808C50D7-4825-47C5-9820-E3C88BF9DD3D}"/>
    <cellStyle name="Bottom - Style7 14 2 7 3" xfId="40445" xr:uid="{D2B65013-2FD6-4FBB-A401-D7A644872E38}"/>
    <cellStyle name="Bottom - Style7 14 2 8" xfId="24824" xr:uid="{2D44E334-83BF-4BA7-94F9-114D9E7793F0}"/>
    <cellStyle name="Bottom - Style7 14 20" xfId="11186" xr:uid="{85D9A2BE-2726-42CE-AF8E-4C72A8AEBAD3}"/>
    <cellStyle name="Bottom - Style7 14 20 2" xfId="25561" xr:uid="{BF050A4F-F886-420F-AC47-16E8E3B5201E}"/>
    <cellStyle name="Bottom - Style7 14 20 3" xfId="33760" xr:uid="{5DCB79F8-A04F-4559-B7A1-F12367269C22}"/>
    <cellStyle name="Bottom - Style7 14 20 4" xfId="33761" xr:uid="{8B115E2E-0930-4600-8731-111828128DC5}"/>
    <cellStyle name="Bottom - Style7 14 21" xfId="21264" xr:uid="{8EC5D3BC-5EEE-431B-BF40-C78A78FAE62D}"/>
    <cellStyle name="Bottom - Style7 14 21 2" xfId="30018" xr:uid="{C660B564-AD01-4869-8D91-A0BB7AD6E1A1}"/>
    <cellStyle name="Bottom - Style7 14 21 3" xfId="38056" xr:uid="{82499FBC-DD72-4A53-BDC6-99DA8FBFC4F7}"/>
    <cellStyle name="Bottom - Style7 14 21 4" xfId="44751" xr:uid="{E9AECE34-D640-4EF1-B169-47D0207AC27A}"/>
    <cellStyle name="Bottom - Style7 14 22" xfId="23944" xr:uid="{10268CBC-81D0-4A15-951E-404A523A3FE0}"/>
    <cellStyle name="Bottom - Style7 14 22 2" xfId="32602" xr:uid="{E5220055-C931-439D-96AA-9B24685F17A8}"/>
    <cellStyle name="Bottom - Style7 14 22 3" xfId="40453" xr:uid="{452E03CA-051D-4AA9-9D65-952D6F7786BA}"/>
    <cellStyle name="Bottom - Style7 14 23" xfId="24816" xr:uid="{82ACA8D0-0405-49C3-A7AA-63F0986961D9}"/>
    <cellStyle name="Bottom - Style7 14 3" xfId="9287" xr:uid="{481BE460-D099-4D73-BE85-8CADBA539D5E}"/>
    <cellStyle name="Bottom - Style7 14 3 2" xfId="17847" xr:uid="{72972A98-61A9-4BE5-AE73-15B36BF7EFBC}"/>
    <cellStyle name="Bottom - Style7 14 3 2 2" xfId="26619" xr:uid="{54032C8E-C754-425F-9F60-18F05E01D6E1}"/>
    <cellStyle name="Bottom - Style7 14 3 2 3" xfId="34830" xr:uid="{32F51F90-7E03-4F48-917F-747E61332460}"/>
    <cellStyle name="Bottom - Style7 14 3 2 4" xfId="41352" xr:uid="{842EBFA7-A51C-43A8-A094-C3DED6520BFC}"/>
    <cellStyle name="Bottom - Style7 14 3 3" xfId="19176" xr:uid="{887A4E1A-92FA-4F19-9FC5-CD4657DD119C}"/>
    <cellStyle name="Bottom - Style7 14 3 3 2" xfId="27946" xr:uid="{49DBBA45-00D3-4959-B2AC-1316DBDFEC70}"/>
    <cellStyle name="Bottom - Style7 14 3 3 3" xfId="36143" xr:uid="{F01B43CA-FDFB-4548-847F-2DB119304422}"/>
    <cellStyle name="Bottom - Style7 14 3 3 4" xfId="42679" xr:uid="{F449A4D2-601A-48B8-8C8A-9202FDC9CFEF}"/>
    <cellStyle name="Bottom - Style7 14 3 4" xfId="19346" xr:uid="{F6DCFD4B-708D-4EFA-B2F3-4BECEF7F0DE2}"/>
    <cellStyle name="Bottom - Style7 14 3 4 2" xfId="28116" xr:uid="{98EC57DA-5E8C-4546-82F6-E51D7A63893D}"/>
    <cellStyle name="Bottom - Style7 14 3 4 3" xfId="36313" xr:uid="{23D3FDDB-C99D-402F-B0B1-7F19E2FB929A}"/>
    <cellStyle name="Bottom - Style7 14 3 4 4" xfId="42849" xr:uid="{74AA4A11-629F-4C9F-9880-BD1601512310}"/>
    <cellStyle name="Bottom - Style7 14 3 5" xfId="18487" xr:uid="{46DC01D5-DD0D-4B32-B080-969D846A6816}"/>
    <cellStyle name="Bottom - Style7 14 3 5 2" xfId="27257" xr:uid="{B0BA0DF1-AB7A-4A42-8C90-22486ED1B690}"/>
    <cellStyle name="Bottom - Style7 14 3 5 3" xfId="35454" xr:uid="{00A4FBE5-3110-4CE0-9B47-54DE76B8D8C0}"/>
    <cellStyle name="Bottom - Style7 14 3 5 4" xfId="41990" xr:uid="{6AFD6DDD-64AC-470F-8EDE-610F61541A2D}"/>
    <cellStyle name="Bottom - Style7 14 3 6" xfId="21273" xr:uid="{4DBBB376-4807-499D-B7B0-030D35FB4A30}"/>
    <cellStyle name="Bottom - Style7 14 3 6 2" xfId="30027" xr:uid="{5401AD74-25B4-4CD7-A198-4569DDED06AE}"/>
    <cellStyle name="Bottom - Style7 14 3 6 3" xfId="38065" xr:uid="{8968FD56-7225-499F-9E4E-5AF0FF1A4539}"/>
    <cellStyle name="Bottom - Style7 14 3 6 4" xfId="44760" xr:uid="{0195A038-C718-4358-B608-D94D478FF23F}"/>
    <cellStyle name="Bottom - Style7 14 3 7" xfId="23935" xr:uid="{A5C628F1-98A2-4013-8D3C-DA7826029EC9}"/>
    <cellStyle name="Bottom - Style7 14 3 7 2" xfId="32593" xr:uid="{CFB57291-FE1D-40C9-ABCC-D9BA5BE2F34B}"/>
    <cellStyle name="Bottom - Style7 14 3 7 3" xfId="40444" xr:uid="{F391A2AD-5EF9-44B7-9535-154D4518C57F}"/>
    <cellStyle name="Bottom - Style7 14 3 8" xfId="24825" xr:uid="{1902F63E-AE7A-485E-B507-1F841523BDAE}"/>
    <cellStyle name="Bottom - Style7 14 4" xfId="9288" xr:uid="{26D03FCE-0DA3-4DD3-9A1F-52AB0723908C}"/>
    <cellStyle name="Bottom - Style7 14 4 2" xfId="17848" xr:uid="{5C508ED7-7D25-4C7D-9A1E-FC6DB35D1FA7}"/>
    <cellStyle name="Bottom - Style7 14 4 2 2" xfId="26620" xr:uid="{F4F079CE-E9E1-49AF-869C-D896677718B7}"/>
    <cellStyle name="Bottom - Style7 14 4 2 3" xfId="34831" xr:uid="{CCDC504F-41B3-4440-93AC-E3CDDCCF848A}"/>
    <cellStyle name="Bottom - Style7 14 4 2 4" xfId="41353" xr:uid="{FCF263BF-7DD9-41FB-9183-01FB3AA88EDF}"/>
    <cellStyle name="Bottom - Style7 14 4 3" xfId="19175" xr:uid="{2FAA36E3-3283-4082-AF5F-5AC6FCFE51BE}"/>
    <cellStyle name="Bottom - Style7 14 4 3 2" xfId="27945" xr:uid="{8E345968-7945-4A41-8DE9-2291D3EFFC4D}"/>
    <cellStyle name="Bottom - Style7 14 4 3 3" xfId="36142" xr:uid="{E2240C68-4F4B-4AA4-BDCB-85683A6EE4F1}"/>
    <cellStyle name="Bottom - Style7 14 4 3 4" xfId="42678" xr:uid="{8BBFEAF3-1D9D-4382-AF7B-CB920FF34FA4}"/>
    <cellStyle name="Bottom - Style7 14 4 4" xfId="19345" xr:uid="{54A80016-9AE7-4DF1-B25E-1F05849F8201}"/>
    <cellStyle name="Bottom - Style7 14 4 4 2" xfId="28115" xr:uid="{AB368C93-24D2-4220-AC8D-4EA47C744294}"/>
    <cellStyle name="Bottom - Style7 14 4 4 3" xfId="36312" xr:uid="{018D59BB-7EC1-46F6-BDA3-3BB7D821F1E3}"/>
    <cellStyle name="Bottom - Style7 14 4 4 4" xfId="42848" xr:uid="{12383B57-D92A-4AB2-A24E-0E53A07E39FF}"/>
    <cellStyle name="Bottom - Style7 14 4 5" xfId="18488" xr:uid="{25F6A75D-BA4E-4562-939F-2919B99C30FB}"/>
    <cellStyle name="Bottom - Style7 14 4 5 2" xfId="27258" xr:uid="{94E6289A-9700-4063-B3F8-4CD3E58FB262}"/>
    <cellStyle name="Bottom - Style7 14 4 5 3" xfId="35455" xr:uid="{7D171298-FAA2-471D-9485-3BD2E4BFEA2F}"/>
    <cellStyle name="Bottom - Style7 14 4 5 4" xfId="41991" xr:uid="{3058E5C3-6BF3-470A-A96B-EA66BADBAAFB}"/>
    <cellStyle name="Bottom - Style7 14 4 6" xfId="21274" xr:uid="{D99420EA-3C9B-4E2C-A7A4-2EC177B01905}"/>
    <cellStyle name="Bottom - Style7 14 4 6 2" xfId="30028" xr:uid="{52D5BAE8-788A-493D-BA92-848134928BF3}"/>
    <cellStyle name="Bottom - Style7 14 4 6 3" xfId="38066" xr:uid="{F6F49A63-B017-4447-B1AB-562F16F03566}"/>
    <cellStyle name="Bottom - Style7 14 4 6 4" xfId="44761" xr:uid="{19913437-5319-4882-98BB-6B810C4F3A99}"/>
    <cellStyle name="Bottom - Style7 14 4 7" xfId="23934" xr:uid="{F42856BA-5E07-4C9F-AFE2-1A5499801553}"/>
    <cellStyle name="Bottom - Style7 14 4 7 2" xfId="32592" xr:uid="{86C98817-DA66-49EF-AE2C-E61C9F433B4D}"/>
    <cellStyle name="Bottom - Style7 14 4 7 3" xfId="40443" xr:uid="{122E9BE4-4F60-4EE9-B02A-65CDF0F0154E}"/>
    <cellStyle name="Bottom - Style7 14 4 8" xfId="24826" xr:uid="{FC8EFAA2-34AD-4A37-B9F4-A4ED160E6B97}"/>
    <cellStyle name="Bottom - Style7 14 5" xfId="9289" xr:uid="{51E76956-BDD0-4B41-8E54-C5D76755955B}"/>
    <cellStyle name="Bottom - Style7 14 5 2" xfId="17849" xr:uid="{1C31CC14-3DD9-448C-8BAD-5F9503553E51}"/>
    <cellStyle name="Bottom - Style7 14 5 2 2" xfId="26621" xr:uid="{F9C83BEC-65A5-4AD0-8DBC-7762BEC372ED}"/>
    <cellStyle name="Bottom - Style7 14 5 2 3" xfId="34832" xr:uid="{AC80CA41-BED8-4464-9154-BFB56DB87CF5}"/>
    <cellStyle name="Bottom - Style7 14 5 2 4" xfId="41354" xr:uid="{021C0D0F-BE38-4A66-8448-03A799DB86D9}"/>
    <cellStyle name="Bottom - Style7 14 5 3" xfId="19174" xr:uid="{BAC97B6F-5568-48CE-9C9C-F26619F1B994}"/>
    <cellStyle name="Bottom - Style7 14 5 3 2" xfId="27944" xr:uid="{2C10088E-EF18-4D09-8304-A2B308B3B3F8}"/>
    <cellStyle name="Bottom - Style7 14 5 3 3" xfId="36141" xr:uid="{387731BB-425C-4618-A8F1-0496D122C897}"/>
    <cellStyle name="Bottom - Style7 14 5 3 4" xfId="42677" xr:uid="{A6D805F7-F542-4244-8CAE-2769C8AD852B}"/>
    <cellStyle name="Bottom - Style7 14 5 4" xfId="19344" xr:uid="{97E0D535-CD3B-453C-9BEB-14C4F6A62292}"/>
    <cellStyle name="Bottom - Style7 14 5 4 2" xfId="28114" xr:uid="{9660AD78-FC05-4C50-BD5B-FE30003B5A89}"/>
    <cellStyle name="Bottom - Style7 14 5 4 3" xfId="36311" xr:uid="{F7D8E0F7-CE90-46EC-9430-281367D3C6C8}"/>
    <cellStyle name="Bottom - Style7 14 5 4 4" xfId="42847" xr:uid="{3001FC18-FEA2-43E2-99BA-BECB00012B03}"/>
    <cellStyle name="Bottom - Style7 14 5 5" xfId="18489" xr:uid="{E12C1484-0996-4FC9-805B-DC77891E1A57}"/>
    <cellStyle name="Bottom - Style7 14 5 5 2" xfId="27259" xr:uid="{7B5B6FB9-2362-4142-8C95-9BE629578E3C}"/>
    <cellStyle name="Bottom - Style7 14 5 5 3" xfId="35456" xr:uid="{2506DBA4-8C5A-4F1B-9FAD-DBDBF2EECAE7}"/>
    <cellStyle name="Bottom - Style7 14 5 5 4" xfId="41992" xr:uid="{30DCF1E1-D751-4850-AE80-186B8A90316C}"/>
    <cellStyle name="Bottom - Style7 14 5 6" xfId="21056" xr:uid="{B77619B3-311A-4B25-8B1A-E47CD2DCB9DF}"/>
    <cellStyle name="Bottom - Style7 14 5 6 2" xfId="29816" xr:uid="{BCEC05EA-D64D-4618-B480-59BEF5AC0CC4}"/>
    <cellStyle name="Bottom - Style7 14 5 6 3" xfId="37944" xr:uid="{A83357AC-8E45-4D09-B03D-DBDDAAB3F0F5}"/>
    <cellStyle name="Bottom - Style7 14 5 6 4" xfId="44549" xr:uid="{11A78CD9-5E97-46F8-99E8-B8E3B571A4A6}"/>
    <cellStyle name="Bottom - Style7 14 5 7" xfId="23933" xr:uid="{830FD086-5891-4BC5-B7CC-B22A98276947}"/>
    <cellStyle name="Bottom - Style7 14 5 7 2" xfId="32591" xr:uid="{3CBCC5A9-E098-4087-A58E-07EB73FCB928}"/>
    <cellStyle name="Bottom - Style7 14 5 7 3" xfId="40442" xr:uid="{0F2A2CC4-7D45-4A40-8168-5FE0C6277916}"/>
    <cellStyle name="Bottom - Style7 14 5 8" xfId="24827" xr:uid="{090E3CFA-1F85-462A-9FF1-A3DE82EB9972}"/>
    <cellStyle name="Bottom - Style7 14 6" xfId="9290" xr:uid="{43100CAF-C5C3-4BD0-A1EE-CDBE737A6663}"/>
    <cellStyle name="Bottom - Style7 14 6 2" xfId="17850" xr:uid="{98F51E66-938E-4B29-94B9-06EFFBD43114}"/>
    <cellStyle name="Bottom - Style7 14 6 2 2" xfId="26622" xr:uid="{9BB111FE-1CB6-4BBB-A275-92F373DDB13E}"/>
    <cellStyle name="Bottom - Style7 14 6 2 3" xfId="34833" xr:uid="{E289C33F-5582-4F3F-B3AC-9276948B86B4}"/>
    <cellStyle name="Bottom - Style7 14 6 2 4" xfId="41355" xr:uid="{D73DF0F8-1F26-48B6-AE4B-350DE52FC932}"/>
    <cellStyle name="Bottom - Style7 14 6 3" xfId="19173" xr:uid="{1678A021-6C35-42B4-8F82-06C499A9A830}"/>
    <cellStyle name="Bottom - Style7 14 6 3 2" xfId="27943" xr:uid="{888C340A-42D9-4C40-9AF5-E45F12E3D8C9}"/>
    <cellStyle name="Bottom - Style7 14 6 3 3" xfId="36140" xr:uid="{422812DE-8F95-408B-8DBD-4B55221F5ED4}"/>
    <cellStyle name="Bottom - Style7 14 6 3 4" xfId="42676" xr:uid="{6E129E55-3407-4BF2-AD3F-37D9D4490661}"/>
    <cellStyle name="Bottom - Style7 14 6 4" xfId="19343" xr:uid="{730FECE8-1CAD-4C8E-BAF0-9407576D42FB}"/>
    <cellStyle name="Bottom - Style7 14 6 4 2" xfId="28113" xr:uid="{1E859252-3276-4CD2-BED9-B461FBCE1650}"/>
    <cellStyle name="Bottom - Style7 14 6 4 3" xfId="36310" xr:uid="{BAF5D89B-AFAE-4987-87F3-1EA8E5DCB8E5}"/>
    <cellStyle name="Bottom - Style7 14 6 4 4" xfId="42846" xr:uid="{205E338E-D383-4197-AEC5-460091F33493}"/>
    <cellStyle name="Bottom - Style7 14 6 5" xfId="19717" xr:uid="{F22FDDC2-9EE1-4C5D-A59E-98348471451E}"/>
    <cellStyle name="Bottom - Style7 14 6 5 2" xfId="28485" xr:uid="{4AB3D343-1F1C-4FEF-ABA2-49B529B5E017}"/>
    <cellStyle name="Bottom - Style7 14 6 5 3" xfId="36681" xr:uid="{6C9FB0AD-F915-40FE-AE88-19F2DDE4CFD2}"/>
    <cellStyle name="Bottom - Style7 14 6 5 4" xfId="43218" xr:uid="{8186D83D-2F5D-493C-90DA-9C88D19FF4F0}"/>
    <cellStyle name="Bottom - Style7 14 6 6" xfId="21275" xr:uid="{02F7CC7C-DFA7-4907-8CAB-F44EF19C1744}"/>
    <cellStyle name="Bottom - Style7 14 6 6 2" xfId="30029" xr:uid="{73ADAFCC-ED9E-44E9-99BA-D7520A74B213}"/>
    <cellStyle name="Bottom - Style7 14 6 6 3" xfId="38067" xr:uid="{F728184A-D1A6-449B-B352-4D131E450F86}"/>
    <cellStyle name="Bottom - Style7 14 6 6 4" xfId="44762" xr:uid="{D1C59E4A-7C6E-4958-863F-A401E72DD54A}"/>
    <cellStyle name="Bottom - Style7 14 6 7" xfId="23932" xr:uid="{24BB67F2-A27E-4F64-A04E-A6D6999138ED}"/>
    <cellStyle name="Bottom - Style7 14 6 7 2" xfId="32590" xr:uid="{6387F427-413F-4236-8218-87E6B8BD559E}"/>
    <cellStyle name="Bottom - Style7 14 6 7 3" xfId="40441" xr:uid="{0185DB9C-E6A8-422C-9103-250F8B623056}"/>
    <cellStyle name="Bottom - Style7 14 6 8" xfId="24828" xr:uid="{576026BC-3F00-4551-9832-82B39460F0F7}"/>
    <cellStyle name="Bottom - Style7 14 7" xfId="9291" xr:uid="{06ABF702-FB79-4BF1-AC99-5D76349287CF}"/>
    <cellStyle name="Bottom - Style7 14 7 2" xfId="17851" xr:uid="{3798578E-58F5-46FF-992E-E4FEA7ECE558}"/>
    <cellStyle name="Bottom - Style7 14 7 2 2" xfId="26623" xr:uid="{1E169370-4A19-47AC-86DD-B169F63ADB80}"/>
    <cellStyle name="Bottom - Style7 14 7 2 3" xfId="34834" xr:uid="{40BCD6BC-B8CC-47A7-AA64-81D9AE376F88}"/>
    <cellStyle name="Bottom - Style7 14 7 2 4" xfId="41356" xr:uid="{C4F8B990-1C9D-4204-AEDC-45CDB12F29AB}"/>
    <cellStyle name="Bottom - Style7 14 7 3" xfId="19172" xr:uid="{9938E552-747B-47B1-A1DE-C79DF07BB5C1}"/>
    <cellStyle name="Bottom - Style7 14 7 3 2" xfId="27942" xr:uid="{AFA17732-7891-4B43-9AAB-8F4D0C2A7951}"/>
    <cellStyle name="Bottom - Style7 14 7 3 3" xfId="36139" xr:uid="{33ACFAD4-CE9B-4B9C-B2FE-58B632512C41}"/>
    <cellStyle name="Bottom - Style7 14 7 3 4" xfId="42675" xr:uid="{394C1EB1-A41B-4D2A-A58A-E85FAF9C8FB8}"/>
    <cellStyle name="Bottom - Style7 14 7 4" xfId="12573" xr:uid="{1FB0659F-FD22-42CA-92DA-C1F06A98CEFA}"/>
    <cellStyle name="Bottom - Style7 14 7 4 2" xfId="25604" xr:uid="{BE0E0897-AEC3-4AC4-9776-A135EF01F711}"/>
    <cellStyle name="Bottom - Style7 14 7 4 3" xfId="33867" xr:uid="{7E452596-064F-4B9D-82FA-E083E4E63F3B}"/>
    <cellStyle name="Bottom - Style7 14 7 4 4" xfId="33096" xr:uid="{DD468368-35A3-4464-B1FA-A2B67AEAA899}"/>
    <cellStyle name="Bottom - Style7 14 7 5" xfId="18490" xr:uid="{93EB77FF-E222-42EE-A603-EAA58174E78D}"/>
    <cellStyle name="Bottom - Style7 14 7 5 2" xfId="27260" xr:uid="{2C6FA5EA-5CB3-4FF8-BB5F-9F0730B3E55F}"/>
    <cellStyle name="Bottom - Style7 14 7 5 3" xfId="35457" xr:uid="{FAF89C51-53D0-4D83-800F-7F355C817F17}"/>
    <cellStyle name="Bottom - Style7 14 7 5 4" xfId="41993" xr:uid="{1CBE3835-0D3B-4CB3-A227-39DE8F9B0704}"/>
    <cellStyle name="Bottom - Style7 14 7 6" xfId="21276" xr:uid="{099BD7CD-2A4D-4D80-ACD5-85D540A75DF7}"/>
    <cellStyle name="Bottom - Style7 14 7 6 2" xfId="30030" xr:uid="{392AA69A-8B30-4802-AAAC-B07E45B7FA98}"/>
    <cellStyle name="Bottom - Style7 14 7 6 3" xfId="38068" xr:uid="{6879CCA0-703B-4A1A-897A-3415A325D0F2}"/>
    <cellStyle name="Bottom - Style7 14 7 6 4" xfId="44763" xr:uid="{CE8B11C1-7DB5-4ADA-AFF4-86C8BA31BD30}"/>
    <cellStyle name="Bottom - Style7 14 7 7" xfId="23931" xr:uid="{AC060F67-D733-4F59-A88C-DF3BB4C16F8E}"/>
    <cellStyle name="Bottom - Style7 14 7 7 2" xfId="32589" xr:uid="{D9C7A363-7381-4922-A074-102E3D23F148}"/>
    <cellStyle name="Bottom - Style7 14 7 7 3" xfId="40440" xr:uid="{5E4C9E92-3A7C-47EB-B579-50585528B840}"/>
    <cellStyle name="Bottom - Style7 14 7 8" xfId="24829" xr:uid="{F5BB39B0-CCA5-465D-8F99-6DE2D8D3834D}"/>
    <cellStyle name="Bottom - Style7 14 8" xfId="9292" xr:uid="{D284F489-E5E7-4CEC-9D85-6B123471464D}"/>
    <cellStyle name="Bottom - Style7 14 8 2" xfId="17852" xr:uid="{1E528B01-D43E-41F7-A199-93279D4ABFD3}"/>
    <cellStyle name="Bottom - Style7 14 8 2 2" xfId="26624" xr:uid="{1566D773-ACAF-43D4-9EA8-5CB3A3945752}"/>
    <cellStyle name="Bottom - Style7 14 8 2 3" xfId="34835" xr:uid="{982AC731-2702-44DB-9AF8-08922DF28E8A}"/>
    <cellStyle name="Bottom - Style7 14 8 2 4" xfId="41357" xr:uid="{A4DD646B-3CF5-40C8-8AC0-0C7BE4C74458}"/>
    <cellStyle name="Bottom - Style7 14 8 3" xfId="19171" xr:uid="{B216ECBE-B56B-4854-AA0A-2DCF213D0595}"/>
    <cellStyle name="Bottom - Style7 14 8 3 2" xfId="27941" xr:uid="{636F61EC-1D17-43E2-8EE7-E8E046CEC17E}"/>
    <cellStyle name="Bottom - Style7 14 8 3 3" xfId="36138" xr:uid="{4F660AB2-82D6-40F3-A427-1570E67120D4}"/>
    <cellStyle name="Bottom - Style7 14 8 3 4" xfId="42674" xr:uid="{36ED5EDE-AC17-4E18-AF92-07C83A6A0586}"/>
    <cellStyle name="Bottom - Style7 14 8 4" xfId="19342" xr:uid="{563466CF-A954-4404-BA67-BC36FDD67E06}"/>
    <cellStyle name="Bottom - Style7 14 8 4 2" xfId="28112" xr:uid="{FA0B0204-B2F2-4232-AA36-79C6D59104C3}"/>
    <cellStyle name="Bottom - Style7 14 8 4 3" xfId="36309" xr:uid="{9841B7E1-D0C6-45C7-A557-B0801E5012BC}"/>
    <cellStyle name="Bottom - Style7 14 8 4 4" xfId="42845" xr:uid="{DA0E40CA-0ECC-4388-BF89-4760F79C799A}"/>
    <cellStyle name="Bottom - Style7 14 8 5" xfId="19718" xr:uid="{09200B0B-FD94-44FE-87D0-D4853C544194}"/>
    <cellStyle name="Bottom - Style7 14 8 5 2" xfId="28486" xr:uid="{EA20A9AA-23CF-4BE8-B1E9-6F395BC46228}"/>
    <cellStyle name="Bottom - Style7 14 8 5 3" xfId="36682" xr:uid="{AB55A3F4-8B13-4187-8A12-E6F6D12C4D92}"/>
    <cellStyle name="Bottom - Style7 14 8 5 4" xfId="43219" xr:uid="{EAF9FC89-FB02-451A-A83B-087CDBD5C367}"/>
    <cellStyle name="Bottom - Style7 14 8 6" xfId="21277" xr:uid="{8EC20575-784C-4A31-B7E8-51397A907926}"/>
    <cellStyle name="Bottom - Style7 14 8 6 2" xfId="30031" xr:uid="{206B451B-3A9F-4A25-8D62-0E8A57640318}"/>
    <cellStyle name="Bottom - Style7 14 8 6 3" xfId="38069" xr:uid="{2D79C6BB-5770-4693-90E3-B73F4214BE79}"/>
    <cellStyle name="Bottom - Style7 14 8 6 4" xfId="44764" xr:uid="{32F6E668-4642-4E52-894A-E21E6385791A}"/>
    <cellStyle name="Bottom - Style7 14 8 7" xfId="23930" xr:uid="{2837BD8B-C47D-4C8C-BB63-641669B92D82}"/>
    <cellStyle name="Bottom - Style7 14 8 7 2" xfId="32588" xr:uid="{73FEEF92-4D1B-4392-B4BB-5A03FB52C7C8}"/>
    <cellStyle name="Bottom - Style7 14 8 7 3" xfId="40439" xr:uid="{E6F92919-FBC9-4CD3-AFD1-B3402F7ACAD3}"/>
    <cellStyle name="Bottom - Style7 14 8 8" xfId="24830" xr:uid="{CA0A1B60-34C8-41EF-9DEF-801AA627AB17}"/>
    <cellStyle name="Bottom - Style7 14 9" xfId="9293" xr:uid="{145BD213-2342-4A64-8F16-48C5872BA36C}"/>
    <cellStyle name="Bottom - Style7 14 9 2" xfId="17853" xr:uid="{7B8BBADD-51BD-4057-92BC-FD60EE22F554}"/>
    <cellStyle name="Bottom - Style7 14 9 2 2" xfId="26625" xr:uid="{E3FFF424-3BD6-4572-8BB8-68244F709A0E}"/>
    <cellStyle name="Bottom - Style7 14 9 2 3" xfId="34836" xr:uid="{100A9C23-3BE4-4F01-8DFE-C3BD220384DC}"/>
    <cellStyle name="Bottom - Style7 14 9 2 4" xfId="41358" xr:uid="{CF9F6361-F9DC-4425-AFCB-B93BDD113DA1}"/>
    <cellStyle name="Bottom - Style7 14 9 3" xfId="19170" xr:uid="{F636E65D-2568-468B-BC0E-9E0CA0B1E9B3}"/>
    <cellStyle name="Bottom - Style7 14 9 3 2" xfId="27940" xr:uid="{F94A10BA-A088-4026-BE37-FB210828E86C}"/>
    <cellStyle name="Bottom - Style7 14 9 3 3" xfId="36137" xr:uid="{3C807E8D-24BE-4699-AFB0-DFE97A80A5A7}"/>
    <cellStyle name="Bottom - Style7 14 9 3 4" xfId="42673" xr:uid="{71E53225-E91D-452F-BE9A-45126038DA18}"/>
    <cellStyle name="Bottom - Style7 14 9 4" xfId="19341" xr:uid="{476ACA39-E460-4C2B-B370-40EDB0132099}"/>
    <cellStyle name="Bottom - Style7 14 9 4 2" xfId="28111" xr:uid="{B5275422-F1BB-4532-BB80-E2CE48B771EF}"/>
    <cellStyle name="Bottom - Style7 14 9 4 3" xfId="36308" xr:uid="{07E12D98-65C2-44F2-A866-C6F90E5EE3B0}"/>
    <cellStyle name="Bottom - Style7 14 9 4 4" xfId="42844" xr:uid="{1B4C1A50-14DE-4CC0-99B3-32E9DCF2CF39}"/>
    <cellStyle name="Bottom - Style7 14 9 5" xfId="18491" xr:uid="{9A5BA0D7-1451-4BD3-861F-9476519EFEA5}"/>
    <cellStyle name="Bottom - Style7 14 9 5 2" xfId="27261" xr:uid="{0047395D-FF5C-4618-B762-97E36195E8D9}"/>
    <cellStyle name="Bottom - Style7 14 9 5 3" xfId="35458" xr:uid="{8B7184D7-833E-430E-AEBE-B126DAAC2C1F}"/>
    <cellStyle name="Bottom - Style7 14 9 5 4" xfId="41994" xr:uid="{6090FB49-A185-4124-873B-7E749340B33D}"/>
    <cellStyle name="Bottom - Style7 14 9 6" xfId="21057" xr:uid="{40B3663C-A12C-44CA-A35D-135C88A147C8}"/>
    <cellStyle name="Bottom - Style7 14 9 6 2" xfId="29817" xr:uid="{D5F60103-8AEC-4FF8-93D8-95AF654B8EB5}"/>
    <cellStyle name="Bottom - Style7 14 9 6 3" xfId="37945" xr:uid="{82D3C7B8-FAD9-4710-B40A-71703109FF61}"/>
    <cellStyle name="Bottom - Style7 14 9 6 4" xfId="44550" xr:uid="{C18606E7-25ED-4B42-B68F-C3E82B2DE3EB}"/>
    <cellStyle name="Bottom - Style7 14 9 7" xfId="23929" xr:uid="{B625B7C9-C9B5-4A73-82C2-E27C9DB1A086}"/>
    <cellStyle name="Bottom - Style7 14 9 7 2" xfId="32587" xr:uid="{9C532712-B305-4BD7-A1FC-319FA9C7A0A3}"/>
    <cellStyle name="Bottom - Style7 14 9 7 3" xfId="40438" xr:uid="{2D8E4C39-0D9F-48AC-9E3C-E48421B18F5D}"/>
    <cellStyle name="Bottom - Style7 14 9 8" xfId="24831" xr:uid="{733D0C2B-12DF-462C-B4DB-249200FAB14F}"/>
    <cellStyle name="Bottom - Style7 15" xfId="15748" xr:uid="{9F8E843D-CC69-408A-AA73-794BAA087239}"/>
    <cellStyle name="Bottom - Style7 15 2" xfId="25641" xr:uid="{05464FC4-0A54-410C-AAFE-F8F942B6F0FD}"/>
    <cellStyle name="Bottom - Style7 15 3" xfId="34234" xr:uid="{466E04CA-D375-447C-A741-F84DB9CAB40F}"/>
    <cellStyle name="Bottom - Style7 15 4" xfId="33502" xr:uid="{D593FD9D-9A7C-4DA9-AD0A-454383065241}"/>
    <cellStyle name="Bottom - Style7 16" xfId="19766" xr:uid="{A363470F-4BE2-45A2-8556-6BFA076E34C6}"/>
    <cellStyle name="Bottom - Style7 16 2" xfId="28534" xr:uid="{2FA1091C-8E7C-4DC4-995D-7AA8C03F8714}"/>
    <cellStyle name="Bottom - Style7 16 3" xfId="36729" xr:uid="{E6228C8F-8D67-4937-8380-520063E5D0CC}"/>
    <cellStyle name="Bottom - Style7 16 4" xfId="43267" xr:uid="{390DD871-5958-41E5-B5AD-4CB9415C356D}"/>
    <cellStyle name="Bottom - Style7 17" xfId="20909" xr:uid="{E3DFECE6-693A-4DCC-8AF9-78260C3F87D3}"/>
    <cellStyle name="Bottom - Style7 17 2" xfId="29673" xr:uid="{6E7FE180-5298-409B-A7DF-52846F664CEF}"/>
    <cellStyle name="Bottom - Style7 17 3" xfId="37836" xr:uid="{5824B12C-412C-4010-8737-563C569FE81F}"/>
    <cellStyle name="Bottom - Style7 17 4" xfId="44406" xr:uid="{70D92998-B824-48FA-A527-D0B3BC0B745B}"/>
    <cellStyle name="Bottom - Style7 18" xfId="17344" xr:uid="{3A0EF492-DF87-40F9-BE84-A507506F65DC}"/>
    <cellStyle name="Bottom - Style7 18 2" xfId="26116" xr:uid="{39EA73FC-A60D-4116-8FAB-609DC62F0DC1}"/>
    <cellStyle name="Bottom - Style7 18 3" xfId="34327" xr:uid="{E30D0192-7627-42D7-B1DE-A2EC34D7A008}"/>
    <cellStyle name="Bottom - Style7 18 4" xfId="40849" xr:uid="{0FBD2437-7F8D-449E-A722-D7803C719BD9}"/>
    <cellStyle name="Bottom - Style7 19" xfId="21120" xr:uid="{778A4C55-41DB-45CE-A004-9A35DDF2605C}"/>
    <cellStyle name="Bottom - Style7 19 2" xfId="29878" xr:uid="{8677ACBC-471D-449C-BEF8-6383F8A0F5A3}"/>
    <cellStyle name="Bottom - Style7 19 3" xfId="37989" xr:uid="{3528E422-339A-410F-B770-5BA3FDBC2347}"/>
    <cellStyle name="Bottom - Style7 19 4" xfId="44611" xr:uid="{060E7484-818E-48AB-9010-DA3DECE9BA33}"/>
    <cellStyle name="Bottom - Style7 2" xfId="5897" xr:uid="{2EC563D9-29FF-417B-B1CA-AD7B8E69216B}"/>
    <cellStyle name="Bottom - Style7 2 10" xfId="9295" xr:uid="{9E63341E-F4A0-4267-AF2E-A986BE6844E3}"/>
    <cellStyle name="Bottom - Style7 2 10 2" xfId="17855" xr:uid="{454F5783-C7EA-42FC-A6F6-EFDA1B3F67CA}"/>
    <cellStyle name="Bottom - Style7 2 10 2 2" xfId="26627" xr:uid="{21D5C38C-50F1-4692-9402-3BED6603AD9D}"/>
    <cellStyle name="Bottom - Style7 2 10 2 3" xfId="34838" xr:uid="{425F8AF5-A2C1-4C58-A10A-65EACBA049F7}"/>
    <cellStyle name="Bottom - Style7 2 10 2 4" xfId="41360" xr:uid="{373F7E03-B393-49D2-9E9D-A4CA9B28F094}"/>
    <cellStyle name="Bottom - Style7 2 10 3" xfId="19168" xr:uid="{280199F6-FE79-4088-8376-BF2F80E33774}"/>
    <cellStyle name="Bottom - Style7 2 10 3 2" xfId="27938" xr:uid="{BE82D3F7-3C14-44C1-AE96-DC1E04E91DD0}"/>
    <cellStyle name="Bottom - Style7 2 10 3 3" xfId="36135" xr:uid="{B8683A6A-7D25-4B6B-8F46-1B1099DF8A89}"/>
    <cellStyle name="Bottom - Style7 2 10 3 4" xfId="42671" xr:uid="{959DE438-65E4-4F47-876D-39F405087399}"/>
    <cellStyle name="Bottom - Style7 2 10 4" xfId="19339" xr:uid="{9AC6AA15-4500-4A01-A86D-4FAB589D5A63}"/>
    <cellStyle name="Bottom - Style7 2 10 4 2" xfId="28109" xr:uid="{36726B8C-7D8A-40E1-8D4E-6EE0BCFA0559}"/>
    <cellStyle name="Bottom - Style7 2 10 4 3" xfId="36306" xr:uid="{A64A32E5-FE0F-486A-9FCD-1CD88D0E8BDF}"/>
    <cellStyle name="Bottom - Style7 2 10 4 4" xfId="42842" xr:uid="{330DEA9C-6753-4994-87D3-59370D658EF6}"/>
    <cellStyle name="Bottom - Style7 2 10 5" xfId="18492" xr:uid="{E94E683D-4896-43D3-9AFC-1F4DC2FB1730}"/>
    <cellStyle name="Bottom - Style7 2 10 5 2" xfId="27262" xr:uid="{4C8B767A-F80D-4E00-BDC9-D52773F42BC6}"/>
    <cellStyle name="Bottom - Style7 2 10 5 3" xfId="35459" xr:uid="{8F86D093-74EC-4D6C-A4AA-C699F4BC94AE}"/>
    <cellStyle name="Bottom - Style7 2 10 5 4" xfId="41995" xr:uid="{C6426D8A-1A9C-4A3F-A877-3D02BEBBD72C}"/>
    <cellStyle name="Bottom - Style7 2 10 6" xfId="21278" xr:uid="{2A861DEF-63F9-414C-B6B5-FBFDD146A659}"/>
    <cellStyle name="Bottom - Style7 2 10 6 2" xfId="30032" xr:uid="{B412D023-B5C0-4084-B312-EE3A708DD893}"/>
    <cellStyle name="Bottom - Style7 2 10 6 3" xfId="38070" xr:uid="{5F9D76EB-8E47-4AE5-BCE9-D6DB7A0E4743}"/>
    <cellStyle name="Bottom - Style7 2 10 6 4" xfId="44765" xr:uid="{069FD9A1-0EDA-408C-8FA5-1FDEBB9473C0}"/>
    <cellStyle name="Bottom - Style7 2 10 7" xfId="23927" xr:uid="{F5B9ED42-423A-4DD7-9A96-28BBDA14291E}"/>
    <cellStyle name="Bottom - Style7 2 10 7 2" xfId="32585" xr:uid="{639B241A-F5B2-4FBC-8056-614504270D65}"/>
    <cellStyle name="Bottom - Style7 2 10 7 3" xfId="40436" xr:uid="{5E888D86-427F-47E7-A84A-1F1D83387068}"/>
    <cellStyle name="Bottom - Style7 2 10 8" xfId="24833" xr:uid="{8D1E3F0C-D7A4-429E-9016-9F12A8679B59}"/>
    <cellStyle name="Bottom - Style7 2 11" xfId="9296" xr:uid="{684FCF10-1512-4F94-B638-F3004F281788}"/>
    <cellStyle name="Bottom - Style7 2 11 2" xfId="17856" xr:uid="{ACC8C0AC-90CF-460F-A2DF-4DD88E1724A7}"/>
    <cellStyle name="Bottom - Style7 2 11 2 2" xfId="26628" xr:uid="{472B3947-7058-4CD0-B441-7010806446C1}"/>
    <cellStyle name="Bottom - Style7 2 11 2 3" xfId="34839" xr:uid="{A7C4F6B4-9443-46CD-A896-9EC39D68B514}"/>
    <cellStyle name="Bottom - Style7 2 11 2 4" xfId="41361" xr:uid="{5A9FF3FB-90D2-403F-A349-40DB1DD3C268}"/>
    <cellStyle name="Bottom - Style7 2 11 3" xfId="19167" xr:uid="{DF5E1C39-87D2-498F-B265-FFD0BAA4D1B1}"/>
    <cellStyle name="Bottom - Style7 2 11 3 2" xfId="27937" xr:uid="{378331B4-87A4-48BA-A3E5-227930F2C6AB}"/>
    <cellStyle name="Bottom - Style7 2 11 3 3" xfId="36134" xr:uid="{B6DA6913-833D-4298-8211-B894774638FB}"/>
    <cellStyle name="Bottom - Style7 2 11 3 4" xfId="42670" xr:uid="{A6121BC7-7BE2-4373-82BC-EBA06F99199C}"/>
    <cellStyle name="Bottom - Style7 2 11 4" xfId="19338" xr:uid="{C5B56131-3949-4D1F-9A10-594A73137729}"/>
    <cellStyle name="Bottom - Style7 2 11 4 2" xfId="28108" xr:uid="{3FFE2435-5830-44E8-BADF-D893F2E6D5E5}"/>
    <cellStyle name="Bottom - Style7 2 11 4 3" xfId="36305" xr:uid="{1FBC58B9-7BF3-42DD-9580-FDB4330F8CFB}"/>
    <cellStyle name="Bottom - Style7 2 11 4 4" xfId="42841" xr:uid="{F7A41725-C470-4AC8-A304-F9DB56F65D22}"/>
    <cellStyle name="Bottom - Style7 2 11 5" xfId="19720" xr:uid="{6BD0BFF4-BF84-4C56-89E9-93C4612DC237}"/>
    <cellStyle name="Bottom - Style7 2 11 5 2" xfId="28488" xr:uid="{17503797-810B-45AE-B00B-284E1BA4E967}"/>
    <cellStyle name="Bottom - Style7 2 11 5 3" xfId="36684" xr:uid="{1E4F6362-61FF-49DE-AF9C-B64191970FB7}"/>
    <cellStyle name="Bottom - Style7 2 11 5 4" xfId="43221" xr:uid="{92058C52-8893-409C-959B-CC92F069DF07}"/>
    <cellStyle name="Bottom - Style7 2 11 6" xfId="21279" xr:uid="{44288518-D861-4A5F-8DFC-1B4D28B6FE91}"/>
    <cellStyle name="Bottom - Style7 2 11 6 2" xfId="30033" xr:uid="{7EC62785-72EE-43C9-9E38-36A5FB49B3F5}"/>
    <cellStyle name="Bottom - Style7 2 11 6 3" xfId="38071" xr:uid="{9E8E881B-7BF9-4AFA-9705-534D2AD18B73}"/>
    <cellStyle name="Bottom - Style7 2 11 6 4" xfId="44766" xr:uid="{2B1EB60A-EDEF-40D5-883C-37DF3AC90E51}"/>
    <cellStyle name="Bottom - Style7 2 11 7" xfId="23926" xr:uid="{0F7A8C2A-F284-4823-9688-647A68EA6709}"/>
    <cellStyle name="Bottom - Style7 2 11 7 2" xfId="32584" xr:uid="{BCF206F7-AD5C-47CF-87F9-D881B03AD231}"/>
    <cellStyle name="Bottom - Style7 2 11 7 3" xfId="40435" xr:uid="{CE283D33-6E47-4FA0-816E-224DAD04B8F2}"/>
    <cellStyle name="Bottom - Style7 2 11 8" xfId="24834" xr:uid="{0EC63AF6-D44F-4FD3-B850-4057307F6FC5}"/>
    <cellStyle name="Bottom - Style7 2 12" xfId="9297" xr:uid="{6D626EB7-97CB-4DDA-8108-F05140DC5405}"/>
    <cellStyle name="Bottom - Style7 2 12 2" xfId="17857" xr:uid="{04ECAA65-E5DE-4941-A6E6-2EBBF61C71B1}"/>
    <cellStyle name="Bottom - Style7 2 12 2 2" xfId="26629" xr:uid="{6A9BF9EA-1B4D-488C-AB5E-DF0F83B45009}"/>
    <cellStyle name="Bottom - Style7 2 12 2 3" xfId="34840" xr:uid="{6E432775-E20D-444D-88EC-5024B19E694A}"/>
    <cellStyle name="Bottom - Style7 2 12 2 4" xfId="41362" xr:uid="{CA752C51-B63E-4977-84A6-6896252E5BC5}"/>
    <cellStyle name="Bottom - Style7 2 12 3" xfId="19166" xr:uid="{17ACB7A1-C885-4F26-A4BE-3D0A7D953D3A}"/>
    <cellStyle name="Bottom - Style7 2 12 3 2" xfId="27936" xr:uid="{2489FC22-1D15-48C9-A697-78DE6F66CC3E}"/>
    <cellStyle name="Bottom - Style7 2 12 3 3" xfId="36133" xr:uid="{38611F88-E951-4C27-8849-EC0A094BE32E}"/>
    <cellStyle name="Bottom - Style7 2 12 3 4" xfId="42669" xr:uid="{3CEA4F2F-43AF-4378-AA41-E48F678B9773}"/>
    <cellStyle name="Bottom - Style7 2 12 4" xfId="19337" xr:uid="{48102A7C-49C6-4289-9F67-9659580102DF}"/>
    <cellStyle name="Bottom - Style7 2 12 4 2" xfId="28107" xr:uid="{6B26289C-F104-4891-A074-604CFF6F74E3}"/>
    <cellStyle name="Bottom - Style7 2 12 4 3" xfId="36304" xr:uid="{FC89D3EB-8BE3-4C79-9CC6-14EDBDB7BF12}"/>
    <cellStyle name="Bottom - Style7 2 12 4 4" xfId="42840" xr:uid="{5F1B7AFA-6986-4563-8D72-4F35A49FE9C9}"/>
    <cellStyle name="Bottom - Style7 2 12 5" xfId="18493" xr:uid="{75C2F1FB-A03B-4C6C-AA4B-B22447FF1B66}"/>
    <cellStyle name="Bottom - Style7 2 12 5 2" xfId="27263" xr:uid="{97837FE7-60BF-408E-ADB6-8E797805583D}"/>
    <cellStyle name="Bottom - Style7 2 12 5 3" xfId="35460" xr:uid="{C6A398F9-E2BE-4F46-B74E-3CE2EE0AB776}"/>
    <cellStyle name="Bottom - Style7 2 12 5 4" xfId="41996" xr:uid="{2B5660AA-E764-419B-82EC-1BCF0322B1CA}"/>
    <cellStyle name="Bottom - Style7 2 12 6" xfId="21280" xr:uid="{266B8441-F1B8-43E1-AC22-7F2D23EB787B}"/>
    <cellStyle name="Bottom - Style7 2 12 6 2" xfId="30034" xr:uid="{4BE81B67-4D79-4C10-AC57-C9E110B11B72}"/>
    <cellStyle name="Bottom - Style7 2 12 6 3" xfId="38072" xr:uid="{FA94401A-501C-455D-8703-1EA0AEDB48AC}"/>
    <cellStyle name="Bottom - Style7 2 12 6 4" xfId="44767" xr:uid="{065D3839-A769-4A3B-8073-B67743FB5D79}"/>
    <cellStyle name="Bottom - Style7 2 12 7" xfId="23925" xr:uid="{361CC428-7313-4619-ABBF-BDB71060E10C}"/>
    <cellStyle name="Bottom - Style7 2 12 7 2" xfId="32583" xr:uid="{8A09305B-2A0B-4C01-9AD3-490846F613FB}"/>
    <cellStyle name="Bottom - Style7 2 12 7 3" xfId="40434" xr:uid="{AEFA10C0-BF67-4EBD-AB94-FD4425017835}"/>
    <cellStyle name="Bottom - Style7 2 12 8" xfId="24835" xr:uid="{D98E4FDF-7844-4866-8840-A152EDB0F7A3}"/>
    <cellStyle name="Bottom - Style7 2 13" xfId="9298" xr:uid="{534E02EF-24CA-409F-88FD-564557AE01BF}"/>
    <cellStyle name="Bottom - Style7 2 13 2" xfId="17858" xr:uid="{285469C3-17C5-4626-8724-1911EEAC4B30}"/>
    <cellStyle name="Bottom - Style7 2 13 2 2" xfId="26630" xr:uid="{D244BAC4-92E6-411A-B341-977D88F67399}"/>
    <cellStyle name="Bottom - Style7 2 13 2 3" xfId="34841" xr:uid="{157B3859-A31A-48B9-B3AA-9313339B6043}"/>
    <cellStyle name="Bottom - Style7 2 13 2 4" xfId="41363" xr:uid="{A1D695A0-4BB9-4463-BAD2-08DB888DA33D}"/>
    <cellStyle name="Bottom - Style7 2 13 3" xfId="19165" xr:uid="{48F4B353-4F63-4076-BBCA-F1ED3E082836}"/>
    <cellStyle name="Bottom - Style7 2 13 3 2" xfId="27935" xr:uid="{EBA2FCA7-446B-4A05-85CB-16BF65FB11E2}"/>
    <cellStyle name="Bottom - Style7 2 13 3 3" xfId="36132" xr:uid="{7C9DB6A0-DEE6-4D6D-90A8-AA0D7E2D4075}"/>
    <cellStyle name="Bottom - Style7 2 13 3 4" xfId="42668" xr:uid="{566485B4-352A-404E-B5CD-2DF4C9E0051B}"/>
    <cellStyle name="Bottom - Style7 2 13 4" xfId="19336" xr:uid="{8A9A8C94-DF92-46DE-AB84-2DE810BDDEC5}"/>
    <cellStyle name="Bottom - Style7 2 13 4 2" xfId="28106" xr:uid="{9C5AADDC-1383-4F79-B79A-41B6EF4C7981}"/>
    <cellStyle name="Bottom - Style7 2 13 4 3" xfId="36303" xr:uid="{CF37E35F-28BA-4634-AB0F-4207D92383E4}"/>
    <cellStyle name="Bottom - Style7 2 13 4 4" xfId="42839" xr:uid="{1D8F8E9A-FCA8-4F8B-8F46-083FB936D799}"/>
    <cellStyle name="Bottom - Style7 2 13 5" xfId="18494" xr:uid="{F071A087-1F04-4603-B21E-B3F393D57210}"/>
    <cellStyle name="Bottom - Style7 2 13 5 2" xfId="27264" xr:uid="{31263373-C4A1-4ECB-A0FE-0A1CC2FB7426}"/>
    <cellStyle name="Bottom - Style7 2 13 5 3" xfId="35461" xr:uid="{8D165208-F345-407C-9D64-F1993F8A61EE}"/>
    <cellStyle name="Bottom - Style7 2 13 5 4" xfId="41997" xr:uid="{4AE2C8AB-937D-46BA-A850-FF34F1F849DE}"/>
    <cellStyle name="Bottom - Style7 2 13 6" xfId="21281" xr:uid="{F955685A-5D8B-4498-B2C7-A527457F6241}"/>
    <cellStyle name="Bottom - Style7 2 13 6 2" xfId="30035" xr:uid="{954531B4-A257-47AA-AE41-024446CAD168}"/>
    <cellStyle name="Bottom - Style7 2 13 6 3" xfId="38073" xr:uid="{4F3003F3-0045-4F69-8758-B29D6423DB55}"/>
    <cellStyle name="Bottom - Style7 2 13 6 4" xfId="44768" xr:uid="{C993E126-314C-4695-81A8-EE3ABFEC4E24}"/>
    <cellStyle name="Bottom - Style7 2 13 7" xfId="23924" xr:uid="{32498D99-473B-43B0-BAC7-CC2ADD76C79A}"/>
    <cellStyle name="Bottom - Style7 2 13 7 2" xfId="32582" xr:uid="{A194E914-0DBA-4782-AAF7-D52A91A623C7}"/>
    <cellStyle name="Bottom - Style7 2 13 7 3" xfId="40433" xr:uid="{DE9453D4-9A53-490A-89A5-55628C7FB391}"/>
    <cellStyle name="Bottom - Style7 2 13 8" xfId="24836" xr:uid="{16D7AC51-915C-4338-B3EF-F013558E0E15}"/>
    <cellStyle name="Bottom - Style7 2 14" xfId="9299" xr:uid="{E69634B9-41F2-4BD1-A5DC-E6497C97A4AD}"/>
    <cellStyle name="Bottom - Style7 2 14 2" xfId="17859" xr:uid="{467AD70A-2910-4D7B-9E45-B573A75E4268}"/>
    <cellStyle name="Bottom - Style7 2 14 2 2" xfId="26631" xr:uid="{C2A0201D-49A7-45F2-9ECD-D182260128BB}"/>
    <cellStyle name="Bottom - Style7 2 14 2 3" xfId="34842" xr:uid="{3B3CB87A-1682-4FC5-B60D-64B8DE0DB6F6}"/>
    <cellStyle name="Bottom - Style7 2 14 2 4" xfId="41364" xr:uid="{7613FD6C-84BD-4F24-A352-80F1C7D24A12}"/>
    <cellStyle name="Bottom - Style7 2 14 3" xfId="19164" xr:uid="{5ADA016C-9AA5-4C34-8F02-1B56A083FB93}"/>
    <cellStyle name="Bottom - Style7 2 14 3 2" xfId="27934" xr:uid="{0F797B95-FBD8-40BC-9E66-CB8B70F03876}"/>
    <cellStyle name="Bottom - Style7 2 14 3 3" xfId="36131" xr:uid="{A9296A00-29E0-4714-B534-939E91DF93ED}"/>
    <cellStyle name="Bottom - Style7 2 14 3 4" xfId="42667" xr:uid="{235BFA4C-4EFC-491E-970C-C60C1CF64633}"/>
    <cellStyle name="Bottom - Style7 2 14 4" xfId="19335" xr:uid="{36732149-D44F-40D4-BC91-8A30E9EC5160}"/>
    <cellStyle name="Bottom - Style7 2 14 4 2" xfId="28105" xr:uid="{DF1E53BB-5970-4474-B12B-0A5733CCB6AB}"/>
    <cellStyle name="Bottom - Style7 2 14 4 3" xfId="36302" xr:uid="{14FE7472-D675-4119-B693-174856A49D00}"/>
    <cellStyle name="Bottom - Style7 2 14 4 4" xfId="42838" xr:uid="{1FED54BF-45C9-446D-84FA-F7267B71600D}"/>
    <cellStyle name="Bottom - Style7 2 14 5" xfId="19691" xr:uid="{8AF0D2E9-54D5-4EEC-BAA2-2AE6A9F1FD76}"/>
    <cellStyle name="Bottom - Style7 2 14 5 2" xfId="28460" xr:uid="{7FB3D403-C571-4CC1-AA7E-99B5B6467EAF}"/>
    <cellStyle name="Bottom - Style7 2 14 5 3" xfId="36657" xr:uid="{A33D6993-6137-4313-BC8E-417C7F5F4723}"/>
    <cellStyle name="Bottom - Style7 2 14 5 4" xfId="43193" xr:uid="{FD370DD0-6336-4FE0-93B7-E30F7356F060}"/>
    <cellStyle name="Bottom - Style7 2 14 6" xfId="21282" xr:uid="{C6294BE8-6E22-4819-9F72-6F6CCFB1C173}"/>
    <cellStyle name="Bottom - Style7 2 14 6 2" xfId="30036" xr:uid="{7560958E-1F1B-4E5C-8EFB-AACA7A200EF8}"/>
    <cellStyle name="Bottom - Style7 2 14 6 3" xfId="38074" xr:uid="{B2FD41C0-8A3F-4C65-A21B-510923E4C93F}"/>
    <cellStyle name="Bottom - Style7 2 14 6 4" xfId="44769" xr:uid="{DC17741D-F610-4393-9F16-56D139698713}"/>
    <cellStyle name="Bottom - Style7 2 14 7" xfId="23923" xr:uid="{AD45750E-E4AE-4B14-873E-C075ADE75FD8}"/>
    <cellStyle name="Bottom - Style7 2 14 7 2" xfId="32581" xr:uid="{44555783-7A5F-4033-AAFB-C8A5673AD551}"/>
    <cellStyle name="Bottom - Style7 2 14 7 3" xfId="40432" xr:uid="{1492D700-609E-4FBE-92CD-068ACF16D08D}"/>
    <cellStyle name="Bottom - Style7 2 14 8" xfId="24837" xr:uid="{A6542230-4462-44EF-88A5-DC62BA746658}"/>
    <cellStyle name="Bottom - Style7 2 15" xfId="9300" xr:uid="{782CE629-E3E5-431D-B5EF-B93A6F197134}"/>
    <cellStyle name="Bottom - Style7 2 15 2" xfId="17860" xr:uid="{74AD4DD5-F154-428A-B23F-248E8B9BA404}"/>
    <cellStyle name="Bottom - Style7 2 15 2 2" xfId="26632" xr:uid="{D64F2A5B-8E93-4DFA-AD07-3D21DF0E204D}"/>
    <cellStyle name="Bottom - Style7 2 15 2 3" xfId="34843" xr:uid="{287DB5E9-CECD-4A66-92C4-BF07432BB5E1}"/>
    <cellStyle name="Bottom - Style7 2 15 2 4" xfId="41365" xr:uid="{A83CB452-6DC5-46F2-81CF-8B463483AEF6}"/>
    <cellStyle name="Bottom - Style7 2 15 3" xfId="19163" xr:uid="{5C018CDD-FD3F-4FE4-962F-48D20D2BA550}"/>
    <cellStyle name="Bottom - Style7 2 15 3 2" xfId="27933" xr:uid="{047EBE5E-9885-4BDF-A177-083B9E37F4D3}"/>
    <cellStyle name="Bottom - Style7 2 15 3 3" xfId="36130" xr:uid="{13B82F6D-DA63-4633-9035-EB0F9875DAD3}"/>
    <cellStyle name="Bottom - Style7 2 15 3 4" xfId="42666" xr:uid="{DADFBBC4-B13D-4CEF-8188-725BD0F0610D}"/>
    <cellStyle name="Bottom - Style7 2 15 4" xfId="19813" xr:uid="{582E6D87-01D4-4EB1-8001-3EBE19F011EA}"/>
    <cellStyle name="Bottom - Style7 2 15 4 2" xfId="28581" xr:uid="{A6A346BB-E3D2-40CA-B921-9062F39F6917}"/>
    <cellStyle name="Bottom - Style7 2 15 4 3" xfId="36776" xr:uid="{97B01B5A-E2A4-460A-B014-97ED02533705}"/>
    <cellStyle name="Bottom - Style7 2 15 4 4" xfId="43314" xr:uid="{3F6C4634-5963-4CF6-A621-31D17C48ED1B}"/>
    <cellStyle name="Bottom - Style7 2 15 5" xfId="18495" xr:uid="{FB50FB09-9D6F-49F5-AD8F-8F89CA8E64B8}"/>
    <cellStyle name="Bottom - Style7 2 15 5 2" xfId="27265" xr:uid="{9470261A-8321-4B79-89D2-860CD838AA0C}"/>
    <cellStyle name="Bottom - Style7 2 15 5 3" xfId="35462" xr:uid="{7A847B5A-8B94-49F6-AFC0-8D3506875E2B}"/>
    <cellStyle name="Bottom - Style7 2 15 5 4" xfId="41998" xr:uid="{D6513F0E-162A-4C16-85A6-85FF54985891}"/>
    <cellStyle name="Bottom - Style7 2 15 6" xfId="21285" xr:uid="{C2C43E81-EAFC-494B-B73A-E14FCF8D9ED8}"/>
    <cellStyle name="Bottom - Style7 2 15 6 2" xfId="30039" xr:uid="{2491188D-FF83-4571-81DE-B20B33E30535}"/>
    <cellStyle name="Bottom - Style7 2 15 6 3" xfId="38075" xr:uid="{07C74437-467D-4649-87D9-6AD7B7446830}"/>
    <cellStyle name="Bottom - Style7 2 15 6 4" xfId="44772" xr:uid="{02500554-66CF-4360-A402-0C2B8EA6F0AD}"/>
    <cellStyle name="Bottom - Style7 2 15 7" xfId="23922" xr:uid="{E9B30500-A0E0-4543-9CF6-8132AD2C1948}"/>
    <cellStyle name="Bottom - Style7 2 15 7 2" xfId="32580" xr:uid="{A50C2D8A-31A9-4E5A-98B7-24A06C8F1EF0}"/>
    <cellStyle name="Bottom - Style7 2 15 7 3" xfId="40431" xr:uid="{50ADE4F9-7AED-47F3-BFF2-642646008799}"/>
    <cellStyle name="Bottom - Style7 2 15 8" xfId="24838" xr:uid="{D9469A60-F73C-417F-87A3-722188BABE38}"/>
    <cellStyle name="Bottom - Style7 2 16" xfId="9301" xr:uid="{3A811471-CB24-443D-8B76-839D27831276}"/>
    <cellStyle name="Bottom - Style7 2 16 2" xfId="17861" xr:uid="{20F1B8F7-2BAC-4079-836B-1AFD5A397A2E}"/>
    <cellStyle name="Bottom - Style7 2 16 2 2" xfId="26633" xr:uid="{44AD7185-CA8E-452D-99D6-0DD5FF6315BC}"/>
    <cellStyle name="Bottom - Style7 2 16 2 3" xfId="34844" xr:uid="{80F5F8DC-0C94-4831-B6F1-345CC931B618}"/>
    <cellStyle name="Bottom - Style7 2 16 2 4" xfId="41366" xr:uid="{A92ACC06-41AA-48AE-B9C1-7CCE2235AD60}"/>
    <cellStyle name="Bottom - Style7 2 16 3" xfId="19162" xr:uid="{265F5FB4-0DA9-4623-B815-95AC3EE3D114}"/>
    <cellStyle name="Bottom - Style7 2 16 3 2" xfId="27932" xr:uid="{B3666C85-2803-4DCA-ADF4-EEFDE7B11B5A}"/>
    <cellStyle name="Bottom - Style7 2 16 3 3" xfId="36129" xr:uid="{3ADFCC41-AEEF-456C-B86D-56E2CF8B31FB}"/>
    <cellStyle name="Bottom - Style7 2 16 3 4" xfId="42665" xr:uid="{5203BFBD-2568-4C02-87D4-FC54EA12F56B}"/>
    <cellStyle name="Bottom - Style7 2 16 4" xfId="19334" xr:uid="{ACEB4201-F403-4DB1-B396-DD4B6C72C1D6}"/>
    <cellStyle name="Bottom - Style7 2 16 4 2" xfId="28104" xr:uid="{84BD7697-8108-48A0-91FA-96F0344ECA44}"/>
    <cellStyle name="Bottom - Style7 2 16 4 3" xfId="36301" xr:uid="{3B7A4470-FD5A-4EA3-8D71-079E9C1D60F1}"/>
    <cellStyle name="Bottom - Style7 2 16 4 4" xfId="42837" xr:uid="{622F917F-A354-4D59-8D51-E3A42FD56938}"/>
    <cellStyle name="Bottom - Style7 2 16 5" xfId="18496" xr:uid="{A81F9D15-94AC-4897-AD89-34534D4A0B8A}"/>
    <cellStyle name="Bottom - Style7 2 16 5 2" xfId="27266" xr:uid="{B0522E51-5293-4E03-9E45-202635BB874E}"/>
    <cellStyle name="Bottom - Style7 2 16 5 3" xfId="35463" xr:uid="{3068CB6C-C2FE-4027-BBAE-10D8DF3A855E}"/>
    <cellStyle name="Bottom - Style7 2 16 5 4" xfId="41999" xr:uid="{7A0CF3AF-8C04-4F15-B7BD-CE6BD2B1F04C}"/>
    <cellStyle name="Bottom - Style7 2 16 6" xfId="21060" xr:uid="{7CB52911-F32C-41B2-8A53-FBFB3BEAE82B}"/>
    <cellStyle name="Bottom - Style7 2 16 6 2" xfId="29820" xr:uid="{118DAB8D-95EA-40FE-9C98-D6D0ECC3945D}"/>
    <cellStyle name="Bottom - Style7 2 16 6 3" xfId="37947" xr:uid="{AB0D0378-4519-4C2C-9AAC-7F710F60BD03}"/>
    <cellStyle name="Bottom - Style7 2 16 6 4" xfId="44553" xr:uid="{D4204FF0-EF50-4CCC-A82D-1A143C5AADE6}"/>
    <cellStyle name="Bottom - Style7 2 16 7" xfId="23921" xr:uid="{163A2D03-B1AB-4D8C-A0CC-498A8C6DB2BE}"/>
    <cellStyle name="Bottom - Style7 2 16 7 2" xfId="32579" xr:uid="{0D1FEC56-C2C0-438D-8548-F440062C3DA5}"/>
    <cellStyle name="Bottom - Style7 2 16 7 3" xfId="40430" xr:uid="{C0764267-B2E2-4C0F-84B6-AD2F4F87D128}"/>
    <cellStyle name="Bottom - Style7 2 16 8" xfId="24839" xr:uid="{C9C27210-B1F5-4DEF-9B11-A3907DCD2D14}"/>
    <cellStyle name="Bottom - Style7 2 17" xfId="17854" xr:uid="{642C934D-E0CD-4CA8-80F9-C49E11555612}"/>
    <cellStyle name="Bottom - Style7 2 17 2" xfId="26626" xr:uid="{1FEC63DE-A017-4EDB-8526-149E252DAEB8}"/>
    <cellStyle name="Bottom - Style7 2 17 3" xfId="34837" xr:uid="{F4F8E5DC-98C3-418C-B825-E895D46F5DA2}"/>
    <cellStyle name="Bottom - Style7 2 17 4" xfId="41359" xr:uid="{9A20877A-1821-4DB1-AC97-19697B2E47E8}"/>
    <cellStyle name="Bottom - Style7 2 18" xfId="19169" xr:uid="{C7D6D1A7-4392-4D88-959B-E0A838C3FD17}"/>
    <cellStyle name="Bottom - Style7 2 18 2" xfId="27939" xr:uid="{0B920E72-FE63-41DA-9D99-B1FE57DED47D}"/>
    <cellStyle name="Bottom - Style7 2 18 3" xfId="36136" xr:uid="{ED2D1475-0B8C-428D-8DC5-4106B1FDBF04}"/>
    <cellStyle name="Bottom - Style7 2 18 4" xfId="42672" xr:uid="{677421E0-8188-4022-9C69-472E34BF70D4}"/>
    <cellStyle name="Bottom - Style7 2 19" xfId="19340" xr:uid="{9ACC4851-5680-4F8C-8C8E-D4745937F32B}"/>
    <cellStyle name="Bottom - Style7 2 19 2" xfId="28110" xr:uid="{3DF2F68C-94F9-4FA8-8F4F-BDC5585BA7B9}"/>
    <cellStyle name="Bottom - Style7 2 19 3" xfId="36307" xr:uid="{A6AC3DCC-2A04-4716-8FC0-43EAC0F254B4}"/>
    <cellStyle name="Bottom - Style7 2 19 4" xfId="42843" xr:uid="{0FF49C6F-7068-46E0-9A75-EA26D82B8B1E}"/>
    <cellStyle name="Bottom - Style7 2 2" xfId="9302" xr:uid="{8F3AD9F8-6C00-4D05-8E6F-EFB16876772F}"/>
    <cellStyle name="Bottom - Style7 2 2 2" xfId="17862" xr:uid="{9D26414C-B026-4CA7-B9E8-106646278437}"/>
    <cellStyle name="Bottom - Style7 2 2 2 2" xfId="26634" xr:uid="{FBB3AE93-4A9F-4E50-B088-51B82AD9682D}"/>
    <cellStyle name="Bottom - Style7 2 2 2 3" xfId="34845" xr:uid="{0010496E-DD5C-43A0-B1C6-D83C58478C38}"/>
    <cellStyle name="Bottom - Style7 2 2 2 4" xfId="41367" xr:uid="{101031C7-BB5B-4DEB-9019-FEFC1B51DCAD}"/>
    <cellStyle name="Bottom - Style7 2 2 3" xfId="19161" xr:uid="{C8C1B9FB-618B-4219-B8FB-CC2CDF0FBD2C}"/>
    <cellStyle name="Bottom - Style7 2 2 3 2" xfId="27931" xr:uid="{4515AD8E-039D-4122-85F0-267B28100EE5}"/>
    <cellStyle name="Bottom - Style7 2 2 3 3" xfId="36128" xr:uid="{E3A157A8-6FC7-40FC-8E76-AA10950A2E30}"/>
    <cellStyle name="Bottom - Style7 2 2 3 4" xfId="42664" xr:uid="{A581B27C-E01A-4FDE-AA6D-50937E41D859}"/>
    <cellStyle name="Bottom - Style7 2 2 4" xfId="19333" xr:uid="{9B68F1BA-F797-49EB-9514-8E39E0519B7C}"/>
    <cellStyle name="Bottom - Style7 2 2 4 2" xfId="28103" xr:uid="{6DFAE1C3-CB54-478E-87A2-6C83B9B8BEFB}"/>
    <cellStyle name="Bottom - Style7 2 2 4 3" xfId="36300" xr:uid="{A54C4B18-19C3-4F08-BBDB-482B3D06241E}"/>
    <cellStyle name="Bottom - Style7 2 2 4 4" xfId="42836" xr:uid="{7A523C0A-DC5D-40A6-829E-E6C7DBE62CE6}"/>
    <cellStyle name="Bottom - Style7 2 2 5" xfId="18497" xr:uid="{E943C892-0C02-4F59-8BA8-59FA821D30F5}"/>
    <cellStyle name="Bottom - Style7 2 2 5 2" xfId="27267" xr:uid="{02CFB92E-624E-435B-A47B-8748C9794205}"/>
    <cellStyle name="Bottom - Style7 2 2 5 3" xfId="35464" xr:uid="{DA847CA2-87F5-405A-887B-CF92FD444666}"/>
    <cellStyle name="Bottom - Style7 2 2 5 4" xfId="42000" xr:uid="{F92C1CB0-53E0-4073-B049-1944F7502FA4}"/>
    <cellStyle name="Bottom - Style7 2 2 6" xfId="21286" xr:uid="{5C73D974-1E02-4B3E-8080-B8AC3BEC0B79}"/>
    <cellStyle name="Bottom - Style7 2 2 6 2" xfId="30040" xr:uid="{5A8D6E8A-E09B-4B8D-B885-6F7CA3127208}"/>
    <cellStyle name="Bottom - Style7 2 2 6 3" xfId="38076" xr:uid="{C71B6EBD-3CE1-42F3-AC61-9DA9028181A2}"/>
    <cellStyle name="Bottom - Style7 2 2 6 4" xfId="44773" xr:uid="{89B7A79C-16D6-4915-A939-864985E6158E}"/>
    <cellStyle name="Bottom - Style7 2 2 7" xfId="23920" xr:uid="{FF4ED881-6351-4AE8-8AFC-84F6664B9F31}"/>
    <cellStyle name="Bottom - Style7 2 2 7 2" xfId="32578" xr:uid="{F7EB382B-3886-4E40-B781-C19A48CF4978}"/>
    <cellStyle name="Bottom - Style7 2 2 7 3" xfId="40429" xr:uid="{A43CD248-793C-4811-A333-D5CFAE32EABB}"/>
    <cellStyle name="Bottom - Style7 2 2 8" xfId="24840" xr:uid="{F66DB786-C8F8-4E5B-A32F-6AE303531599}"/>
    <cellStyle name="Bottom - Style7 2 20" xfId="19719" xr:uid="{4BBCBE00-FDB1-4C3B-910C-A910494E7163}"/>
    <cellStyle name="Bottom - Style7 2 20 2" xfId="28487" xr:uid="{1F8502D2-C1B0-4B73-ADDE-AE1F78B83A64}"/>
    <cellStyle name="Bottom - Style7 2 20 3" xfId="36683" xr:uid="{BB27CBD7-DC22-4A45-BD0C-099FCC9E3EDF}"/>
    <cellStyle name="Bottom - Style7 2 20 4" xfId="43220" xr:uid="{8CBAFEF8-6A90-4A8E-8BB2-E7F0B334081C}"/>
    <cellStyle name="Bottom - Style7 2 21" xfId="21058" xr:uid="{BF0A60B7-9CE8-49BD-B3F9-9FA08E73ECE2}"/>
    <cellStyle name="Bottom - Style7 2 21 2" xfId="29818" xr:uid="{0E06C2C8-0CB0-4481-889B-30510E4D2061}"/>
    <cellStyle name="Bottom - Style7 2 21 3" xfId="37946" xr:uid="{B571E9A7-E83A-4A85-850D-ABF304BF6393}"/>
    <cellStyle name="Bottom - Style7 2 21 4" xfId="44551" xr:uid="{29D16B3D-EE22-4636-BADD-19369120FC28}"/>
    <cellStyle name="Bottom - Style7 2 22" xfId="23928" xr:uid="{2E3001A0-39F6-4BCB-938E-3C3DA0DE86EE}"/>
    <cellStyle name="Bottom - Style7 2 22 2" xfId="32586" xr:uid="{A43224D6-0544-4675-A16E-98F5635DAC4B}"/>
    <cellStyle name="Bottom - Style7 2 22 3" xfId="40437" xr:uid="{C9562255-1169-4837-B7C0-962FF5894699}"/>
    <cellStyle name="Bottom - Style7 2 23" xfId="24424" xr:uid="{9C505A79-9042-48BA-9720-F19080E40492}"/>
    <cellStyle name="Bottom - Style7 2 3" xfId="9303" xr:uid="{54AB9EE5-2EF5-4B9D-9C96-BA8CBD7030E7}"/>
    <cellStyle name="Bottom - Style7 2 3 2" xfId="17863" xr:uid="{6F4D092B-026B-4FDC-A442-A12A2121CAE6}"/>
    <cellStyle name="Bottom - Style7 2 3 2 2" xfId="26635" xr:uid="{A2267E39-010E-4177-885E-1240BA4E325B}"/>
    <cellStyle name="Bottom - Style7 2 3 2 3" xfId="34846" xr:uid="{7DA2290B-0B63-4C5A-83F3-580FD0DEDA7B}"/>
    <cellStyle name="Bottom - Style7 2 3 2 4" xfId="41368" xr:uid="{2D9CEAF5-0B5B-4DED-BD28-C801EDE9903A}"/>
    <cellStyle name="Bottom - Style7 2 3 3" xfId="19160" xr:uid="{B6C4C972-1491-4834-97C0-5A79BE291528}"/>
    <cellStyle name="Bottom - Style7 2 3 3 2" xfId="27930" xr:uid="{3E2F19A5-0B0D-45A9-848C-0307122D7F6F}"/>
    <cellStyle name="Bottom - Style7 2 3 3 3" xfId="36127" xr:uid="{821A3996-585D-4863-B50B-C667D62BA0F5}"/>
    <cellStyle name="Bottom - Style7 2 3 3 4" xfId="42663" xr:uid="{8E94BB9A-279C-4CC5-B90E-15F6D8BB222F}"/>
    <cellStyle name="Bottom - Style7 2 3 4" xfId="19332" xr:uid="{D0B85A17-B9D1-418B-B41C-DAEC5BDCB8DD}"/>
    <cellStyle name="Bottom - Style7 2 3 4 2" xfId="28102" xr:uid="{D340377D-B115-4B41-B466-E638B597E76F}"/>
    <cellStyle name="Bottom - Style7 2 3 4 3" xfId="36299" xr:uid="{19CA89F1-9A87-4EFC-9A28-2918193F363D}"/>
    <cellStyle name="Bottom - Style7 2 3 4 4" xfId="42835" xr:uid="{44B2F64B-8DB1-4BBF-8CF5-CD9BF55773CE}"/>
    <cellStyle name="Bottom - Style7 2 3 5" xfId="18498" xr:uid="{0D478701-4FC1-4075-B73B-CD9A1D7F1CE8}"/>
    <cellStyle name="Bottom - Style7 2 3 5 2" xfId="27268" xr:uid="{19EA1EB7-9987-426B-807A-0DE585A4D607}"/>
    <cellStyle name="Bottom - Style7 2 3 5 3" xfId="35465" xr:uid="{9B37B306-D2E0-41CB-B96F-813193869B5C}"/>
    <cellStyle name="Bottom - Style7 2 3 5 4" xfId="42001" xr:uid="{32F2D160-44D1-4154-BDF5-613698467765}"/>
    <cellStyle name="Bottom - Style7 2 3 6" xfId="21287" xr:uid="{0278F259-D0AD-4DB7-909F-36D01AA9E613}"/>
    <cellStyle name="Bottom - Style7 2 3 6 2" xfId="30041" xr:uid="{51201CAC-88BB-4119-B60C-E6160FBE5E5B}"/>
    <cellStyle name="Bottom - Style7 2 3 6 3" xfId="38077" xr:uid="{62C90D05-ADE4-406A-ABED-7DF822BB2992}"/>
    <cellStyle name="Bottom - Style7 2 3 6 4" xfId="44774" xr:uid="{E94DC20C-DE1A-4C13-A46C-E83DEE3B3027}"/>
    <cellStyle name="Bottom - Style7 2 3 7" xfId="23919" xr:uid="{73956046-EF9E-42AC-8C96-CDB4C94B0761}"/>
    <cellStyle name="Bottom - Style7 2 3 7 2" xfId="32577" xr:uid="{F1CFF421-5C4E-493E-BB06-C7EFAEB777A3}"/>
    <cellStyle name="Bottom - Style7 2 3 7 3" xfId="40428" xr:uid="{D663EEF5-93C1-4B87-8274-C61EE422209D}"/>
    <cellStyle name="Bottom - Style7 2 3 8" xfId="24841" xr:uid="{A656ECAA-71C4-4B17-9A83-741BD716FA49}"/>
    <cellStyle name="Bottom - Style7 2 4" xfId="9304" xr:uid="{3590D991-4206-479A-A390-33BC1163B16E}"/>
    <cellStyle name="Bottom - Style7 2 4 2" xfId="17864" xr:uid="{B7EF6989-14E2-487F-984D-D5280FA2CC96}"/>
    <cellStyle name="Bottom - Style7 2 4 2 2" xfId="26636" xr:uid="{AE9CF239-7374-47D4-87CE-CE2D15E24871}"/>
    <cellStyle name="Bottom - Style7 2 4 2 3" xfId="34847" xr:uid="{8D974D18-CAF4-4B69-A02C-93B986CD6E4F}"/>
    <cellStyle name="Bottom - Style7 2 4 2 4" xfId="41369" xr:uid="{E03BF8D5-17A3-4520-8493-766A687648A2}"/>
    <cellStyle name="Bottom - Style7 2 4 3" xfId="19159" xr:uid="{01FD1EE0-74F2-40F7-B529-ACD8F5DD4388}"/>
    <cellStyle name="Bottom - Style7 2 4 3 2" xfId="27929" xr:uid="{06495BBB-9D18-450D-9441-3B1D336BEB71}"/>
    <cellStyle name="Bottom - Style7 2 4 3 3" xfId="36126" xr:uid="{8B425F6E-EAA4-4691-88A1-F4CC2BEAF23B}"/>
    <cellStyle name="Bottom - Style7 2 4 3 4" xfId="42662" xr:uid="{E6C311FE-389B-43ED-8B5B-8231FEAA00A4}"/>
    <cellStyle name="Bottom - Style7 2 4 4" xfId="19812" xr:uid="{01DD52E2-DCE7-4DDE-B3B5-A1A4DD5F5DD6}"/>
    <cellStyle name="Bottom - Style7 2 4 4 2" xfId="28580" xr:uid="{5636A865-5EC4-4DD7-B1AD-3223AE69655D}"/>
    <cellStyle name="Bottom - Style7 2 4 4 3" xfId="36775" xr:uid="{3456E5B1-184F-4D94-8C54-64D5D986B3B0}"/>
    <cellStyle name="Bottom - Style7 2 4 4 4" xfId="43313" xr:uid="{3AAC0D3C-CE54-447D-B567-080CEA45F830}"/>
    <cellStyle name="Bottom - Style7 2 4 5" xfId="18499" xr:uid="{9BAD4313-B810-4A26-BD29-3669568B1E55}"/>
    <cellStyle name="Bottom - Style7 2 4 5 2" xfId="27269" xr:uid="{53206A05-311B-48BA-965F-1DBA79CF11C0}"/>
    <cellStyle name="Bottom - Style7 2 4 5 3" xfId="35466" xr:uid="{204BCCAE-6F0B-43C6-A7BF-9CF12C3F4964}"/>
    <cellStyle name="Bottom - Style7 2 4 5 4" xfId="42002" xr:uid="{AE56EF8E-9A3B-416B-A5FE-FB839FC71239}"/>
    <cellStyle name="Bottom - Style7 2 4 6" xfId="21288" xr:uid="{F1FFA88C-DE19-412E-8CA3-325CEFA0F042}"/>
    <cellStyle name="Bottom - Style7 2 4 6 2" xfId="30042" xr:uid="{E9BE022F-6447-4440-9ABC-CDDF3CECD0FD}"/>
    <cellStyle name="Bottom - Style7 2 4 6 3" xfId="38078" xr:uid="{08186FF1-693C-44C7-810E-29D56EF35A26}"/>
    <cellStyle name="Bottom - Style7 2 4 6 4" xfId="44775" xr:uid="{A07C4E23-136B-4E3C-A8FA-5A480CE561D3}"/>
    <cellStyle name="Bottom - Style7 2 4 7" xfId="23918" xr:uid="{73F1D324-F0BF-4F06-B94A-5465B8E62869}"/>
    <cellStyle name="Bottom - Style7 2 4 7 2" xfId="32576" xr:uid="{94013118-681B-4603-8B4B-465D444B09C7}"/>
    <cellStyle name="Bottom - Style7 2 4 7 3" xfId="40427" xr:uid="{D660B377-23A4-4CE2-A092-5804EF0BAD82}"/>
    <cellStyle name="Bottom - Style7 2 4 8" xfId="24842" xr:uid="{28442AC4-97A3-4C85-BE85-8A4F0BF1ABF4}"/>
    <cellStyle name="Bottom - Style7 2 5" xfId="9305" xr:uid="{0678BA99-09CF-41CF-B44B-1B1271459C66}"/>
    <cellStyle name="Bottom - Style7 2 5 2" xfId="17865" xr:uid="{A947B35B-BF1F-4A9E-81EE-07F88972214B}"/>
    <cellStyle name="Bottom - Style7 2 5 2 2" xfId="26637" xr:uid="{FDFDD368-AD6C-46C4-82D5-9792E527C456}"/>
    <cellStyle name="Bottom - Style7 2 5 2 3" xfId="34848" xr:uid="{A68274B9-F856-4D8B-B2D2-2EAC93F4E329}"/>
    <cellStyle name="Bottom - Style7 2 5 2 4" xfId="41370" xr:uid="{230F7BED-4EAD-49AE-B923-642E44EEB530}"/>
    <cellStyle name="Bottom - Style7 2 5 3" xfId="19158" xr:uid="{750B48E7-21CD-4453-B284-A9BE7DB8BE63}"/>
    <cellStyle name="Bottom - Style7 2 5 3 2" xfId="27928" xr:uid="{0819722C-D805-4DC8-88A4-9D9FF00B1383}"/>
    <cellStyle name="Bottom - Style7 2 5 3 3" xfId="36125" xr:uid="{945184A6-9EF3-47D6-9FD0-F283B52EF53B}"/>
    <cellStyle name="Bottom - Style7 2 5 3 4" xfId="42661" xr:uid="{B942CF22-101C-4977-BF2C-EE52EC12C443}"/>
    <cellStyle name="Bottom - Style7 2 5 4" xfId="20516" xr:uid="{3F75D836-7B3F-4196-B0D4-72C3282CCA4A}"/>
    <cellStyle name="Bottom - Style7 2 5 4 2" xfId="29281" xr:uid="{156D9CAE-3BA4-48AB-BFB6-7EB59819DC81}"/>
    <cellStyle name="Bottom - Style7 2 5 4 3" xfId="37476" xr:uid="{D5C15714-B83A-44DD-8A62-402C565F2F43}"/>
    <cellStyle name="Bottom - Style7 2 5 4 4" xfId="44014" xr:uid="{829DD897-ADED-4DEA-AD3D-FDEBADD5C106}"/>
    <cellStyle name="Bottom - Style7 2 5 5" xfId="18500" xr:uid="{B2630828-7AA5-438D-8E68-0BCD695F838D}"/>
    <cellStyle name="Bottom - Style7 2 5 5 2" xfId="27270" xr:uid="{309A1C04-C6AC-4198-83EA-8D00026A819A}"/>
    <cellStyle name="Bottom - Style7 2 5 5 3" xfId="35467" xr:uid="{E6015088-4B85-474C-970E-8A2C30DED252}"/>
    <cellStyle name="Bottom - Style7 2 5 5 4" xfId="42003" xr:uid="{D176F298-8228-4B75-87EE-ED34BAA84A6D}"/>
    <cellStyle name="Bottom - Style7 2 5 6" xfId="21289" xr:uid="{88DE27C3-0FBF-4985-AEB7-DBCD34B61F24}"/>
    <cellStyle name="Bottom - Style7 2 5 6 2" xfId="30043" xr:uid="{E7372540-C485-4DE8-B54C-D8F8F4DE8446}"/>
    <cellStyle name="Bottom - Style7 2 5 6 3" xfId="38079" xr:uid="{51AE6D81-7341-46BB-8BE2-93D4C62C64A1}"/>
    <cellStyle name="Bottom - Style7 2 5 6 4" xfId="44776" xr:uid="{A80CA28E-7830-4FD1-863B-31E3FD3119A6}"/>
    <cellStyle name="Bottom - Style7 2 5 7" xfId="23917" xr:uid="{6EEF1D2F-9C05-4D1B-9418-215CC03FB3D1}"/>
    <cellStyle name="Bottom - Style7 2 5 7 2" xfId="32575" xr:uid="{EEC1B523-A585-4A1D-B00A-ED5F568C0E99}"/>
    <cellStyle name="Bottom - Style7 2 5 7 3" xfId="40426" xr:uid="{A7F4C174-B9A6-4588-8C63-DBB02A70A1F2}"/>
    <cellStyle name="Bottom - Style7 2 5 8" xfId="24843" xr:uid="{E4551A1A-BC89-4568-ADF8-F9CB9FAECAAA}"/>
    <cellStyle name="Bottom - Style7 2 6" xfId="9306" xr:uid="{02A2E907-EC4A-4BA2-B40C-2A5906421F41}"/>
    <cellStyle name="Bottom - Style7 2 6 2" xfId="17866" xr:uid="{E5E45651-5616-45A7-8358-34CB113913A9}"/>
    <cellStyle name="Bottom - Style7 2 6 2 2" xfId="26638" xr:uid="{AB17EFE7-7D3C-4316-A1A7-2F4BDC076858}"/>
    <cellStyle name="Bottom - Style7 2 6 2 3" xfId="34849" xr:uid="{F4659DE2-59F1-4615-A56B-FF4CE9FE7EF6}"/>
    <cellStyle name="Bottom - Style7 2 6 2 4" xfId="41371" xr:uid="{58D75683-062B-4519-95BA-E2A7812BDCD6}"/>
    <cellStyle name="Bottom - Style7 2 6 3" xfId="19157" xr:uid="{0A070563-54F4-459F-B198-2838AB691F11}"/>
    <cellStyle name="Bottom - Style7 2 6 3 2" xfId="27927" xr:uid="{24A103A8-5386-4A34-8F1E-FDF849BDA01D}"/>
    <cellStyle name="Bottom - Style7 2 6 3 3" xfId="36124" xr:uid="{86C4E131-7ACD-42A3-9E9E-92F085CB8888}"/>
    <cellStyle name="Bottom - Style7 2 6 3 4" xfId="42660" xr:uid="{1575FBAB-E22E-4814-A862-8BAB4E79C00C}"/>
    <cellStyle name="Bottom - Style7 2 6 4" xfId="19331" xr:uid="{A861EF65-24E6-42E5-B5B1-FF6C9264F023}"/>
    <cellStyle name="Bottom - Style7 2 6 4 2" xfId="28101" xr:uid="{916F9C17-2920-46E3-9ADB-0A134F15A047}"/>
    <cellStyle name="Bottom - Style7 2 6 4 3" xfId="36298" xr:uid="{1060B69F-C067-40E4-98AB-FCDC84E24DE5}"/>
    <cellStyle name="Bottom - Style7 2 6 4 4" xfId="42834" xr:uid="{40F6C36F-C152-4BD8-BFAB-DF05114E2FCE}"/>
    <cellStyle name="Bottom - Style7 2 6 5" xfId="15991" xr:uid="{CE09C19A-B4C8-44F2-A31E-73915A072DD9}"/>
    <cellStyle name="Bottom - Style7 2 6 5 2" xfId="25648" xr:uid="{FECBD026-F420-480F-B367-5C0F96376E8C}"/>
    <cellStyle name="Bottom - Style7 2 6 5 3" xfId="34241" xr:uid="{8247F6F8-7CCE-4AEE-86D2-5BC2BFEA79E6}"/>
    <cellStyle name="Bottom - Style7 2 6 5 4" xfId="33075" xr:uid="{3B704D44-4F14-4EC9-8A9A-6CAEC2C567CA}"/>
    <cellStyle name="Bottom - Style7 2 6 6" xfId="21290" xr:uid="{5DE0DAB0-6790-47CA-B22F-DF082F75A8BD}"/>
    <cellStyle name="Bottom - Style7 2 6 6 2" xfId="30044" xr:uid="{FE32D457-5868-42A9-AA39-448F5157B067}"/>
    <cellStyle name="Bottom - Style7 2 6 6 3" xfId="38080" xr:uid="{AB34D94C-BBE5-42B3-A8A2-C991EC235861}"/>
    <cellStyle name="Bottom - Style7 2 6 6 4" xfId="44777" xr:uid="{4332F989-9390-4940-8552-0A7A2F177985}"/>
    <cellStyle name="Bottom - Style7 2 6 7" xfId="23916" xr:uid="{C16B0D6D-0DDE-4749-89AC-0967FEDB86A4}"/>
    <cellStyle name="Bottom - Style7 2 6 7 2" xfId="32574" xr:uid="{922BE48E-C42F-4E89-99AB-A716CAE62B76}"/>
    <cellStyle name="Bottom - Style7 2 6 7 3" xfId="40425" xr:uid="{F150BB06-A535-475A-BA32-19BD6825D46C}"/>
    <cellStyle name="Bottom - Style7 2 6 8" xfId="24844" xr:uid="{0881F776-3D19-4383-B325-7C56DBB2FF21}"/>
    <cellStyle name="Bottom - Style7 2 7" xfId="9307" xr:uid="{8FF3C581-B1CD-42D4-945D-EC1A97A4745C}"/>
    <cellStyle name="Bottom - Style7 2 7 2" xfId="17867" xr:uid="{99BA5A73-8250-435E-A8D5-E6411182A410}"/>
    <cellStyle name="Bottom - Style7 2 7 2 2" xfId="26639" xr:uid="{A9EECA6D-B0B0-4A63-A963-CFBB8C91A9C6}"/>
    <cellStyle name="Bottom - Style7 2 7 2 3" xfId="34850" xr:uid="{3A92601A-B944-4407-AE88-D1C3843DDDD7}"/>
    <cellStyle name="Bottom - Style7 2 7 2 4" xfId="41372" xr:uid="{4ABB5C9B-3CAC-49EE-908E-361109C4E2D7}"/>
    <cellStyle name="Bottom - Style7 2 7 3" xfId="19156" xr:uid="{F55F766D-41DF-4AD5-91D8-F22CEF02A2B8}"/>
    <cellStyle name="Bottom - Style7 2 7 3 2" xfId="27926" xr:uid="{4AE4BE3B-8FA6-4D34-8A93-F547FC712D1A}"/>
    <cellStyle name="Bottom - Style7 2 7 3 3" xfId="36123" xr:uid="{6A208210-3636-4648-9EA3-09635FD34589}"/>
    <cellStyle name="Bottom - Style7 2 7 3 4" xfId="42659" xr:uid="{7296DFC7-65B0-4150-9AA6-B22D99A3B75F}"/>
    <cellStyle name="Bottom - Style7 2 7 4" xfId="19330" xr:uid="{B01720B5-08E9-4BE6-A6FE-3A2EFF2827FE}"/>
    <cellStyle name="Bottom - Style7 2 7 4 2" xfId="28100" xr:uid="{023FDB04-AF68-44A2-9167-B98DD15A5219}"/>
    <cellStyle name="Bottom - Style7 2 7 4 3" xfId="36297" xr:uid="{0F466FA8-5DCA-407F-88D4-4D2BE10E8200}"/>
    <cellStyle name="Bottom - Style7 2 7 4 4" xfId="42833" xr:uid="{6C1E7673-7C87-459E-9013-7A595CBF30F6}"/>
    <cellStyle name="Bottom - Style7 2 7 5" xfId="20624" xr:uid="{92F6D7B5-8449-4CA6-91AD-17FBB8ADFAAF}"/>
    <cellStyle name="Bottom - Style7 2 7 5 2" xfId="29389" xr:uid="{AB41A369-5EB6-4F64-A3CD-7830E436B3A7}"/>
    <cellStyle name="Bottom - Style7 2 7 5 3" xfId="37554" xr:uid="{535E3B8D-1CB7-4AC4-BA06-152934DD085B}"/>
    <cellStyle name="Bottom - Style7 2 7 5 4" xfId="44122" xr:uid="{56B4F83E-C18C-47CD-B759-EA7653166C76}"/>
    <cellStyle name="Bottom - Style7 2 7 6" xfId="21291" xr:uid="{2C13A8F8-984B-402B-A18C-C5ABCE5CF421}"/>
    <cellStyle name="Bottom - Style7 2 7 6 2" xfId="30045" xr:uid="{9E8189A5-4B66-4D3A-842F-9E99416AD175}"/>
    <cellStyle name="Bottom - Style7 2 7 6 3" xfId="38081" xr:uid="{6943C8BA-9FFD-45F4-B803-10F6AC6783C5}"/>
    <cellStyle name="Bottom - Style7 2 7 6 4" xfId="44778" xr:uid="{A48F75A0-7D54-4658-8BBE-B938DB2F43C8}"/>
    <cellStyle name="Bottom - Style7 2 7 7" xfId="23915" xr:uid="{ECEEF2B4-EA3D-43EB-AC34-EC3BBF0B1A49}"/>
    <cellStyle name="Bottom - Style7 2 7 7 2" xfId="32573" xr:uid="{B71C1A70-3BB3-4F07-905A-B329543FDB8B}"/>
    <cellStyle name="Bottom - Style7 2 7 7 3" xfId="40424" xr:uid="{7FD81261-2B35-4ED2-AF04-474984AB9914}"/>
    <cellStyle name="Bottom - Style7 2 7 8" xfId="24845" xr:uid="{875DE0A8-36D9-4013-ABED-2AA73EF4FB0D}"/>
    <cellStyle name="Bottom - Style7 2 8" xfId="9308" xr:uid="{765EAB22-1C41-4F2F-B466-C04A2AD15189}"/>
    <cellStyle name="Bottom - Style7 2 8 2" xfId="17868" xr:uid="{8FC590C4-3CED-47B5-ACDF-A7611BCE0C4B}"/>
    <cellStyle name="Bottom - Style7 2 8 2 2" xfId="26640" xr:uid="{4DD8739A-79A2-401B-8D6A-4666BC352619}"/>
    <cellStyle name="Bottom - Style7 2 8 2 3" xfId="34851" xr:uid="{942B6521-53E4-42FA-AC08-61B80389BB72}"/>
    <cellStyle name="Bottom - Style7 2 8 2 4" xfId="41373" xr:uid="{2701D056-5807-4C63-9CD1-F019C6952DA7}"/>
    <cellStyle name="Bottom - Style7 2 8 3" xfId="19155" xr:uid="{82BA9F33-3321-41C5-B02A-037FAD488F7B}"/>
    <cellStyle name="Bottom - Style7 2 8 3 2" xfId="27925" xr:uid="{ED62A16F-0986-4698-A1FC-78A8BF7C07B1}"/>
    <cellStyle name="Bottom - Style7 2 8 3 3" xfId="36122" xr:uid="{F3C8225A-96CC-4B6A-9D64-5BA55D7611E2}"/>
    <cellStyle name="Bottom - Style7 2 8 3 4" xfId="42658" xr:uid="{A943F448-6DE1-4DB7-A7CD-23796AE34C3B}"/>
    <cellStyle name="Bottom - Style7 2 8 4" xfId="19329" xr:uid="{423A0926-1DD1-4722-8EF8-4A5A0FD2959E}"/>
    <cellStyle name="Bottom - Style7 2 8 4 2" xfId="28099" xr:uid="{559771B0-6087-40B3-8FDB-7E385EC8B9B1}"/>
    <cellStyle name="Bottom - Style7 2 8 4 3" xfId="36296" xr:uid="{25610612-2B77-4B29-8997-6043BC7C579F}"/>
    <cellStyle name="Bottom - Style7 2 8 4 4" xfId="42832" xr:uid="{D0D62F46-3DB3-44F0-A9D5-8D2B8EF10E30}"/>
    <cellStyle name="Bottom - Style7 2 8 5" xfId="17696" xr:uid="{DABA8063-7C15-4432-B2DE-7ED684249265}"/>
    <cellStyle name="Bottom - Style7 2 8 5 2" xfId="26468" xr:uid="{4FCA9F18-911B-4A6C-AC71-BE8F3A17F310}"/>
    <cellStyle name="Bottom - Style7 2 8 5 3" xfId="34679" xr:uid="{4712BB53-F11D-426B-9FAB-FD91514172C5}"/>
    <cellStyle name="Bottom - Style7 2 8 5 4" xfId="41201" xr:uid="{A30051EA-5642-4954-86F9-D8DBF12BB91B}"/>
    <cellStyle name="Bottom - Style7 2 8 6" xfId="21292" xr:uid="{B3BF1E3F-9DAE-4CA2-9E9B-4B16646A6DD7}"/>
    <cellStyle name="Bottom - Style7 2 8 6 2" xfId="30046" xr:uid="{C05943A1-1916-4170-A21F-1D4BE81ECAC9}"/>
    <cellStyle name="Bottom - Style7 2 8 6 3" xfId="38082" xr:uid="{3BC17163-7F5D-4639-BE9A-EEE9B8AA6E4C}"/>
    <cellStyle name="Bottom - Style7 2 8 6 4" xfId="44779" xr:uid="{5ED49384-8DCA-4E9A-A55E-461BB965A5D9}"/>
    <cellStyle name="Bottom - Style7 2 8 7" xfId="23914" xr:uid="{4CDB6E6A-5E18-4113-A4BD-FF59441A2DD8}"/>
    <cellStyle name="Bottom - Style7 2 8 7 2" xfId="32572" xr:uid="{14A1368C-9767-452B-B5A2-0F139D67069E}"/>
    <cellStyle name="Bottom - Style7 2 8 7 3" xfId="40423" xr:uid="{4D0D1A58-C641-46E3-BB69-3FA938C1A3E4}"/>
    <cellStyle name="Bottom - Style7 2 8 8" xfId="24846" xr:uid="{4BA67BE8-1E24-4D8C-B4FB-FE3F28D3CFDE}"/>
    <cellStyle name="Bottom - Style7 2 9" xfId="9309" xr:uid="{DDB2588B-E21C-409A-9C92-EAF468A7360C}"/>
    <cellStyle name="Bottom - Style7 2 9 2" xfId="17869" xr:uid="{32E81A25-5D6B-48BD-A793-E5E4EE0F7C9D}"/>
    <cellStyle name="Bottom - Style7 2 9 2 2" xfId="26641" xr:uid="{3F0D7415-5F4A-40D6-B2E5-7D8626C271B3}"/>
    <cellStyle name="Bottom - Style7 2 9 2 3" xfId="34852" xr:uid="{EA8C542E-58C6-40AB-BD3F-CB2E5A4960B8}"/>
    <cellStyle name="Bottom - Style7 2 9 2 4" xfId="41374" xr:uid="{D17F1665-A78D-4F31-9F03-40E79EF959F1}"/>
    <cellStyle name="Bottom - Style7 2 9 3" xfId="19154" xr:uid="{A66EB58E-B1A0-450E-83E5-4710207B750D}"/>
    <cellStyle name="Bottom - Style7 2 9 3 2" xfId="27924" xr:uid="{B9690A32-B956-4508-B6F9-D933D56B1054}"/>
    <cellStyle name="Bottom - Style7 2 9 3 3" xfId="36121" xr:uid="{B4696D06-54ED-4644-BA3F-A239F22F9350}"/>
    <cellStyle name="Bottom - Style7 2 9 3 4" xfId="42657" xr:uid="{7F19EA39-36DA-45FE-B20C-6D37E59C299D}"/>
    <cellStyle name="Bottom - Style7 2 9 4" xfId="19328" xr:uid="{B97B9E6D-44DB-44DF-8490-51012923AC83}"/>
    <cellStyle name="Bottom - Style7 2 9 4 2" xfId="28098" xr:uid="{65D276CC-9AFB-4886-B8EF-84F587CAC477}"/>
    <cellStyle name="Bottom - Style7 2 9 4 3" xfId="36295" xr:uid="{1A45BA36-074C-467F-A61E-63C3D9A2B813}"/>
    <cellStyle name="Bottom - Style7 2 9 4 4" xfId="42831" xr:uid="{BC0813B1-4F6B-4E99-8EF0-B31EF587B81A}"/>
    <cellStyle name="Bottom - Style7 2 9 5" xfId="17697" xr:uid="{5F8834E6-0D8D-41F8-B5CC-0BFC8A04B301}"/>
    <cellStyle name="Bottom - Style7 2 9 5 2" xfId="26469" xr:uid="{7E7E5354-A5C2-475F-8CFC-310BFF081042}"/>
    <cellStyle name="Bottom - Style7 2 9 5 3" xfId="34680" xr:uid="{DC0DE19C-449D-4DFA-BBC8-4F683C88564A}"/>
    <cellStyle name="Bottom - Style7 2 9 5 4" xfId="41202" xr:uid="{D063E38D-3DFF-4E55-9C72-0822A8629AD3}"/>
    <cellStyle name="Bottom - Style7 2 9 6" xfId="21293" xr:uid="{F31242AF-498A-49D0-BA4E-C0D5EDEA3088}"/>
    <cellStyle name="Bottom - Style7 2 9 6 2" xfId="30047" xr:uid="{07411A0E-903F-4904-A33B-6F0C893AB474}"/>
    <cellStyle name="Bottom - Style7 2 9 6 3" xfId="38083" xr:uid="{182F07C7-025A-4009-8475-5463539DFFD4}"/>
    <cellStyle name="Bottom - Style7 2 9 6 4" xfId="44780" xr:uid="{77E72444-2A59-42FD-9FC7-3EF5EC52E7F3}"/>
    <cellStyle name="Bottom - Style7 2 9 7" xfId="23913" xr:uid="{A7B5F948-B6AB-4C83-968C-E053E6F468F5}"/>
    <cellStyle name="Bottom - Style7 2 9 7 2" xfId="32571" xr:uid="{DF548732-6B6C-4454-B9DB-7EA4B53FF955}"/>
    <cellStyle name="Bottom - Style7 2 9 7 3" xfId="40422" xr:uid="{C0F88375-FA75-4C85-A0A7-4FCE69362663}"/>
    <cellStyle name="Bottom - Style7 2 9 8" xfId="24847" xr:uid="{8645E310-33DA-4E23-B2AE-D4AB86259D51}"/>
    <cellStyle name="Bottom - Style7 20" xfId="24260" xr:uid="{BF5B3A77-C3AC-484A-8910-5814F13A2FCD}"/>
    <cellStyle name="Bottom - Style7 20 2" xfId="32914" xr:uid="{308AB3B1-B327-47ED-BB04-2188FC33F5B9}"/>
    <cellStyle name="Bottom - Style7 20 3" xfId="40765" xr:uid="{B80FBF4B-3FF0-4F0F-8FF4-C006CEFD3CD2}"/>
    <cellStyle name="Bottom - Style7 21" xfId="24417" xr:uid="{6F2FD423-3C30-4A72-B435-4A2D5422F305}"/>
    <cellStyle name="Bottom - Style7 3" xfId="9310" xr:uid="{98B9E8FE-02DF-43BF-82DD-4076A6A1DE54}"/>
    <cellStyle name="Bottom - Style7 3 10" xfId="9311" xr:uid="{0D4BC639-C2D0-4C7B-8682-72CD68347147}"/>
    <cellStyle name="Bottom - Style7 3 10 2" xfId="17871" xr:uid="{489C1CED-16D1-4F45-B3BB-6D74CA36103A}"/>
    <cellStyle name="Bottom - Style7 3 10 2 2" xfId="26643" xr:uid="{1C320325-2227-4C07-8FD1-97BDA29058C4}"/>
    <cellStyle name="Bottom - Style7 3 10 2 3" xfId="34854" xr:uid="{763AA9E6-D0A6-45E4-8596-480A5AD2B13D}"/>
    <cellStyle name="Bottom - Style7 3 10 2 4" xfId="41376" xr:uid="{AEA931C4-8EED-4B42-ACC8-149AF41404A5}"/>
    <cellStyle name="Bottom - Style7 3 10 3" xfId="19152" xr:uid="{0C4B44FD-75AF-48E8-8BB3-FF48C47163DB}"/>
    <cellStyle name="Bottom - Style7 3 10 3 2" xfId="27922" xr:uid="{06DA8340-BDB0-4DDA-8B9A-69F75E013F90}"/>
    <cellStyle name="Bottom - Style7 3 10 3 3" xfId="36119" xr:uid="{2726B932-51DE-4FD0-A49F-EF2A0D657054}"/>
    <cellStyle name="Bottom - Style7 3 10 3 4" xfId="42655" xr:uid="{E0A11DA3-2434-4E61-8A8D-8793963EFD10}"/>
    <cellStyle name="Bottom - Style7 3 10 4" xfId="19326" xr:uid="{9241D082-F8FA-4C49-9BD5-9706A47A1818}"/>
    <cellStyle name="Bottom - Style7 3 10 4 2" xfId="28096" xr:uid="{203B2E27-AD77-417C-B9B9-52FD628141F8}"/>
    <cellStyle name="Bottom - Style7 3 10 4 3" xfId="36293" xr:uid="{3C9CF2DF-4556-425F-8647-B197B0069431}"/>
    <cellStyle name="Bottom - Style7 3 10 4 4" xfId="42829" xr:uid="{80C1D77E-2C57-48BC-B87B-48C40DDA5811}"/>
    <cellStyle name="Bottom - Style7 3 10 5" xfId="20623" xr:uid="{3C0FAFFD-A864-48E3-9260-D6E68803590B}"/>
    <cellStyle name="Bottom - Style7 3 10 5 2" xfId="29388" xr:uid="{98A3F34A-A0C5-415D-98FF-F70A63FA36F3}"/>
    <cellStyle name="Bottom - Style7 3 10 5 3" xfId="37553" xr:uid="{0AF361D6-AF93-4984-90F7-85538E794561}"/>
    <cellStyle name="Bottom - Style7 3 10 5 4" xfId="44121" xr:uid="{B9134307-0918-42AD-ABCD-C06869754C2D}"/>
    <cellStyle name="Bottom - Style7 3 10 6" xfId="21295" xr:uid="{5BF0FC69-F4CB-4970-9091-71114C73D040}"/>
    <cellStyle name="Bottom - Style7 3 10 6 2" xfId="30049" xr:uid="{9DBE3FB7-3161-4806-A277-92913BA12330}"/>
    <cellStyle name="Bottom - Style7 3 10 6 3" xfId="38085" xr:uid="{90DE4907-1906-4546-9286-9268F0B84F2D}"/>
    <cellStyle name="Bottom - Style7 3 10 6 4" xfId="44782" xr:uid="{97118ACE-5148-45AC-A0B0-4D36CD1001BC}"/>
    <cellStyle name="Bottom - Style7 3 10 7" xfId="23911" xr:uid="{EA674665-250E-40C5-AC99-F65079DB37FC}"/>
    <cellStyle name="Bottom - Style7 3 10 7 2" xfId="32569" xr:uid="{7B25C9CA-01C1-4ADD-B1D4-DDF3A837CFD6}"/>
    <cellStyle name="Bottom - Style7 3 10 7 3" xfId="40420" xr:uid="{1BDF7121-40BE-466F-9584-1AAB3B5B4585}"/>
    <cellStyle name="Bottom - Style7 3 10 8" xfId="24849" xr:uid="{151BFAF6-2951-4F30-8A20-9F86E9DFA51A}"/>
    <cellStyle name="Bottom - Style7 3 11" xfId="9312" xr:uid="{47B67E04-FB6F-429A-98F2-EAD4683F3CC1}"/>
    <cellStyle name="Bottom - Style7 3 11 2" xfId="17872" xr:uid="{23BE6B5A-1B95-424A-863F-FDA47D9A5C78}"/>
    <cellStyle name="Bottom - Style7 3 11 2 2" xfId="26644" xr:uid="{28E143C5-FBA5-4B83-BC53-AACD82D37C6E}"/>
    <cellStyle name="Bottom - Style7 3 11 2 3" xfId="34855" xr:uid="{C0196E42-5DDD-44F0-8083-100B4E3636FF}"/>
    <cellStyle name="Bottom - Style7 3 11 2 4" xfId="41377" xr:uid="{FF38CD9E-255F-4D40-9219-697337046B84}"/>
    <cellStyle name="Bottom - Style7 3 11 3" xfId="19151" xr:uid="{C5667817-697B-41D8-90FD-12C79DB2D1CE}"/>
    <cellStyle name="Bottom - Style7 3 11 3 2" xfId="27921" xr:uid="{367F481C-CC50-4C97-A2A5-0FA84FD7D99C}"/>
    <cellStyle name="Bottom - Style7 3 11 3 3" xfId="36118" xr:uid="{45654D0A-51BF-4B64-8DD5-C8456FF93DBC}"/>
    <cellStyle name="Bottom - Style7 3 11 3 4" xfId="42654" xr:uid="{C7CA77DD-9B79-4CB7-99AC-A37A80DF64C9}"/>
    <cellStyle name="Bottom - Style7 3 11 4" xfId="19811" xr:uid="{E1864E77-9511-47A6-869F-A915F9082A63}"/>
    <cellStyle name="Bottom - Style7 3 11 4 2" xfId="28579" xr:uid="{E537A538-2F01-4828-80B9-1DDE4DC25A5C}"/>
    <cellStyle name="Bottom - Style7 3 11 4 3" xfId="36774" xr:uid="{8A029B6E-7270-48D6-9FAB-EE1D6522920C}"/>
    <cellStyle name="Bottom - Style7 3 11 4 4" xfId="43312" xr:uid="{B7FF8676-A12C-48F4-9343-7C2B9911245E}"/>
    <cellStyle name="Bottom - Style7 3 11 5" xfId="20977" xr:uid="{B5164094-B5BC-4F93-A613-9AB7556310A3}"/>
    <cellStyle name="Bottom - Style7 3 11 5 2" xfId="29738" xr:uid="{F79FE898-2546-44F2-B434-E239F4CC02B4}"/>
    <cellStyle name="Bottom - Style7 3 11 5 3" xfId="37900" xr:uid="{33D29F3C-85C1-42AA-8059-34E12E957F65}"/>
    <cellStyle name="Bottom - Style7 3 11 5 4" xfId="44471" xr:uid="{61A8D531-9BE1-49FC-8DDF-43E96E45CF0E}"/>
    <cellStyle name="Bottom - Style7 3 11 6" xfId="21296" xr:uid="{2FA1901B-B4B5-4AC1-A3AD-1E619C369B63}"/>
    <cellStyle name="Bottom - Style7 3 11 6 2" xfId="30050" xr:uid="{95AE4551-3CEC-4C01-BBF7-1FC58E4C5D7D}"/>
    <cellStyle name="Bottom - Style7 3 11 6 3" xfId="38086" xr:uid="{BCE3EAF0-DF53-4516-8DBE-10D6EBDA95D2}"/>
    <cellStyle name="Bottom - Style7 3 11 6 4" xfId="44783" xr:uid="{0B9BCBA4-CF28-44C0-9AB0-12AEF6DD619E}"/>
    <cellStyle name="Bottom - Style7 3 11 7" xfId="23910" xr:uid="{2F839B16-F9F9-457E-B26F-74779AFA4D80}"/>
    <cellStyle name="Bottom - Style7 3 11 7 2" xfId="32568" xr:uid="{8E11E027-8875-4CD4-8F3C-55374EE62FCF}"/>
    <cellStyle name="Bottom - Style7 3 11 7 3" xfId="40419" xr:uid="{21DE2683-CC78-45AD-A65F-6CA0645FEAE0}"/>
    <cellStyle name="Bottom - Style7 3 11 8" xfId="24850" xr:uid="{C5C1DEAF-18C6-4A5D-BFD5-27A854745F72}"/>
    <cellStyle name="Bottom - Style7 3 12" xfId="9313" xr:uid="{6822EF20-E46D-4E63-9645-D0E637E637C3}"/>
    <cellStyle name="Bottom - Style7 3 12 2" xfId="17873" xr:uid="{52375256-842F-46F2-8781-F48371C3D43C}"/>
    <cellStyle name="Bottom - Style7 3 12 2 2" xfId="26645" xr:uid="{46ECC56E-F898-4210-BB19-574E64D7F1B2}"/>
    <cellStyle name="Bottom - Style7 3 12 2 3" xfId="34856" xr:uid="{F346A8A0-753D-42FB-803E-387EF7C9A18A}"/>
    <cellStyle name="Bottom - Style7 3 12 2 4" xfId="41378" xr:uid="{3243D09A-9445-4AF5-BEEE-9F62B57D02F3}"/>
    <cellStyle name="Bottom - Style7 3 12 3" xfId="19150" xr:uid="{07384C76-C639-4700-ACCA-D7094C78A877}"/>
    <cellStyle name="Bottom - Style7 3 12 3 2" xfId="27920" xr:uid="{B9C011B1-CB32-4FCB-BC0D-8C066310A0DB}"/>
    <cellStyle name="Bottom - Style7 3 12 3 3" xfId="36117" xr:uid="{858CED65-6575-4763-851F-0FDFDC35847C}"/>
    <cellStyle name="Bottom - Style7 3 12 3 4" xfId="42653" xr:uid="{4F516ED3-12ED-4762-911E-C928722B0131}"/>
    <cellStyle name="Bottom - Style7 3 12 4" xfId="20515" xr:uid="{DA8DB2E5-FB48-46ED-AE4A-2D59FDFE1CD4}"/>
    <cellStyle name="Bottom - Style7 3 12 4 2" xfId="29280" xr:uid="{04C04F37-BC44-4579-9AAB-F2AF7FB35BD4}"/>
    <cellStyle name="Bottom - Style7 3 12 4 3" xfId="37475" xr:uid="{DA929AF7-BAB8-4B11-A562-5EA1F4E15B36}"/>
    <cellStyle name="Bottom - Style7 3 12 4 4" xfId="44013" xr:uid="{B4C0634E-F17F-4C74-A286-763FA3F8A899}"/>
    <cellStyle name="Bottom - Style7 3 12 5" xfId="17699" xr:uid="{FDFE95DD-86C3-4EF1-A2C7-052C7498510A}"/>
    <cellStyle name="Bottom - Style7 3 12 5 2" xfId="26471" xr:uid="{4B17CA16-4FE4-4690-B8EF-A97FE287B6AF}"/>
    <cellStyle name="Bottom - Style7 3 12 5 3" xfId="34682" xr:uid="{8A615E9B-403F-432C-9161-8C51A4DC1D1B}"/>
    <cellStyle name="Bottom - Style7 3 12 5 4" xfId="41204" xr:uid="{1F5DB7DC-CC2C-4DA2-9523-469A80CDE5AD}"/>
    <cellStyle name="Bottom - Style7 3 12 6" xfId="21297" xr:uid="{55A35B79-8285-4E26-AE2E-45C033A1F6F1}"/>
    <cellStyle name="Bottom - Style7 3 12 6 2" xfId="30051" xr:uid="{75D9E93C-30C7-459E-AF3B-FA4B25C232D7}"/>
    <cellStyle name="Bottom - Style7 3 12 6 3" xfId="38087" xr:uid="{482C21DF-E124-46DD-8D20-600C2B356AF2}"/>
    <cellStyle name="Bottom - Style7 3 12 6 4" xfId="44784" xr:uid="{557F78CA-5A3F-40E8-8739-733C14D22665}"/>
    <cellStyle name="Bottom - Style7 3 12 7" xfId="23909" xr:uid="{8B2F36FC-4997-4C67-B6B9-BD96B12D1FFD}"/>
    <cellStyle name="Bottom - Style7 3 12 7 2" xfId="32567" xr:uid="{DB9C5AFC-8BAA-4450-98DD-1E88C66D7222}"/>
    <cellStyle name="Bottom - Style7 3 12 7 3" xfId="40418" xr:uid="{8A41A0C5-FA76-4510-8E49-5F2A256B71C9}"/>
    <cellStyle name="Bottom - Style7 3 12 8" xfId="24851" xr:uid="{68AD54ED-AC22-4F10-814E-613BB3CB970A}"/>
    <cellStyle name="Bottom - Style7 3 13" xfId="9314" xr:uid="{DD1A2E07-DB81-483A-A0A0-05A8925895A6}"/>
    <cellStyle name="Bottom - Style7 3 13 2" xfId="17874" xr:uid="{B3788B97-1330-4620-BA83-7B163CB472DA}"/>
    <cellStyle name="Bottom - Style7 3 13 2 2" xfId="26646" xr:uid="{7C643F04-AEC1-4AD1-BAC4-C8CA01189E5D}"/>
    <cellStyle name="Bottom - Style7 3 13 2 3" xfId="34857" xr:uid="{34F641CB-469F-48E4-828F-35FE40F68C44}"/>
    <cellStyle name="Bottom - Style7 3 13 2 4" xfId="41379" xr:uid="{125230D5-DDD5-49B0-BB37-5C7089D5E216}"/>
    <cellStyle name="Bottom - Style7 3 13 3" xfId="19149" xr:uid="{CB1007D0-CD53-4321-A77F-5D7C71051FAE}"/>
    <cellStyle name="Bottom - Style7 3 13 3 2" xfId="27919" xr:uid="{D74DDBEE-8BBB-44A4-AB3B-B8B945A27FE7}"/>
    <cellStyle name="Bottom - Style7 3 13 3 3" xfId="36116" xr:uid="{B3569676-FD47-4746-B0A1-28497911961C}"/>
    <cellStyle name="Bottom - Style7 3 13 3 4" xfId="42652" xr:uid="{5F74EE8E-8EE2-4DEC-B88C-958B2DCA6768}"/>
    <cellStyle name="Bottom - Style7 3 13 4" xfId="19325" xr:uid="{6A2FACB6-34D9-4AEB-95BD-913E9FE95F92}"/>
    <cellStyle name="Bottom - Style7 3 13 4 2" xfId="28095" xr:uid="{BA40E4EF-6668-4A2D-9345-92DBC69DFA35}"/>
    <cellStyle name="Bottom - Style7 3 13 4 3" xfId="36292" xr:uid="{9D5A64D2-9E7F-4AA4-BA64-22E862C4D422}"/>
    <cellStyle name="Bottom - Style7 3 13 4 4" xfId="42828" xr:uid="{6CCD66DE-6A0E-43D9-BA55-016A8D6A32F0}"/>
    <cellStyle name="Bottom - Style7 3 13 5" xfId="20978" xr:uid="{8B5024F8-D97D-4EB5-8F30-8BC99FD33087}"/>
    <cellStyle name="Bottom - Style7 3 13 5 2" xfId="29739" xr:uid="{41EBA3AD-D5D6-4C00-85E4-9A2B15BDF61A}"/>
    <cellStyle name="Bottom - Style7 3 13 5 3" xfId="37901" xr:uid="{E834E3B2-18AD-49AA-A2B4-3E21071FAAAC}"/>
    <cellStyle name="Bottom - Style7 3 13 5 4" xfId="44472" xr:uid="{0AF7F42D-1A25-4EB8-9C9B-30B7C4D0C35E}"/>
    <cellStyle name="Bottom - Style7 3 13 6" xfId="21298" xr:uid="{16A2D964-B13E-4FAE-B28C-374EF27AE260}"/>
    <cellStyle name="Bottom - Style7 3 13 6 2" xfId="30052" xr:uid="{79CB4158-0573-4EA9-8213-DC709C0205CD}"/>
    <cellStyle name="Bottom - Style7 3 13 6 3" xfId="38088" xr:uid="{B903CEDE-95F5-43A5-9F61-5FF31B57320E}"/>
    <cellStyle name="Bottom - Style7 3 13 6 4" xfId="44785" xr:uid="{A4D13DEA-7421-4656-A392-2E8E5CD7C859}"/>
    <cellStyle name="Bottom - Style7 3 13 7" xfId="23908" xr:uid="{C9900E87-BF5D-47DE-959B-40CBD8DABD6E}"/>
    <cellStyle name="Bottom - Style7 3 13 7 2" xfId="32566" xr:uid="{DF9570BD-4F68-4911-AE8B-84F7858236AB}"/>
    <cellStyle name="Bottom - Style7 3 13 7 3" xfId="40417" xr:uid="{1A042438-2DD7-4E94-9765-E609EE7664B1}"/>
    <cellStyle name="Bottom - Style7 3 13 8" xfId="24852" xr:uid="{2742ACE6-C8D7-48AD-AE1E-565CC74B65AF}"/>
    <cellStyle name="Bottom - Style7 3 14" xfId="9315" xr:uid="{E8738CA9-FF7D-4BFE-B9A4-4AC0113CA004}"/>
    <cellStyle name="Bottom - Style7 3 14 2" xfId="17875" xr:uid="{20EAE56B-3CF8-400B-A9DC-6B219B769E24}"/>
    <cellStyle name="Bottom - Style7 3 14 2 2" xfId="26647" xr:uid="{B203E7A3-49A1-4F74-B18A-906CCFE2048B}"/>
    <cellStyle name="Bottom - Style7 3 14 2 3" xfId="34858" xr:uid="{FF2B8C79-950F-419C-87B9-88A22EAF3AC3}"/>
    <cellStyle name="Bottom - Style7 3 14 2 4" xfId="41380" xr:uid="{CCE0A80C-ADF5-439D-937E-297D60959ADB}"/>
    <cellStyle name="Bottom - Style7 3 14 3" xfId="12593" xr:uid="{FF6C8BDC-8FEA-4D71-95E3-432B3E84253D}"/>
    <cellStyle name="Bottom - Style7 3 14 3 2" xfId="25609" xr:uid="{AD801585-39F4-47FF-9B93-EE25C99D452E}"/>
    <cellStyle name="Bottom - Style7 3 14 3 3" xfId="33872" xr:uid="{21F6B4DF-4498-4EAA-AB21-404921A7C9F2}"/>
    <cellStyle name="Bottom - Style7 3 14 3 4" xfId="33091" xr:uid="{93D567C1-5409-44C4-901F-B48B046F05D1}"/>
    <cellStyle name="Bottom - Style7 3 14 4" xfId="19324" xr:uid="{6C90186B-EAEF-4E2C-97ED-47B88095FE09}"/>
    <cellStyle name="Bottom - Style7 3 14 4 2" xfId="28094" xr:uid="{164954D7-1A12-42E7-957D-C920805E0EC1}"/>
    <cellStyle name="Bottom - Style7 3 14 4 3" xfId="36291" xr:uid="{628B1949-CAEE-4C68-9E56-3CBD351A5DDE}"/>
    <cellStyle name="Bottom - Style7 3 14 4 4" xfId="42827" xr:uid="{A956C60C-4CDA-44B0-8066-E8BA654927A8}"/>
    <cellStyle name="Bottom - Style7 3 14 5" xfId="18501" xr:uid="{03254314-DBC3-4D8E-AB22-C270441CE65C}"/>
    <cellStyle name="Bottom - Style7 3 14 5 2" xfId="27271" xr:uid="{985A8B3F-FA5B-44B0-8404-8AE389847187}"/>
    <cellStyle name="Bottom - Style7 3 14 5 3" xfId="35468" xr:uid="{59A3B6B1-CC2A-47CC-B211-E9EC8EDAB3FB}"/>
    <cellStyle name="Bottom - Style7 3 14 5 4" xfId="42004" xr:uid="{CC761932-830D-45F8-B497-7822142DB054}"/>
    <cellStyle name="Bottom - Style7 3 14 6" xfId="21299" xr:uid="{862E2925-CB72-4EC0-BF39-B6FADA319229}"/>
    <cellStyle name="Bottom - Style7 3 14 6 2" xfId="30053" xr:uid="{8BFE2B0B-A115-4554-9A0F-9AD5A0512C14}"/>
    <cellStyle name="Bottom - Style7 3 14 6 3" xfId="38089" xr:uid="{6103EED2-EA6D-459F-B443-B66BB5928D30}"/>
    <cellStyle name="Bottom - Style7 3 14 6 4" xfId="44786" xr:uid="{40D8FAA9-47E2-4EE3-B5FE-08D77BD2781F}"/>
    <cellStyle name="Bottom - Style7 3 14 7" xfId="23907" xr:uid="{27E0A25D-D1BC-44D9-8563-38F28BBDF083}"/>
    <cellStyle name="Bottom - Style7 3 14 7 2" xfId="32565" xr:uid="{1E0EB3A8-5244-4FDB-B4E3-787542E3AEB2}"/>
    <cellStyle name="Bottom - Style7 3 14 7 3" xfId="40416" xr:uid="{6852DC9B-8BF2-45EA-905F-254939D71C1F}"/>
    <cellStyle name="Bottom - Style7 3 14 8" xfId="24853" xr:uid="{082693D3-32D5-4AF8-A10A-E79D36D7E38F}"/>
    <cellStyle name="Bottom - Style7 3 15" xfId="9316" xr:uid="{254C223F-8676-4588-83E1-97F1B13E6DDD}"/>
    <cellStyle name="Bottom - Style7 3 15 2" xfId="17876" xr:uid="{F11982C6-C7C6-46FE-983E-E8CE018EA1FD}"/>
    <cellStyle name="Bottom - Style7 3 15 2 2" xfId="26648" xr:uid="{9553096A-1785-4D7F-8E87-C934860120AC}"/>
    <cellStyle name="Bottom - Style7 3 15 2 3" xfId="34859" xr:uid="{F6B50A3B-3726-43F1-A866-9DDA59FBA7F8}"/>
    <cellStyle name="Bottom - Style7 3 15 2 4" xfId="41381" xr:uid="{4E5B04DC-02A6-4CE5-A50B-782455150378}"/>
    <cellStyle name="Bottom - Style7 3 15 3" xfId="19148" xr:uid="{7746FC95-4A3D-4254-BB88-5F9FC2BA1BB0}"/>
    <cellStyle name="Bottom - Style7 3 15 3 2" xfId="27918" xr:uid="{B29ACA6E-2A1A-4EA0-A0FE-30A2789CB301}"/>
    <cellStyle name="Bottom - Style7 3 15 3 3" xfId="36115" xr:uid="{F28A92D2-A6E9-45A3-BAB8-696155E8EC07}"/>
    <cellStyle name="Bottom - Style7 3 15 3 4" xfId="42651" xr:uid="{0CA371AB-03A0-4661-9CC3-2084273E847A}"/>
    <cellStyle name="Bottom - Style7 3 15 4" xfId="19323" xr:uid="{06A33AAF-7360-492F-B7DB-FA87510BF569}"/>
    <cellStyle name="Bottom - Style7 3 15 4 2" xfId="28093" xr:uid="{042D004C-62C7-45B6-A0E7-C64DBC76C1B1}"/>
    <cellStyle name="Bottom - Style7 3 15 4 3" xfId="36290" xr:uid="{B02A3D78-4796-4EBF-BE20-60F545BC2F29}"/>
    <cellStyle name="Bottom - Style7 3 15 4 4" xfId="42826" xr:uid="{8F15921E-738B-403F-9FC4-9D95919D9295}"/>
    <cellStyle name="Bottom - Style7 3 15 5" xfId="18502" xr:uid="{0463FE58-D539-49CC-875F-2A01EF5EEA09}"/>
    <cellStyle name="Bottom - Style7 3 15 5 2" xfId="27272" xr:uid="{297477DA-2DD3-4AC4-AFE3-81283E329B6E}"/>
    <cellStyle name="Bottom - Style7 3 15 5 3" xfId="35469" xr:uid="{4D44DAD8-E110-4747-BA26-E93094EB1CB8}"/>
    <cellStyle name="Bottom - Style7 3 15 5 4" xfId="42005" xr:uid="{910CFB64-0EA6-4E59-9EB5-CE4C7F5AD187}"/>
    <cellStyle name="Bottom - Style7 3 15 6" xfId="21061" xr:uid="{C3B308AA-B6C9-43F9-803E-83810FCF6AC0}"/>
    <cellStyle name="Bottom - Style7 3 15 6 2" xfId="29821" xr:uid="{0475E6D2-C489-4E3F-B8F8-AC3C3DF6629D}"/>
    <cellStyle name="Bottom - Style7 3 15 6 3" xfId="37948" xr:uid="{EF6D919C-E5FF-4E6C-9703-915E4414F1D1}"/>
    <cellStyle name="Bottom - Style7 3 15 6 4" xfId="44554" xr:uid="{101E1911-0A2B-42DB-8418-C12DCE029F31}"/>
    <cellStyle name="Bottom - Style7 3 15 7" xfId="23906" xr:uid="{C0859C8C-C9A1-417C-BA2B-84F7735870BC}"/>
    <cellStyle name="Bottom - Style7 3 15 7 2" xfId="32564" xr:uid="{33A5B99D-B0F6-4482-A0A7-82B2E7D2ED29}"/>
    <cellStyle name="Bottom - Style7 3 15 7 3" xfId="40415" xr:uid="{AB093A12-75A7-4A9D-8F78-A3C14B716DB3}"/>
    <cellStyle name="Bottom - Style7 3 15 8" xfId="24854" xr:uid="{A261EB62-5A74-4931-AFF8-2ECAB980472B}"/>
    <cellStyle name="Bottom - Style7 3 16" xfId="9317" xr:uid="{23304B0C-A286-4873-BED6-3BDE2070F3D5}"/>
    <cellStyle name="Bottom - Style7 3 16 2" xfId="17877" xr:uid="{4B5C14AF-BEFD-4E0C-9359-DCC894191D9A}"/>
    <cellStyle name="Bottom - Style7 3 16 2 2" xfId="26649" xr:uid="{19FC81AD-5F4E-4F51-BE64-627343DC8F9D}"/>
    <cellStyle name="Bottom - Style7 3 16 2 3" xfId="34860" xr:uid="{B0EAA1DE-F23D-4C7B-AABD-E7E42BD54E69}"/>
    <cellStyle name="Bottom - Style7 3 16 2 4" xfId="41382" xr:uid="{E832B419-2BE8-45F7-9ADC-762F5B70302D}"/>
    <cellStyle name="Bottom - Style7 3 16 3" xfId="19147" xr:uid="{3CBD3ED7-3B07-40A5-8348-CC2C5531E9CF}"/>
    <cellStyle name="Bottom - Style7 3 16 3 2" xfId="27917" xr:uid="{98A29084-6EDE-497B-9471-3F19E43FBC98}"/>
    <cellStyle name="Bottom - Style7 3 16 3 3" xfId="36114" xr:uid="{49974AC1-4BC7-4CE2-B196-C951D2EA6BD1}"/>
    <cellStyle name="Bottom - Style7 3 16 3 4" xfId="42650" xr:uid="{AB4C8678-A685-43A5-89A0-1E0CD35AA49E}"/>
    <cellStyle name="Bottom - Style7 3 16 4" xfId="20514" xr:uid="{04E153B4-0266-4C7E-B7ED-C68C78AE71AF}"/>
    <cellStyle name="Bottom - Style7 3 16 4 2" xfId="29279" xr:uid="{2326B64D-BA73-4CF6-B8E7-4F4CB329D900}"/>
    <cellStyle name="Bottom - Style7 3 16 4 3" xfId="37474" xr:uid="{4045AE35-F6EE-41D4-AB99-1A1FF0F2E948}"/>
    <cellStyle name="Bottom - Style7 3 16 4 4" xfId="44012" xr:uid="{D6C42993-E804-4D46-B9EB-F561009F4997}"/>
    <cellStyle name="Bottom - Style7 3 16 5" xfId="18503" xr:uid="{B421E343-68FF-432F-8387-09C6CB59702E}"/>
    <cellStyle name="Bottom - Style7 3 16 5 2" xfId="27273" xr:uid="{7834D1C6-40DB-40D4-84A3-F0675256E4BE}"/>
    <cellStyle name="Bottom - Style7 3 16 5 3" xfId="35470" xr:uid="{EDE59B53-A66C-4D04-B9E4-C3B94CBD518A}"/>
    <cellStyle name="Bottom - Style7 3 16 5 4" xfId="42006" xr:uid="{69FF053D-DC63-44C8-9445-27D13909D4ED}"/>
    <cellStyle name="Bottom - Style7 3 16 6" xfId="21300" xr:uid="{ED016E56-20FC-4409-A7BA-35C5911084F1}"/>
    <cellStyle name="Bottom - Style7 3 16 6 2" xfId="30054" xr:uid="{EB7CEDF6-0F1D-4D9F-A39D-838DC2FFD244}"/>
    <cellStyle name="Bottom - Style7 3 16 6 3" xfId="38090" xr:uid="{682C0659-18EB-453D-AFDB-6151086C0060}"/>
    <cellStyle name="Bottom - Style7 3 16 6 4" xfId="44787" xr:uid="{95550EE7-F8EE-4666-A380-5A93BDD515A3}"/>
    <cellStyle name="Bottom - Style7 3 16 7" xfId="23905" xr:uid="{534D31F8-DC0F-4156-9DB0-31102B5B580C}"/>
    <cellStyle name="Bottom - Style7 3 16 7 2" xfId="32563" xr:uid="{521217B5-1C2D-4EF7-96E6-1B2652663A0C}"/>
    <cellStyle name="Bottom - Style7 3 16 7 3" xfId="40414" xr:uid="{C12649E9-8427-4797-92CA-225486E41A56}"/>
    <cellStyle name="Bottom - Style7 3 16 8" xfId="24855" xr:uid="{B66E0C1C-978F-43C7-A9D4-628D58B21C43}"/>
    <cellStyle name="Bottom - Style7 3 17" xfId="17870" xr:uid="{28CC7EBF-B4D8-4246-AB76-E57FA285E30E}"/>
    <cellStyle name="Bottom - Style7 3 17 2" xfId="26642" xr:uid="{78452232-5F3D-431F-AD06-266AC019C610}"/>
    <cellStyle name="Bottom - Style7 3 17 3" xfId="34853" xr:uid="{946851DD-90EC-4D98-B135-722E9930432C}"/>
    <cellStyle name="Bottom - Style7 3 17 4" xfId="41375" xr:uid="{A9441296-5779-4D1A-9719-45A04F66576B}"/>
    <cellStyle name="Bottom - Style7 3 18" xfId="19153" xr:uid="{9B98C273-9958-429C-8EFD-CA35FAB9791C}"/>
    <cellStyle name="Bottom - Style7 3 18 2" xfId="27923" xr:uid="{6A6F57C5-E775-4E64-9B15-6F1006D15499}"/>
    <cellStyle name="Bottom - Style7 3 18 3" xfId="36120" xr:uid="{4DF365B5-B413-4CC4-8BD9-F4EAC68BD335}"/>
    <cellStyle name="Bottom - Style7 3 18 4" xfId="42656" xr:uid="{F7E1646A-E04C-492F-B759-26BD9FFBBC1F}"/>
    <cellStyle name="Bottom - Style7 3 19" xfId="19327" xr:uid="{1242F6AB-5724-4453-ACCF-B3016F88463C}"/>
    <cellStyle name="Bottom - Style7 3 19 2" xfId="28097" xr:uid="{FFE19EE1-3A10-48AC-9867-6D151A82FAED}"/>
    <cellStyle name="Bottom - Style7 3 19 3" xfId="36294" xr:uid="{99689D29-91BB-40F8-B212-FA414469A8E0}"/>
    <cellStyle name="Bottom - Style7 3 19 4" xfId="42830" xr:uid="{4E8849BF-156F-42B6-A94E-3E3063BA83B1}"/>
    <cellStyle name="Bottom - Style7 3 2" xfId="9318" xr:uid="{91BF97D4-B5CB-41BC-93BA-AFBDEA193F1F}"/>
    <cellStyle name="Bottom - Style7 3 2 2" xfId="17878" xr:uid="{E8EA8810-4A53-4F96-85F0-FBEF338EC717}"/>
    <cellStyle name="Bottom - Style7 3 2 2 2" xfId="26650" xr:uid="{334EA9FC-E52E-4F9D-8AA0-5C91316274E6}"/>
    <cellStyle name="Bottom - Style7 3 2 2 3" xfId="34861" xr:uid="{5D33E6D0-F121-4F8E-B31D-9EBB9A4C1F64}"/>
    <cellStyle name="Bottom - Style7 3 2 2 4" xfId="41383" xr:uid="{6D1F8480-2FF9-4183-B50A-1AC3E3304884}"/>
    <cellStyle name="Bottom - Style7 3 2 3" xfId="20695" xr:uid="{2C985703-2C3F-4B90-8516-7F09C74E99C9}"/>
    <cellStyle name="Bottom - Style7 3 2 3 2" xfId="29459" xr:uid="{A3EDA292-07F7-40D8-99C6-D64861E0B211}"/>
    <cellStyle name="Bottom - Style7 3 2 3 3" xfId="37622" xr:uid="{5D665A61-A7E6-4855-BE7A-E947D8F8699B}"/>
    <cellStyle name="Bottom - Style7 3 2 3 4" xfId="44192" xr:uid="{5866919D-774A-4F35-97E0-9F471785E079}"/>
    <cellStyle name="Bottom - Style7 3 2 4" xfId="19322" xr:uid="{FADB3EC9-9BF8-4AA5-95F4-90E077156E34}"/>
    <cellStyle name="Bottom - Style7 3 2 4 2" xfId="28092" xr:uid="{DBD3A830-D9DC-4672-B36B-B0D4F3C150DC}"/>
    <cellStyle name="Bottom - Style7 3 2 4 3" xfId="36289" xr:uid="{9017083B-3194-4FA0-B0E3-80A2FF6E3AF6}"/>
    <cellStyle name="Bottom - Style7 3 2 4 4" xfId="42825" xr:uid="{B39A369A-A64D-46A6-8427-50278E904215}"/>
    <cellStyle name="Bottom - Style7 3 2 5" xfId="17700" xr:uid="{3FB2E833-74B1-485C-9E6D-0B6D466F2D24}"/>
    <cellStyle name="Bottom - Style7 3 2 5 2" xfId="26472" xr:uid="{C4EEE4B4-3DE0-4583-9337-0CA43107FD26}"/>
    <cellStyle name="Bottom - Style7 3 2 5 3" xfId="34683" xr:uid="{FA47AF42-6C31-4BC4-88A6-9AFC2091FBCC}"/>
    <cellStyle name="Bottom - Style7 3 2 5 4" xfId="41205" xr:uid="{BD9E79C2-D6E8-4DFE-A66A-32456ADFCDB3}"/>
    <cellStyle name="Bottom - Style7 3 2 6" xfId="21301" xr:uid="{E177401E-D2A4-437E-BD56-B51D175255A7}"/>
    <cellStyle name="Bottom - Style7 3 2 6 2" xfId="30055" xr:uid="{634059F5-FB87-47D9-BCB8-A165BBF87523}"/>
    <cellStyle name="Bottom - Style7 3 2 6 3" xfId="38091" xr:uid="{A058CFF4-6D8C-44F2-847B-259E066DBE25}"/>
    <cellStyle name="Bottom - Style7 3 2 6 4" xfId="44788" xr:uid="{E9CC4D2A-BBB8-4809-8288-CF5A1F969DA5}"/>
    <cellStyle name="Bottom - Style7 3 2 7" xfId="23904" xr:uid="{ED410261-B80A-4887-8093-A62F23E19CB2}"/>
    <cellStyle name="Bottom - Style7 3 2 7 2" xfId="32562" xr:uid="{618898B7-CB79-44B8-81A8-4DB078F45BE5}"/>
    <cellStyle name="Bottom - Style7 3 2 7 3" xfId="40413" xr:uid="{789A1AE4-9D15-406A-A4BB-07347A0ABC54}"/>
    <cellStyle name="Bottom - Style7 3 2 8" xfId="24856" xr:uid="{054376CB-62AE-416B-B4A1-25C01773753E}"/>
    <cellStyle name="Bottom - Style7 3 20" xfId="17698" xr:uid="{4AF1CDFF-6539-4BF4-8DD5-E2662DFCC269}"/>
    <cellStyle name="Bottom - Style7 3 20 2" xfId="26470" xr:uid="{7E6081BE-BDA1-4E0D-806F-8F2680EB9411}"/>
    <cellStyle name="Bottom - Style7 3 20 3" xfId="34681" xr:uid="{1EA590F5-E92A-40CA-843D-33A2A17D4673}"/>
    <cellStyle name="Bottom - Style7 3 20 4" xfId="41203" xr:uid="{2189985C-3F56-453C-BED0-0A18F9C2E626}"/>
    <cellStyle name="Bottom - Style7 3 21" xfId="21294" xr:uid="{719986A9-95FA-4CB1-9646-E7328C1F2B10}"/>
    <cellStyle name="Bottom - Style7 3 21 2" xfId="30048" xr:uid="{37F6C43A-21DD-4152-822D-DFE8AF857B91}"/>
    <cellStyle name="Bottom - Style7 3 21 3" xfId="38084" xr:uid="{82877AFB-C510-49AA-BE38-BF8938E60672}"/>
    <cellStyle name="Bottom - Style7 3 21 4" xfId="44781" xr:uid="{D848E541-EEB6-42FD-9F80-BBEE6AB5FB4B}"/>
    <cellStyle name="Bottom - Style7 3 22" xfId="23912" xr:uid="{64AD0B87-EC94-4783-90E6-5E650D58E256}"/>
    <cellStyle name="Bottom - Style7 3 22 2" xfId="32570" xr:uid="{7812C796-01A1-4051-99E7-CB9BCAA8B9DA}"/>
    <cellStyle name="Bottom - Style7 3 22 3" xfId="40421" xr:uid="{C5397C2D-E877-407D-9168-BC434E782D2C}"/>
    <cellStyle name="Bottom - Style7 3 23" xfId="24848" xr:uid="{3D7C8E44-3DD4-468A-8297-F27D3DC10000}"/>
    <cellStyle name="Bottom - Style7 3 3" xfId="9319" xr:uid="{140E26D0-C13C-44DD-83F9-30827FBE7E90}"/>
    <cellStyle name="Bottom - Style7 3 3 2" xfId="17879" xr:uid="{11BF09EE-2FB9-4B50-B740-9CA7835464B8}"/>
    <cellStyle name="Bottom - Style7 3 3 2 2" xfId="26651" xr:uid="{6564B703-6DF0-4A5F-B19A-3FFD431C3319}"/>
    <cellStyle name="Bottom - Style7 3 3 2 3" xfId="34862" xr:uid="{EDE3FBE6-531D-41A5-A2FD-7754620AC39D}"/>
    <cellStyle name="Bottom - Style7 3 3 2 4" xfId="41384" xr:uid="{AE92099C-7F25-49E8-A7BD-E17053B7CB4F}"/>
    <cellStyle name="Bottom - Style7 3 3 3" xfId="20696" xr:uid="{FBCC3516-8F99-493C-B01F-52ED4906BEA0}"/>
    <cellStyle name="Bottom - Style7 3 3 3 2" xfId="29460" xr:uid="{074B5304-97C2-4C96-9068-088491F3FBC4}"/>
    <cellStyle name="Bottom - Style7 3 3 3 3" xfId="37623" xr:uid="{9844A84C-739D-40C8-9F53-43B0DE319072}"/>
    <cellStyle name="Bottom - Style7 3 3 3 4" xfId="44193" xr:uid="{50A04E50-122D-413A-9A16-12700B9F98A0}"/>
    <cellStyle name="Bottom - Style7 3 3 4" xfId="19321" xr:uid="{72FF1123-6B2F-475C-AEEC-7548FDDD79B4}"/>
    <cellStyle name="Bottom - Style7 3 3 4 2" xfId="28091" xr:uid="{BBA2B8EB-B7DE-4D1A-BF53-A3F757138737}"/>
    <cellStyle name="Bottom - Style7 3 3 4 3" xfId="36288" xr:uid="{F88968B9-05E6-46BB-8255-B24E89BDABDA}"/>
    <cellStyle name="Bottom - Style7 3 3 4 4" xfId="42824" xr:uid="{09276A92-737F-45F4-89CD-7C042C3EEEE9}"/>
    <cellStyle name="Bottom - Style7 3 3 5" xfId="18504" xr:uid="{DF9196B1-652B-45A5-A304-3BBAB1C1FD67}"/>
    <cellStyle name="Bottom - Style7 3 3 5 2" xfId="27274" xr:uid="{4CA2EC3B-3D25-417B-BE7F-8AD6AF45A4B3}"/>
    <cellStyle name="Bottom - Style7 3 3 5 3" xfId="35471" xr:uid="{8E0ECFF1-23EF-4544-87C0-7C0C78CABA82}"/>
    <cellStyle name="Bottom - Style7 3 3 5 4" xfId="42007" xr:uid="{E8E3DBCD-A146-4CD5-9AEC-F6DFC93F6A3D}"/>
    <cellStyle name="Bottom - Style7 3 3 6" xfId="22051" xr:uid="{AD978E1D-5D27-48A1-B916-813259E0B618}"/>
    <cellStyle name="Bottom - Style7 3 3 6 2" xfId="30802" xr:uid="{F3BBEADB-F3CC-4109-8064-D2A7D010C89E}"/>
    <cellStyle name="Bottom - Style7 3 3 6 3" xfId="38808" xr:uid="{3BE70437-A0D4-46D1-B166-229F2A6B449D}"/>
    <cellStyle name="Bottom - Style7 3 3 6 4" xfId="45530" xr:uid="{63DA9880-4040-498B-B435-5B304125992F}"/>
    <cellStyle name="Bottom - Style7 3 3 7" xfId="23903" xr:uid="{47BACC7F-5649-4A2F-8928-65B837C8B492}"/>
    <cellStyle name="Bottom - Style7 3 3 7 2" xfId="32561" xr:uid="{3C544A4D-1622-42FA-83A2-AD94DAB1DDC5}"/>
    <cellStyle name="Bottom - Style7 3 3 7 3" xfId="40412" xr:uid="{E25C76C3-0D9D-41D7-84CF-F61D280A24C1}"/>
    <cellStyle name="Bottom - Style7 3 3 8" xfId="24857" xr:uid="{C798EC49-8044-4E68-BE15-8625A9E39EAA}"/>
    <cellStyle name="Bottom - Style7 3 4" xfId="9320" xr:uid="{BF2EAC13-831E-414A-A3B7-4DFF0C99331F}"/>
    <cellStyle name="Bottom - Style7 3 4 2" xfId="17880" xr:uid="{878E6EA2-DA30-41DF-B38B-7711FBAB8D37}"/>
    <cellStyle name="Bottom - Style7 3 4 2 2" xfId="26652" xr:uid="{4C5A2903-2F1E-42F2-B821-EFD34E837B4A}"/>
    <cellStyle name="Bottom - Style7 3 4 2 3" xfId="34863" xr:uid="{A1D6973B-F523-44D8-9BFD-57E9F2A2F791}"/>
    <cellStyle name="Bottom - Style7 3 4 2 4" xfId="41385" xr:uid="{2C87CB33-A39D-4080-9648-A0C16861B741}"/>
    <cellStyle name="Bottom - Style7 3 4 3" xfId="20697" xr:uid="{6DF86D7E-D54B-454D-98B8-ECF0A4C016F4}"/>
    <cellStyle name="Bottom - Style7 3 4 3 2" xfId="29461" xr:uid="{086A374D-C345-46BC-AA04-C5BAE7D26632}"/>
    <cellStyle name="Bottom - Style7 3 4 3 3" xfId="37624" xr:uid="{D7DABA78-E991-4A33-BFDC-4AE10709FBC0}"/>
    <cellStyle name="Bottom - Style7 3 4 3 4" xfId="44194" xr:uid="{2D5E50A9-9499-4A92-91FC-641A8749E6FF}"/>
    <cellStyle name="Bottom - Style7 3 4 4" xfId="19320" xr:uid="{DD53D8BB-FDB3-4CF3-B09B-00135FF7DA2C}"/>
    <cellStyle name="Bottom - Style7 3 4 4 2" xfId="28090" xr:uid="{DC8163A1-07D2-480C-81E1-E7CE1AD3DB78}"/>
    <cellStyle name="Bottom - Style7 3 4 4 3" xfId="36287" xr:uid="{049B238D-7724-4327-9DA1-2F151E4A914E}"/>
    <cellStyle name="Bottom - Style7 3 4 4 4" xfId="42823" xr:uid="{B8E2C3FC-6C33-4D5E-ABAA-7EFE2CBE39EB}"/>
    <cellStyle name="Bottom - Style7 3 4 5" xfId="18505" xr:uid="{C07355D7-46F3-4EB3-92F8-6C7733DEE834}"/>
    <cellStyle name="Bottom - Style7 3 4 5 2" xfId="27275" xr:uid="{28950B82-B24B-47B6-8A49-628FBC0F2C1C}"/>
    <cellStyle name="Bottom - Style7 3 4 5 3" xfId="35472" xr:uid="{8FC399C1-1EB4-44C8-B5E5-B4F7B425E752}"/>
    <cellStyle name="Bottom - Style7 3 4 5 4" xfId="42008" xr:uid="{2018C129-2A49-451D-B5FD-AA85A6CDC514}"/>
    <cellStyle name="Bottom - Style7 3 4 6" xfId="22052" xr:uid="{19C66990-8383-45FC-9BAA-4224328CB69E}"/>
    <cellStyle name="Bottom - Style7 3 4 6 2" xfId="30803" xr:uid="{084A6E29-501A-4CEE-94AE-A59609F5DE5C}"/>
    <cellStyle name="Bottom - Style7 3 4 6 3" xfId="38809" xr:uid="{9376D03B-9C1F-4038-B8C2-0895B23DFEF0}"/>
    <cellStyle name="Bottom - Style7 3 4 6 4" xfId="45531" xr:uid="{CC215BEF-F155-4ABD-A935-27847478D7B8}"/>
    <cellStyle name="Bottom - Style7 3 4 7" xfId="23902" xr:uid="{6B44ABC6-9E2C-42F6-B4E6-F93475F2CF6B}"/>
    <cellStyle name="Bottom - Style7 3 4 7 2" xfId="32560" xr:uid="{B50BD8B6-50BB-4849-88C4-1960553D5174}"/>
    <cellStyle name="Bottom - Style7 3 4 7 3" xfId="40411" xr:uid="{73470372-9EA5-4673-8BF0-4546395DD961}"/>
    <cellStyle name="Bottom - Style7 3 4 8" xfId="24858" xr:uid="{1878C521-8A18-45BB-8A48-F34BEA68B364}"/>
    <cellStyle name="Bottom - Style7 3 5" xfId="9321" xr:uid="{5534DE4F-627F-462F-903C-8EC9F877A9A9}"/>
    <cellStyle name="Bottom - Style7 3 5 2" xfId="17881" xr:uid="{862686DE-EC9A-4262-AD36-CA16242D4D28}"/>
    <cellStyle name="Bottom - Style7 3 5 2 2" xfId="26653" xr:uid="{B89CAAFC-87FB-44D9-B6DB-0C38482652DC}"/>
    <cellStyle name="Bottom - Style7 3 5 2 3" xfId="34864" xr:uid="{A37627FE-ED92-444C-82D3-1ABCF7BA2DE2}"/>
    <cellStyle name="Bottom - Style7 3 5 2 4" xfId="41386" xr:uid="{44AD3222-E5FF-41EE-AF92-EFA812C7D1E6}"/>
    <cellStyle name="Bottom - Style7 3 5 3" xfId="20698" xr:uid="{C5C50AF7-C40F-4E5A-8D9E-F246429EEE23}"/>
    <cellStyle name="Bottom - Style7 3 5 3 2" xfId="29462" xr:uid="{4D4F1598-A8ED-4FD7-9AD2-EB37435552AB}"/>
    <cellStyle name="Bottom - Style7 3 5 3 3" xfId="37625" xr:uid="{578F901C-277F-4FDF-9C72-4AB4CD67D54A}"/>
    <cellStyle name="Bottom - Style7 3 5 3 4" xfId="44195" xr:uid="{7259E4F5-CBB7-4C12-8A4F-3A5D89573ABB}"/>
    <cellStyle name="Bottom - Style7 3 5 4" xfId="20513" xr:uid="{D3C22A2E-1355-481D-88F3-E03F3C1B9EDF}"/>
    <cellStyle name="Bottom - Style7 3 5 4 2" xfId="29278" xr:uid="{82D6F6C3-C5A2-4245-87F9-A596235869E0}"/>
    <cellStyle name="Bottom - Style7 3 5 4 3" xfId="37473" xr:uid="{3B5982C8-6B7A-4A48-9ED0-CDFEEBAB99A0}"/>
    <cellStyle name="Bottom - Style7 3 5 4 4" xfId="44011" xr:uid="{8C6B8390-4DF8-4069-B5CC-4B48203010BB}"/>
    <cellStyle name="Bottom - Style7 3 5 5" xfId="18506" xr:uid="{5AFF5573-4391-41F3-BCD1-788783611B01}"/>
    <cellStyle name="Bottom - Style7 3 5 5 2" xfId="27276" xr:uid="{78A783DB-C6AF-41B4-A74A-B8DCE17C624F}"/>
    <cellStyle name="Bottom - Style7 3 5 5 3" xfId="35473" xr:uid="{F51FEF21-1BE6-4433-97CA-95F91C9F9E0E}"/>
    <cellStyle name="Bottom - Style7 3 5 5 4" xfId="42009" xr:uid="{CAC782BB-0AA5-4082-B2DA-09643B983F28}"/>
    <cellStyle name="Bottom - Style7 3 5 6" xfId="22053" xr:uid="{3172CAE0-0AF6-4049-B438-A8A2D316F302}"/>
    <cellStyle name="Bottom - Style7 3 5 6 2" xfId="30804" xr:uid="{3CAF9FC9-A297-4049-8AB2-19CA133B5F05}"/>
    <cellStyle name="Bottom - Style7 3 5 6 3" xfId="38810" xr:uid="{7C9EEF70-A8D6-48CC-8B0E-4CD56C3FBD62}"/>
    <cellStyle name="Bottom - Style7 3 5 6 4" xfId="45532" xr:uid="{C2E9FE93-CC07-41BE-9CF9-94FE2FB64724}"/>
    <cellStyle name="Bottom - Style7 3 5 7" xfId="23901" xr:uid="{469683A5-A0E5-43F6-82ED-F8BAE961B9E6}"/>
    <cellStyle name="Bottom - Style7 3 5 7 2" xfId="32559" xr:uid="{7BF30C4A-95A4-45FE-82F2-FDA692617547}"/>
    <cellStyle name="Bottom - Style7 3 5 7 3" xfId="40410" xr:uid="{DC124600-0628-4F99-A1A8-81EED4D94BAD}"/>
    <cellStyle name="Bottom - Style7 3 5 8" xfId="24859" xr:uid="{1F13785E-921D-46D3-8044-E399E30707A4}"/>
    <cellStyle name="Bottom - Style7 3 6" xfId="9322" xr:uid="{87E45CA9-64F1-4B75-97E0-A11CFC8CD0E5}"/>
    <cellStyle name="Bottom - Style7 3 6 2" xfId="17882" xr:uid="{369D383B-82D4-40B3-ABCF-E628281C4F6A}"/>
    <cellStyle name="Bottom - Style7 3 6 2 2" xfId="26654" xr:uid="{AEE50F2A-105D-4EEE-9541-7CF81BD0E9EC}"/>
    <cellStyle name="Bottom - Style7 3 6 2 3" xfId="34865" xr:uid="{A8DD1F3A-98FB-4A81-A1D0-083A72128EDD}"/>
    <cellStyle name="Bottom - Style7 3 6 2 4" xfId="41387" xr:uid="{DED55711-034D-4DDB-B988-6FE1C61A774B}"/>
    <cellStyle name="Bottom - Style7 3 6 3" xfId="20699" xr:uid="{970743EA-D422-4B8E-926F-9F4FD934D801}"/>
    <cellStyle name="Bottom - Style7 3 6 3 2" xfId="29463" xr:uid="{4772BC79-C227-4A33-B688-A4B9D0266DF8}"/>
    <cellStyle name="Bottom - Style7 3 6 3 3" xfId="37626" xr:uid="{A0F4131D-80D0-45E6-A702-6325EE196B31}"/>
    <cellStyle name="Bottom - Style7 3 6 3 4" xfId="44196" xr:uid="{C622EA33-B474-463C-AF48-B7D728343440}"/>
    <cellStyle name="Bottom - Style7 3 6 4" xfId="19319" xr:uid="{8DD5F22B-C7CC-4836-9936-BF4A2229804A}"/>
    <cellStyle name="Bottom - Style7 3 6 4 2" xfId="28089" xr:uid="{B38AF29E-2242-4114-A362-7EF930532585}"/>
    <cellStyle name="Bottom - Style7 3 6 4 3" xfId="36286" xr:uid="{0D5859CB-3E8D-4A4C-9805-4CBE3FF5D80D}"/>
    <cellStyle name="Bottom - Style7 3 6 4 4" xfId="42822" xr:uid="{2165BB6C-F48F-4BB4-9F79-E624965188BB}"/>
    <cellStyle name="Bottom - Style7 3 6 5" xfId="20993" xr:uid="{00AED8FB-B17A-498B-B202-139E1C144A04}"/>
    <cellStyle name="Bottom - Style7 3 6 5 2" xfId="29754" xr:uid="{FFA7B7C0-B65D-4708-A1E7-007168F4CD02}"/>
    <cellStyle name="Bottom - Style7 3 6 5 3" xfId="37916" xr:uid="{72D224DA-5944-4B2E-967A-BB40B85111D1}"/>
    <cellStyle name="Bottom - Style7 3 6 5 4" xfId="44487" xr:uid="{457D3726-FE51-4F2D-8C04-3D529E8B027B}"/>
    <cellStyle name="Bottom - Style7 3 6 6" xfId="22054" xr:uid="{B25FB3B4-9C2C-4FB5-ADA5-9DB957B5D659}"/>
    <cellStyle name="Bottom - Style7 3 6 6 2" xfId="30805" xr:uid="{60EEF171-45CF-45E5-ACB0-3419CDA06D63}"/>
    <cellStyle name="Bottom - Style7 3 6 6 3" xfId="38811" xr:uid="{FBCB9747-09E2-454A-8B36-42667434DFB6}"/>
    <cellStyle name="Bottom - Style7 3 6 6 4" xfId="45533" xr:uid="{62D54169-A031-4DBC-987C-C7D4F495DE97}"/>
    <cellStyle name="Bottom - Style7 3 6 7" xfId="23900" xr:uid="{460DCFE5-FBE2-4A22-97D0-5040A2F8216B}"/>
    <cellStyle name="Bottom - Style7 3 6 7 2" xfId="32558" xr:uid="{A7EE284C-0D89-4D6B-B7E2-41E8EABEC6AE}"/>
    <cellStyle name="Bottom - Style7 3 6 7 3" xfId="40409" xr:uid="{F944B8E9-D51B-49F4-BA7E-080ACA00C67F}"/>
    <cellStyle name="Bottom - Style7 3 6 8" xfId="24860" xr:uid="{31AC6D07-D9B8-4A33-8902-5C7DBE39DEED}"/>
    <cellStyle name="Bottom - Style7 3 7" xfId="9323" xr:uid="{A355BD02-BEAF-4F6C-8903-C2A2C50D9291}"/>
    <cellStyle name="Bottom - Style7 3 7 2" xfId="17883" xr:uid="{DC205C72-25D2-4989-970B-51CAA0046F8D}"/>
    <cellStyle name="Bottom - Style7 3 7 2 2" xfId="26655" xr:uid="{CD750B40-7C8A-47ED-BAB5-B437E4CA8DD4}"/>
    <cellStyle name="Bottom - Style7 3 7 2 3" xfId="34866" xr:uid="{FE232674-2EF0-4DB3-89EC-51C6552D382E}"/>
    <cellStyle name="Bottom - Style7 3 7 2 4" xfId="41388" xr:uid="{25699128-8FE4-4AF7-868A-0DD0FB2A68FD}"/>
    <cellStyle name="Bottom - Style7 3 7 3" xfId="20700" xr:uid="{7FBA9821-BDE0-4E60-9D2F-EC0A8C1B6C93}"/>
    <cellStyle name="Bottom - Style7 3 7 3 2" xfId="29464" xr:uid="{31487E58-ED33-477E-AC25-66CC7F41F246}"/>
    <cellStyle name="Bottom - Style7 3 7 3 3" xfId="37627" xr:uid="{95E8835A-1299-4D88-BF52-535C68BD9118}"/>
    <cellStyle name="Bottom - Style7 3 7 3 4" xfId="44197" xr:uid="{1C7BA77F-8205-4517-8BEE-502FE31515AF}"/>
    <cellStyle name="Bottom - Style7 3 7 4" xfId="19318" xr:uid="{0492800D-E27B-401A-80A1-F0BC20192693}"/>
    <cellStyle name="Bottom - Style7 3 7 4 2" xfId="28088" xr:uid="{06546CD0-7EBB-4337-BABE-E2883067FBD8}"/>
    <cellStyle name="Bottom - Style7 3 7 4 3" xfId="36285" xr:uid="{9B5439A1-EF0E-461F-98CD-5F9D1E6815B3}"/>
    <cellStyle name="Bottom - Style7 3 7 4 4" xfId="42821" xr:uid="{A5CA15BE-2844-4698-9194-68935738D3E6}"/>
    <cellStyle name="Bottom - Style7 3 7 5" xfId="20979" xr:uid="{CFEB3FAF-B22C-4790-994B-765FF60951B6}"/>
    <cellStyle name="Bottom - Style7 3 7 5 2" xfId="29740" xr:uid="{BDD5B5A8-EF93-4DDF-95D3-AF92CC839044}"/>
    <cellStyle name="Bottom - Style7 3 7 5 3" xfId="37902" xr:uid="{E45D69CB-7671-450D-B624-F8505A9B40E5}"/>
    <cellStyle name="Bottom - Style7 3 7 5 4" xfId="44473" xr:uid="{3A86D0DA-C637-49B9-9215-656ED61AD2C4}"/>
    <cellStyle name="Bottom - Style7 3 7 6" xfId="22055" xr:uid="{0382DF8F-92E7-47F6-B7B1-B584CFE37543}"/>
    <cellStyle name="Bottom - Style7 3 7 6 2" xfId="30806" xr:uid="{C5C9C64F-0C7D-4805-A035-0C9124E0BE1B}"/>
    <cellStyle name="Bottom - Style7 3 7 6 3" xfId="38812" xr:uid="{C786C98A-0505-489D-913A-92230A18C2CB}"/>
    <cellStyle name="Bottom - Style7 3 7 6 4" xfId="45534" xr:uid="{E7A1E364-0705-444C-ABCC-07B1E7D0314D}"/>
    <cellStyle name="Bottom - Style7 3 7 7" xfId="23899" xr:uid="{0D98EF4B-4200-4106-916F-F4B1E35D9D96}"/>
    <cellStyle name="Bottom - Style7 3 7 7 2" xfId="32557" xr:uid="{F60A3542-E5A3-43B8-AE8A-E6BA9459E50F}"/>
    <cellStyle name="Bottom - Style7 3 7 7 3" xfId="40408" xr:uid="{5A256EE3-C947-4CCD-8283-E257FB573CDD}"/>
    <cellStyle name="Bottom - Style7 3 7 8" xfId="24861" xr:uid="{BCE7DBE3-B518-4961-9844-2BF66EFE444A}"/>
    <cellStyle name="Bottom - Style7 3 8" xfId="9324" xr:uid="{A05DAA95-15A6-4495-A507-66742343DC8B}"/>
    <cellStyle name="Bottom - Style7 3 8 2" xfId="17884" xr:uid="{D3AF8CDA-95B7-4903-B46A-8D6ABE862D55}"/>
    <cellStyle name="Bottom - Style7 3 8 2 2" xfId="26656" xr:uid="{14ABCA42-8E02-40E3-941A-9FB292279CCF}"/>
    <cellStyle name="Bottom - Style7 3 8 2 3" xfId="34867" xr:uid="{04DBD9D9-1BFA-48D7-A1D9-BC69AE3E75DC}"/>
    <cellStyle name="Bottom - Style7 3 8 2 4" xfId="41389" xr:uid="{398B30BE-781D-49AA-8F17-9F01D48274C1}"/>
    <cellStyle name="Bottom - Style7 3 8 3" xfId="20701" xr:uid="{A3DFD67D-4395-4CCD-9C6E-EA99CBE4858B}"/>
    <cellStyle name="Bottom - Style7 3 8 3 2" xfId="29465" xr:uid="{57269AA4-D193-4D0D-B871-6151832CD604}"/>
    <cellStyle name="Bottom - Style7 3 8 3 3" xfId="37628" xr:uid="{8E511B0C-A0D2-4004-9446-240EE932EF6A}"/>
    <cellStyle name="Bottom - Style7 3 8 3 4" xfId="44198" xr:uid="{1EAB8E5D-D761-4F01-8BED-5F234D3B65D4}"/>
    <cellStyle name="Bottom - Style7 3 8 4" xfId="19317" xr:uid="{A7862623-E65E-43BC-8BF8-E16EBB623930}"/>
    <cellStyle name="Bottom - Style7 3 8 4 2" xfId="28087" xr:uid="{1F085DA4-5255-420E-8F1E-82E48DE3DC38}"/>
    <cellStyle name="Bottom - Style7 3 8 4 3" xfId="36284" xr:uid="{6AF07B92-50C9-42CB-B0A9-A886BD919B72}"/>
    <cellStyle name="Bottom - Style7 3 8 4 4" xfId="42820" xr:uid="{33326257-A820-4ABB-8C99-F5C545292C13}"/>
    <cellStyle name="Bottom - Style7 3 8 5" xfId="11185" xr:uid="{FDE10DE8-CA28-4CDC-91CE-4586FEB5ACBA}"/>
    <cellStyle name="Bottom - Style7 3 8 5 2" xfId="25560" xr:uid="{D19B4FE2-0D4F-4BF3-83FF-EC8282588D71}"/>
    <cellStyle name="Bottom - Style7 3 8 5 3" xfId="33759" xr:uid="{28620729-721B-4D9B-9187-C159D36AC31E}"/>
    <cellStyle name="Bottom - Style7 3 8 5 4" xfId="33762" xr:uid="{7C1D117D-5A6E-46B0-87E5-91D9CA1C6AC8}"/>
    <cellStyle name="Bottom - Style7 3 8 6" xfId="22056" xr:uid="{B5ADA855-540F-44B2-8B2B-6B7667650373}"/>
    <cellStyle name="Bottom - Style7 3 8 6 2" xfId="30807" xr:uid="{F7DBB233-3DBE-41FE-B919-5032FA4798FF}"/>
    <cellStyle name="Bottom - Style7 3 8 6 3" xfId="38813" xr:uid="{0BB6D923-D17F-428D-A294-94F66D60ADC2}"/>
    <cellStyle name="Bottom - Style7 3 8 6 4" xfId="45535" xr:uid="{AB46508D-6D24-499E-8C0C-F32259EC3C47}"/>
    <cellStyle name="Bottom - Style7 3 8 7" xfId="23898" xr:uid="{6ECC687E-1A74-46DD-B978-1F4671BE1CA5}"/>
    <cellStyle name="Bottom - Style7 3 8 7 2" xfId="32556" xr:uid="{8E5F409C-C9E4-4DC2-A43D-704FF0F23F5D}"/>
    <cellStyle name="Bottom - Style7 3 8 7 3" xfId="40407" xr:uid="{588D2091-6883-47A3-A41F-663DCCD8093F}"/>
    <cellStyle name="Bottom - Style7 3 8 8" xfId="24862" xr:uid="{77661418-E8E4-4489-B1B3-F8A3DAFE1BCA}"/>
    <cellStyle name="Bottom - Style7 3 9" xfId="9325" xr:uid="{67F6E9AF-761A-4BE5-A9C9-1B861402E387}"/>
    <cellStyle name="Bottom - Style7 3 9 2" xfId="17885" xr:uid="{D04A9D15-C0A1-4777-B49F-31A9376D0C0C}"/>
    <cellStyle name="Bottom - Style7 3 9 2 2" xfId="26657" xr:uid="{AFE2A5CE-C0E6-445F-A943-5EB1941B9BD7}"/>
    <cellStyle name="Bottom - Style7 3 9 2 3" xfId="34868" xr:uid="{4F44C58E-D9BB-4B0A-9DE2-5CA09E4DFB60}"/>
    <cellStyle name="Bottom - Style7 3 9 2 4" xfId="41390" xr:uid="{21D4061D-4898-43EB-9A0F-314C1C83C2F4}"/>
    <cellStyle name="Bottom - Style7 3 9 3" xfId="20702" xr:uid="{13555AC1-6FDA-480D-9CB0-E59FC6F07E4D}"/>
    <cellStyle name="Bottom - Style7 3 9 3 2" xfId="29466" xr:uid="{0605FC45-D2E7-4A84-87C6-AB21DD49E4A4}"/>
    <cellStyle name="Bottom - Style7 3 9 3 3" xfId="37629" xr:uid="{F65A5913-C8BE-490B-9E5D-9AEFB4AC759C}"/>
    <cellStyle name="Bottom - Style7 3 9 3 4" xfId="44199" xr:uid="{CF7794B3-6160-4692-B113-271B0AD824A2}"/>
    <cellStyle name="Bottom - Style7 3 9 4" xfId="20512" xr:uid="{2B91C5AF-51D0-4B3A-9136-5261A7A7C9D5}"/>
    <cellStyle name="Bottom - Style7 3 9 4 2" xfId="29277" xr:uid="{8E81234E-A682-4DCE-B962-3AAF6677213C}"/>
    <cellStyle name="Bottom - Style7 3 9 4 3" xfId="37472" xr:uid="{909BBAFF-EE72-4DDF-8959-23FE78F307A1}"/>
    <cellStyle name="Bottom - Style7 3 9 4 4" xfId="44010" xr:uid="{8171E1E1-CD3C-44DD-A6D5-36BF00BCEEB5}"/>
    <cellStyle name="Bottom - Style7 3 9 5" xfId="17326" xr:uid="{17F81168-CF0E-44A7-9734-31F911448810}"/>
    <cellStyle name="Bottom - Style7 3 9 5 2" xfId="26098" xr:uid="{EB90285C-7DC7-43DA-A834-7EBBF4C5CDE4}"/>
    <cellStyle name="Bottom - Style7 3 9 5 3" xfId="34309" xr:uid="{5205C937-A5B7-40E5-B31D-D35C4064642B}"/>
    <cellStyle name="Bottom - Style7 3 9 5 4" xfId="33458" xr:uid="{58A06C3D-8D8D-4130-B55F-C42FD69C9771}"/>
    <cellStyle name="Bottom - Style7 3 9 6" xfId="22057" xr:uid="{83591207-D5C7-4263-AA99-2A25C3FFFEA7}"/>
    <cellStyle name="Bottom - Style7 3 9 6 2" xfId="30808" xr:uid="{7B981064-7D14-4721-A67F-18A9F179099D}"/>
    <cellStyle name="Bottom - Style7 3 9 6 3" xfId="38814" xr:uid="{36ED8B24-A9DD-4C63-82CE-BE7A018B8AC9}"/>
    <cellStyle name="Bottom - Style7 3 9 6 4" xfId="45536" xr:uid="{0A5A3385-188C-4372-BDB8-D8CB639DDD55}"/>
    <cellStyle name="Bottom - Style7 3 9 7" xfId="23897" xr:uid="{295CF4A2-0F91-423E-B423-4BF93692E4C1}"/>
    <cellStyle name="Bottom - Style7 3 9 7 2" xfId="32555" xr:uid="{D3ED828E-7037-4FA3-B2A0-6AD91938018D}"/>
    <cellStyle name="Bottom - Style7 3 9 7 3" xfId="40406" xr:uid="{7EC5E86D-1058-4315-9FDA-28FD786487CA}"/>
    <cellStyle name="Bottom - Style7 3 9 8" xfId="24863" xr:uid="{8C461DB6-87AF-4C82-BCB6-C0A143298398}"/>
    <cellStyle name="Bottom - Style7 4" xfId="9326" xr:uid="{FA1C3B45-169D-4B87-8680-694EFBE68980}"/>
    <cellStyle name="Bottom - Style7 4 10" xfId="9327" xr:uid="{0E62F61E-F49F-4883-8B90-EB264FA95DA8}"/>
    <cellStyle name="Bottom - Style7 4 10 2" xfId="17887" xr:uid="{3FA84B66-9CD2-4250-9152-504A652BEE03}"/>
    <cellStyle name="Bottom - Style7 4 10 2 2" xfId="26659" xr:uid="{16C19D81-CF53-4CC9-BD7F-F81B21A1EE0D}"/>
    <cellStyle name="Bottom - Style7 4 10 2 3" xfId="34870" xr:uid="{1BA41B4A-5002-4FD2-A5E3-2096C3050AB8}"/>
    <cellStyle name="Bottom - Style7 4 10 2 4" xfId="41392" xr:uid="{A25DA0B6-0E73-43FB-9E61-FCD90244E616}"/>
    <cellStyle name="Bottom - Style7 4 10 3" xfId="20704" xr:uid="{BBFB47AA-4C3D-4AF9-974F-5CE4ED99E8E4}"/>
    <cellStyle name="Bottom - Style7 4 10 3 2" xfId="29468" xr:uid="{BA983D1C-1939-46BA-9B98-77C40B766250}"/>
    <cellStyle name="Bottom - Style7 4 10 3 3" xfId="37631" xr:uid="{A2106C61-8273-42C0-AE0B-2C9456B89E39}"/>
    <cellStyle name="Bottom - Style7 4 10 3 4" xfId="44201" xr:uid="{823DF413-8A9E-4808-8AAA-6205079EE1C5}"/>
    <cellStyle name="Bottom - Style7 4 10 4" xfId="19315" xr:uid="{0673782B-ED1B-4C5A-ACB5-89E75B4ABBE4}"/>
    <cellStyle name="Bottom - Style7 4 10 4 2" xfId="28085" xr:uid="{AA05AB7A-2617-4D85-8209-85E64BE57A30}"/>
    <cellStyle name="Bottom - Style7 4 10 4 3" xfId="36282" xr:uid="{7718976E-F3C4-4FCF-A25C-ED7128275772}"/>
    <cellStyle name="Bottom - Style7 4 10 4 4" xfId="42818" xr:uid="{8AC17B3C-249D-4FB3-815E-901F560F3132}"/>
    <cellStyle name="Bottom - Style7 4 10 5" xfId="17739" xr:uid="{01CFEBF9-6DBF-44DF-ACA9-35036F4A4551}"/>
    <cellStyle name="Bottom - Style7 4 10 5 2" xfId="26511" xr:uid="{B78F4D70-B035-4B93-AFF1-9EF674C2FC39}"/>
    <cellStyle name="Bottom - Style7 4 10 5 3" xfId="34722" xr:uid="{F11FD851-BF4A-4212-AEBD-A92C24D8F51D}"/>
    <cellStyle name="Bottom - Style7 4 10 5 4" xfId="41244" xr:uid="{F04CEADE-CE39-4488-B231-51EA5FF3D859}"/>
    <cellStyle name="Bottom - Style7 4 10 6" xfId="22059" xr:uid="{6E765441-DD69-4B32-8823-D37CE9B0896D}"/>
    <cellStyle name="Bottom - Style7 4 10 6 2" xfId="30810" xr:uid="{71F4C787-DC59-428C-BAC4-347CE3737EBB}"/>
    <cellStyle name="Bottom - Style7 4 10 6 3" xfId="38816" xr:uid="{EC41651D-433A-4562-BCCB-2853166D5179}"/>
    <cellStyle name="Bottom - Style7 4 10 6 4" xfId="45538" xr:uid="{C99E84B9-B7AA-4650-AF47-B371F917F9C9}"/>
    <cellStyle name="Bottom - Style7 4 10 7" xfId="23895" xr:uid="{44BF9517-DB5C-4EA4-A560-B17D41874DF3}"/>
    <cellStyle name="Bottom - Style7 4 10 7 2" xfId="32553" xr:uid="{4B3D6A1E-F214-4F4F-8AB9-1B0B977856DB}"/>
    <cellStyle name="Bottom - Style7 4 10 7 3" xfId="40404" xr:uid="{7868A4DE-A856-444B-80D3-4817550FDA63}"/>
    <cellStyle name="Bottom - Style7 4 10 8" xfId="24865" xr:uid="{B46A6710-EA97-4063-A14B-20FE0B2BAD53}"/>
    <cellStyle name="Bottom - Style7 4 11" xfId="9328" xr:uid="{C4696597-5706-4533-B8AB-626B8AC2988C}"/>
    <cellStyle name="Bottom - Style7 4 11 2" xfId="17888" xr:uid="{B52320BC-6E2C-4F85-B358-F9E5C4058D56}"/>
    <cellStyle name="Bottom - Style7 4 11 2 2" xfId="26660" xr:uid="{EC2C957F-0981-47D3-97B3-3B5ABD377B03}"/>
    <cellStyle name="Bottom - Style7 4 11 2 3" xfId="34871" xr:uid="{8DF385F6-EB6B-40A4-8C8F-2FCC7B65F282}"/>
    <cellStyle name="Bottom - Style7 4 11 2 4" xfId="41393" xr:uid="{FA18D3F8-F00B-43EB-895B-92C1C56F5FBE}"/>
    <cellStyle name="Bottom - Style7 4 11 3" xfId="20705" xr:uid="{B3A40320-9533-4ABE-8160-0F7CB3FC2738}"/>
    <cellStyle name="Bottom - Style7 4 11 3 2" xfId="29469" xr:uid="{6866D4D4-3948-45D5-90E7-8CF4A7558C7A}"/>
    <cellStyle name="Bottom - Style7 4 11 3 3" xfId="37632" xr:uid="{E0C749B1-8333-435D-A74C-E0ACEEBE169B}"/>
    <cellStyle name="Bottom - Style7 4 11 3 4" xfId="44202" xr:uid="{C2EBCFF5-9055-49D9-91A0-55103794F157}"/>
    <cellStyle name="Bottom - Style7 4 11 4" xfId="19314" xr:uid="{45AB8866-DC2E-4665-A919-DED6BDE081C6}"/>
    <cellStyle name="Bottom - Style7 4 11 4 2" xfId="28084" xr:uid="{1E5B86ED-03A7-4613-8605-217690D2B552}"/>
    <cellStyle name="Bottom - Style7 4 11 4 3" xfId="36281" xr:uid="{35E2CFEF-ECBA-464D-B2BB-F29B3EA78109}"/>
    <cellStyle name="Bottom - Style7 4 11 4 4" xfId="42817" xr:uid="{4C409E74-27D8-4A93-8A6D-BDDDEE5D889D}"/>
    <cellStyle name="Bottom - Style7 4 11 5" xfId="7247" xr:uid="{05A4A58B-C6D9-4616-ACD0-150182980DA2}"/>
    <cellStyle name="Bottom - Style7 4 11 5 2" xfId="24700" xr:uid="{7B499BE3-54B2-4F6B-92E1-F3B6C7EC31F5}"/>
    <cellStyle name="Bottom - Style7 4 11 5 3" xfId="33432" xr:uid="{1D26A31C-B20E-4063-A7A7-0A8E20F9A9B0}"/>
    <cellStyle name="Bottom - Style7 4 11 5 4" xfId="33962" xr:uid="{EF75970B-A6F0-49B1-B040-5FACC7E6AD72}"/>
    <cellStyle name="Bottom - Style7 4 11 6" xfId="22060" xr:uid="{36C639F5-A06D-4507-90CE-2C20DD9F5521}"/>
    <cellStyle name="Bottom - Style7 4 11 6 2" xfId="30811" xr:uid="{87F2CB36-734A-44FB-B574-6390BFF535D5}"/>
    <cellStyle name="Bottom - Style7 4 11 6 3" xfId="38817" xr:uid="{1034E3C3-8C3E-4F1A-98C7-9DC5EF8341BC}"/>
    <cellStyle name="Bottom - Style7 4 11 6 4" xfId="45539" xr:uid="{1439257D-0A98-4583-B9BA-2A4685C9C479}"/>
    <cellStyle name="Bottom - Style7 4 11 7" xfId="23894" xr:uid="{9FE7DB61-722A-453F-A184-970E3658E828}"/>
    <cellStyle name="Bottom - Style7 4 11 7 2" xfId="32552" xr:uid="{22FA99AC-2332-451C-84F4-E424EC29739C}"/>
    <cellStyle name="Bottom - Style7 4 11 7 3" xfId="40403" xr:uid="{979BB75A-8566-42BA-AA97-4FA89AEC0C67}"/>
    <cellStyle name="Bottom - Style7 4 11 8" xfId="24866" xr:uid="{9E3F464B-F076-4321-B849-BAFB2BBFA573}"/>
    <cellStyle name="Bottom - Style7 4 12" xfId="9329" xr:uid="{B94C264C-5CE5-4567-958B-75D183EF5ACF}"/>
    <cellStyle name="Bottom - Style7 4 12 2" xfId="17889" xr:uid="{F961E2B2-AE95-4EA7-B851-D665E2C13457}"/>
    <cellStyle name="Bottom - Style7 4 12 2 2" xfId="26661" xr:uid="{BC48A011-A37C-45DE-A166-078A60BFAE1E}"/>
    <cellStyle name="Bottom - Style7 4 12 2 3" xfId="34872" xr:uid="{5B5B3934-667F-45D4-BD40-45B10DED4DC8}"/>
    <cellStyle name="Bottom - Style7 4 12 2 4" xfId="41394" xr:uid="{7D1B92AB-F8B6-4BCE-BFEA-820A695794FE}"/>
    <cellStyle name="Bottom - Style7 4 12 3" xfId="20706" xr:uid="{0805B609-14AA-4459-92E1-6EAC7EFF7E98}"/>
    <cellStyle name="Bottom - Style7 4 12 3 2" xfId="29470" xr:uid="{F4993688-6159-4E49-A912-110921341BB4}"/>
    <cellStyle name="Bottom - Style7 4 12 3 3" xfId="37633" xr:uid="{3C126475-D9BF-4E82-8E70-9F836A7B1153}"/>
    <cellStyle name="Bottom - Style7 4 12 3 4" xfId="44203" xr:uid="{723C4D29-8676-4F63-9EE0-16889F2C623B}"/>
    <cellStyle name="Bottom - Style7 4 12 4" xfId="20511" xr:uid="{59EB9BDC-B6C6-4775-9D55-BBF432594D19}"/>
    <cellStyle name="Bottom - Style7 4 12 4 2" xfId="29276" xr:uid="{9E19F2A5-2C71-42D8-B6E1-40C9DB421654}"/>
    <cellStyle name="Bottom - Style7 4 12 4 3" xfId="37471" xr:uid="{F9B2EF34-94A2-4DD0-B722-7007DA6A3EC0}"/>
    <cellStyle name="Bottom - Style7 4 12 4 4" xfId="44009" xr:uid="{48B88A56-25A1-4145-A2E5-D6CB4A7AD915}"/>
    <cellStyle name="Bottom - Style7 4 12 5" xfId="19831" xr:uid="{A094F51C-841A-44E0-9829-E2B71DAC3B02}"/>
    <cellStyle name="Bottom - Style7 4 12 5 2" xfId="28599" xr:uid="{B421C325-7C43-4C15-8F08-1AAD027D0F33}"/>
    <cellStyle name="Bottom - Style7 4 12 5 3" xfId="36794" xr:uid="{2E0C9C61-B90E-49AC-B975-05E58B24F663}"/>
    <cellStyle name="Bottom - Style7 4 12 5 4" xfId="43332" xr:uid="{CFA87259-25C2-47ED-91D6-D98BAB863ED3}"/>
    <cellStyle name="Bottom - Style7 4 12 6" xfId="22061" xr:uid="{993B1C63-0B5F-4BC3-9A90-448889EB4EBE}"/>
    <cellStyle name="Bottom - Style7 4 12 6 2" xfId="30812" xr:uid="{3CAA16EF-A5C0-4BC5-A009-6B9F8446F354}"/>
    <cellStyle name="Bottom - Style7 4 12 6 3" xfId="38818" xr:uid="{63A6C758-BFB0-4840-9E27-CF9DB20B94CE}"/>
    <cellStyle name="Bottom - Style7 4 12 6 4" xfId="45540" xr:uid="{D58EDF3C-5F89-4EC6-8D17-28537237064B}"/>
    <cellStyle name="Bottom - Style7 4 12 7" xfId="23893" xr:uid="{6A7AA4BD-F8BE-4885-B460-FFE256888F02}"/>
    <cellStyle name="Bottom - Style7 4 12 7 2" xfId="32551" xr:uid="{948A2C6A-DE35-49F5-96FA-CA090F57DE1B}"/>
    <cellStyle name="Bottom - Style7 4 12 7 3" xfId="40402" xr:uid="{559CF40E-B2CB-4E92-95A1-9FB09F92459A}"/>
    <cellStyle name="Bottom - Style7 4 12 8" xfId="24867" xr:uid="{4DCDC86F-C1FF-45DB-B60B-E4537481FD5B}"/>
    <cellStyle name="Bottom - Style7 4 13" xfId="9330" xr:uid="{B1ED2F0E-2660-4AE4-AEB0-82C37E0D9C4E}"/>
    <cellStyle name="Bottom - Style7 4 13 2" xfId="17890" xr:uid="{92EEE9D9-9F0F-4719-96A2-F6A9A3AAC0EF}"/>
    <cellStyle name="Bottom - Style7 4 13 2 2" xfId="26662" xr:uid="{5B2E0682-AE13-4664-8D74-A48FD16A1CB3}"/>
    <cellStyle name="Bottom - Style7 4 13 2 3" xfId="34873" xr:uid="{1C243D3B-9853-4F7F-A07F-F74A24CFAA9B}"/>
    <cellStyle name="Bottom - Style7 4 13 2 4" xfId="41395" xr:uid="{05E10225-38A8-40F1-89E4-0FF400B3D17F}"/>
    <cellStyle name="Bottom - Style7 4 13 3" xfId="20707" xr:uid="{F759E5F1-22C0-424B-B0E4-8C8F3AE9DF13}"/>
    <cellStyle name="Bottom - Style7 4 13 3 2" xfId="29471" xr:uid="{D18FEF25-ABD1-46DD-ACA2-71BED87BE304}"/>
    <cellStyle name="Bottom - Style7 4 13 3 3" xfId="37634" xr:uid="{E77C98A3-038D-4D74-A838-65389EB874E7}"/>
    <cellStyle name="Bottom - Style7 4 13 3 4" xfId="44204" xr:uid="{C88AE7C0-6FF5-4BD2-917C-3F37D265FA41}"/>
    <cellStyle name="Bottom - Style7 4 13 4" xfId="19313" xr:uid="{4C23068A-7688-4703-8852-309AC2B4181E}"/>
    <cellStyle name="Bottom - Style7 4 13 4 2" xfId="28083" xr:uid="{506DAF40-4A10-4188-9475-52F805808CA3}"/>
    <cellStyle name="Bottom - Style7 4 13 4 3" xfId="36280" xr:uid="{BD9D01F3-5485-4B91-8888-9A2B9632233C}"/>
    <cellStyle name="Bottom - Style7 4 13 4 4" xfId="42816" xr:uid="{C8A7D580-B285-4164-86CB-B72399F45C0F}"/>
    <cellStyle name="Bottom - Style7 4 13 5" xfId="20657" xr:uid="{CE7954EC-1A09-4BFD-AFAA-2A8D248CA5E9}"/>
    <cellStyle name="Bottom - Style7 4 13 5 2" xfId="29422" xr:uid="{C1B661FF-D999-4F9D-8C9A-062CBD4704D0}"/>
    <cellStyle name="Bottom - Style7 4 13 5 3" xfId="37587" xr:uid="{DFCC92DE-4759-4CAA-991D-F061492C1EC6}"/>
    <cellStyle name="Bottom - Style7 4 13 5 4" xfId="44155" xr:uid="{0C37F2D3-9F6C-4FF0-80AC-FD733627A58F}"/>
    <cellStyle name="Bottom - Style7 4 13 6" xfId="22062" xr:uid="{F26E4A35-2939-4ED9-BFDF-E20400AD5F9E}"/>
    <cellStyle name="Bottom - Style7 4 13 6 2" xfId="30813" xr:uid="{0B1BDE85-C10A-4B70-8E28-357C70E33A62}"/>
    <cellStyle name="Bottom - Style7 4 13 6 3" xfId="38819" xr:uid="{D91B9C1F-313C-41D1-A7AC-7FC0B305F582}"/>
    <cellStyle name="Bottom - Style7 4 13 6 4" xfId="45541" xr:uid="{097D3BCA-0DE9-4A67-BC62-E552D1A82AE8}"/>
    <cellStyle name="Bottom - Style7 4 13 7" xfId="23892" xr:uid="{C31FCDC1-9941-4488-BE93-4CDCCA1F23ED}"/>
    <cellStyle name="Bottom - Style7 4 13 7 2" xfId="32550" xr:uid="{25B7A72A-0323-4AA3-9C5F-B99102716F27}"/>
    <cellStyle name="Bottom - Style7 4 13 7 3" xfId="40401" xr:uid="{1F5B5E45-E0AA-414B-BC77-41E00BFB4089}"/>
    <cellStyle name="Bottom - Style7 4 13 8" xfId="24868" xr:uid="{956BE3BA-9CD8-4EA4-9482-113CC8CD3B53}"/>
    <cellStyle name="Bottom - Style7 4 14" xfId="9331" xr:uid="{5B318A2F-EA75-4F04-81F6-99E565B22B71}"/>
    <cellStyle name="Bottom - Style7 4 14 2" xfId="17891" xr:uid="{5933F02D-51C1-45E9-AA8C-D432F76280F5}"/>
    <cellStyle name="Bottom - Style7 4 14 2 2" xfId="26663" xr:uid="{A9CB5145-2CA0-472E-8BD5-B9B91F8E5563}"/>
    <cellStyle name="Bottom - Style7 4 14 2 3" xfId="34874" xr:uid="{5EEBA20F-27BD-4F28-AB13-D771B868A09F}"/>
    <cellStyle name="Bottom - Style7 4 14 2 4" xfId="41396" xr:uid="{138BEA4F-D365-4F91-A369-5D1EAE210779}"/>
    <cellStyle name="Bottom - Style7 4 14 3" xfId="20708" xr:uid="{F3899DD6-C3C3-4C2F-AD64-7679F2B791C4}"/>
    <cellStyle name="Bottom - Style7 4 14 3 2" xfId="29472" xr:uid="{1AB3851A-490D-4454-9598-15841EFC94E8}"/>
    <cellStyle name="Bottom - Style7 4 14 3 3" xfId="37635" xr:uid="{918BAFF9-F62C-4529-A683-17E3AB76E5FC}"/>
    <cellStyle name="Bottom - Style7 4 14 3 4" xfId="44205" xr:uid="{854B8BE0-61B7-4ACC-8C82-E987E538D059}"/>
    <cellStyle name="Bottom - Style7 4 14 4" xfId="19312" xr:uid="{6E1AF552-6AA3-44C5-898A-1592D731ABD2}"/>
    <cellStyle name="Bottom - Style7 4 14 4 2" xfId="28082" xr:uid="{78C69990-4C73-440C-9AF2-BEE7643A514A}"/>
    <cellStyle name="Bottom - Style7 4 14 4 3" xfId="36279" xr:uid="{E24CE918-E345-4192-9386-F1B4DC973F38}"/>
    <cellStyle name="Bottom - Style7 4 14 4 4" xfId="42815" xr:uid="{CB4405CE-A6BB-4501-B9B5-A3CC1420F5D5}"/>
    <cellStyle name="Bottom - Style7 4 14 5" xfId="17740" xr:uid="{B80465C9-7AA2-460E-8DF3-BF67796CC7C5}"/>
    <cellStyle name="Bottom - Style7 4 14 5 2" xfId="26512" xr:uid="{5BEAC70C-583B-4D22-8884-506258C2124E}"/>
    <cellStyle name="Bottom - Style7 4 14 5 3" xfId="34723" xr:uid="{4936E29E-B4B7-4AB7-91C0-DF1837FCA449}"/>
    <cellStyle name="Bottom - Style7 4 14 5 4" xfId="41245" xr:uid="{A27A7D98-C279-4964-96B1-973BA7BC7A27}"/>
    <cellStyle name="Bottom - Style7 4 14 6" xfId="22063" xr:uid="{522FBBD1-718E-4BC6-A1D4-11DD5D8998A4}"/>
    <cellStyle name="Bottom - Style7 4 14 6 2" xfId="30814" xr:uid="{27353404-58FD-4B5C-86F7-CE502C4B7D31}"/>
    <cellStyle name="Bottom - Style7 4 14 6 3" xfId="38820" xr:uid="{8F762CED-BF62-4B20-BDEE-15F61F20B5FF}"/>
    <cellStyle name="Bottom - Style7 4 14 6 4" xfId="45542" xr:uid="{89847841-3246-43AC-B504-D1569051612B}"/>
    <cellStyle name="Bottom - Style7 4 14 7" xfId="23891" xr:uid="{1D2FB0F3-A071-46EC-BAFD-9FF65E5ADAEB}"/>
    <cellStyle name="Bottom - Style7 4 14 7 2" xfId="32549" xr:uid="{E3DE55CD-4EB4-4F59-A066-61486D80B006}"/>
    <cellStyle name="Bottom - Style7 4 14 7 3" xfId="40400" xr:uid="{E7F7955B-128D-4930-AA2C-03C4EFCFB5C4}"/>
    <cellStyle name="Bottom - Style7 4 14 8" xfId="24869" xr:uid="{99B370CF-1B15-47A7-9D76-4C896AB0603E}"/>
    <cellStyle name="Bottom - Style7 4 15" xfId="9332" xr:uid="{CC4D86A7-46D4-41B5-A400-F2FBF80C6009}"/>
    <cellStyle name="Bottom - Style7 4 15 2" xfId="17892" xr:uid="{7B027985-D71D-4FB9-9C45-5BD71D07BFF6}"/>
    <cellStyle name="Bottom - Style7 4 15 2 2" xfId="26664" xr:uid="{8A7ADDA8-6340-4ECC-BDBD-8B6501F272B4}"/>
    <cellStyle name="Bottom - Style7 4 15 2 3" xfId="34875" xr:uid="{9D0940DE-5FA6-464E-90A0-13E1A5296D66}"/>
    <cellStyle name="Bottom - Style7 4 15 2 4" xfId="41397" xr:uid="{5589DA50-BA4A-47B4-A5D5-D6AF7700D70C}"/>
    <cellStyle name="Bottom - Style7 4 15 3" xfId="20709" xr:uid="{1C0E05D1-39F6-4CD1-9105-A361E98EBB76}"/>
    <cellStyle name="Bottom - Style7 4 15 3 2" xfId="29473" xr:uid="{2279FFC2-7EB1-40D9-89B6-B400C0DB0235}"/>
    <cellStyle name="Bottom - Style7 4 15 3 3" xfId="37636" xr:uid="{10513FFF-9BBB-4EDC-8D91-612F2B407D20}"/>
    <cellStyle name="Bottom - Style7 4 15 3 4" xfId="44206" xr:uid="{7E5A7957-2B9E-43C5-BA57-6DFB17BC344C}"/>
    <cellStyle name="Bottom - Style7 4 15 4" xfId="19311" xr:uid="{05C61344-6853-4DA4-BE6E-CB1852395351}"/>
    <cellStyle name="Bottom - Style7 4 15 4 2" xfId="28081" xr:uid="{7FF08B31-D39D-4F70-A8A5-18A923271CB8}"/>
    <cellStyle name="Bottom - Style7 4 15 4 3" xfId="36278" xr:uid="{DE2DE26A-4F6C-4A0C-A73F-9981865CD66A}"/>
    <cellStyle name="Bottom - Style7 4 15 4 4" xfId="42814" xr:uid="{BF7E4A4F-534C-42B4-88E7-74949C7825D7}"/>
    <cellStyle name="Bottom - Style7 4 15 5" xfId="11184" xr:uid="{8F0F0576-CD6D-42DD-8789-BFE0315CC962}"/>
    <cellStyle name="Bottom - Style7 4 15 5 2" xfId="25559" xr:uid="{E46E06B4-298E-43BD-9246-01BA72C9F4AD}"/>
    <cellStyle name="Bottom - Style7 4 15 5 3" xfId="33758" xr:uid="{3ECDDF06-2CFD-4D5A-B347-F1DCC13FC7F6}"/>
    <cellStyle name="Bottom - Style7 4 15 5 4" xfId="33763" xr:uid="{0E65E734-920B-4565-8413-532678DB18DE}"/>
    <cellStyle name="Bottom - Style7 4 15 6" xfId="22064" xr:uid="{16DA0260-11A7-4CBB-83AE-385E3C6A01A6}"/>
    <cellStyle name="Bottom - Style7 4 15 6 2" xfId="30815" xr:uid="{5718C381-06D0-47C1-800E-3BB6846F420B}"/>
    <cellStyle name="Bottom - Style7 4 15 6 3" xfId="38821" xr:uid="{823797C1-C0E0-46AF-952E-A91DCCF71C0B}"/>
    <cellStyle name="Bottom - Style7 4 15 6 4" xfId="45543" xr:uid="{C464B823-5BC2-42E5-863F-6397D8F37632}"/>
    <cellStyle name="Bottom - Style7 4 15 7" xfId="23890" xr:uid="{57D11939-6794-4E2D-A465-C4471B565CE8}"/>
    <cellStyle name="Bottom - Style7 4 15 7 2" xfId="32548" xr:uid="{EBAA67A3-7DB5-43D9-94FC-3BA40F00248D}"/>
    <cellStyle name="Bottom - Style7 4 15 7 3" xfId="40399" xr:uid="{004E2291-57AC-4520-A6A2-C1D1EB9F0697}"/>
    <cellStyle name="Bottom - Style7 4 15 8" xfId="24870" xr:uid="{A926F444-D489-40F5-9A47-340028AFCD9A}"/>
    <cellStyle name="Bottom - Style7 4 16" xfId="9333" xr:uid="{052429C7-5314-4B0A-8A41-AA883B6BCA19}"/>
    <cellStyle name="Bottom - Style7 4 16 2" xfId="17893" xr:uid="{3B6E5B0B-203F-43CA-BFAF-AF24B57CB84B}"/>
    <cellStyle name="Bottom - Style7 4 16 2 2" xfId="26665" xr:uid="{C868730B-AD9A-4C5D-B08F-1C7F3F2CDA38}"/>
    <cellStyle name="Bottom - Style7 4 16 2 3" xfId="34876" xr:uid="{55E7E338-66D5-4756-9492-B80744CC88A7}"/>
    <cellStyle name="Bottom - Style7 4 16 2 4" xfId="41398" xr:uid="{81B68135-E001-4899-9E15-BE61F632B61D}"/>
    <cellStyle name="Bottom - Style7 4 16 3" xfId="20710" xr:uid="{3E52E54B-725B-4468-A6F8-63C2826786FA}"/>
    <cellStyle name="Bottom - Style7 4 16 3 2" xfId="29474" xr:uid="{C77A3BED-32BC-4E68-B0E2-4E47797E3C9C}"/>
    <cellStyle name="Bottom - Style7 4 16 3 3" xfId="37637" xr:uid="{DDE5A7EB-4053-4A91-93FF-B94348F5C3DD}"/>
    <cellStyle name="Bottom - Style7 4 16 3 4" xfId="44207" xr:uid="{B9E415BE-B2DF-4116-856D-05E0D3AB31DE}"/>
    <cellStyle name="Bottom - Style7 4 16 4" xfId="20510" xr:uid="{0331C792-B8DC-4F06-9F20-5D1E07ED60F9}"/>
    <cellStyle name="Bottom - Style7 4 16 4 2" xfId="29275" xr:uid="{881A1A36-2E59-4824-AF9B-E50E53926D28}"/>
    <cellStyle name="Bottom - Style7 4 16 4 3" xfId="37470" xr:uid="{2F6E7F27-F8BB-4498-8727-9829B562D14C}"/>
    <cellStyle name="Bottom - Style7 4 16 4 4" xfId="44008" xr:uid="{49CD7276-D462-4133-AED9-8B49E3888A3E}"/>
    <cellStyle name="Bottom - Style7 4 16 5" xfId="17327" xr:uid="{B3DCC95E-EC63-424E-9C38-6A9532FCF0F5}"/>
    <cellStyle name="Bottom - Style7 4 16 5 2" xfId="26099" xr:uid="{93A9F6E2-8640-4CBA-B523-107585448F55}"/>
    <cellStyle name="Bottom - Style7 4 16 5 3" xfId="34310" xr:uid="{B406D116-7DC1-4BB9-8264-67DACAFF6EB1}"/>
    <cellStyle name="Bottom - Style7 4 16 5 4" xfId="33457" xr:uid="{C3DD81B7-5653-422C-93FC-6D948369C849}"/>
    <cellStyle name="Bottom - Style7 4 16 6" xfId="21302" xr:uid="{0DB3A2FD-29F4-4C59-AAFC-C03F6A308E53}"/>
    <cellStyle name="Bottom - Style7 4 16 6 2" xfId="30056" xr:uid="{F800E92F-A60A-4A8C-B938-F5957111875A}"/>
    <cellStyle name="Bottom - Style7 4 16 6 3" xfId="38092" xr:uid="{DCE1A23C-3F96-4E40-AA4D-935C01FEDEB1}"/>
    <cellStyle name="Bottom - Style7 4 16 6 4" xfId="44789" xr:uid="{3C16708B-6036-45E7-ACC0-ACC26145EEAC}"/>
    <cellStyle name="Bottom - Style7 4 16 7" xfId="23889" xr:uid="{65FFC2A0-940E-42C4-8081-1EE922BC53DD}"/>
    <cellStyle name="Bottom - Style7 4 16 7 2" xfId="32547" xr:uid="{A8EF7B46-0C12-4779-A269-F3ECC52A946E}"/>
    <cellStyle name="Bottom - Style7 4 16 7 3" xfId="40398" xr:uid="{CD9F71E6-5E99-4AC6-A400-B3588664D595}"/>
    <cellStyle name="Bottom - Style7 4 16 8" xfId="24871" xr:uid="{30045ABA-3B9C-4763-B694-73323380F9BA}"/>
    <cellStyle name="Bottom - Style7 4 17" xfId="17886" xr:uid="{A903AAEE-4BE1-4C2D-9E18-B454F662D178}"/>
    <cellStyle name="Bottom - Style7 4 17 2" xfId="26658" xr:uid="{C9431A32-E9B7-44E1-AC4B-431DF47B6D49}"/>
    <cellStyle name="Bottom - Style7 4 17 3" xfId="34869" xr:uid="{97E9AEE0-3CF9-48F1-9825-4ACBC2590853}"/>
    <cellStyle name="Bottom - Style7 4 17 4" xfId="41391" xr:uid="{E0A5A07B-9C03-4B04-9665-C030B31136F2}"/>
    <cellStyle name="Bottom - Style7 4 18" xfId="20703" xr:uid="{435300D3-8E2C-466A-91A6-20534F7E362C}"/>
    <cellStyle name="Bottom - Style7 4 18 2" xfId="29467" xr:uid="{44BC24E4-C8E9-46E9-9A78-5C884DA98B36}"/>
    <cellStyle name="Bottom - Style7 4 18 3" xfId="37630" xr:uid="{40BB7160-1A64-4133-B03F-34DCC3A1A99E}"/>
    <cellStyle name="Bottom - Style7 4 18 4" xfId="44200" xr:uid="{67EA8C38-3857-4E0B-AB64-8D4F4E2FB7F4}"/>
    <cellStyle name="Bottom - Style7 4 19" xfId="19316" xr:uid="{C6F1F1AB-7140-4BF5-86A2-6AB4A984F8ED}"/>
    <cellStyle name="Bottom - Style7 4 19 2" xfId="28086" xr:uid="{48C8234D-433C-4582-8495-9EE818682CBA}"/>
    <cellStyle name="Bottom - Style7 4 19 3" xfId="36283" xr:uid="{9ACBE2DD-E389-4011-8CE8-2FFBB0EE20EE}"/>
    <cellStyle name="Bottom - Style7 4 19 4" xfId="42819" xr:uid="{C1529854-71A1-45BF-9D1E-8B710A0A8C1C}"/>
    <cellStyle name="Bottom - Style7 4 2" xfId="9334" xr:uid="{F9BBE73C-D4E1-460E-9AC2-BC0C9C07C97B}"/>
    <cellStyle name="Bottom - Style7 4 2 2" xfId="17894" xr:uid="{A1F3AACF-26B9-4E52-8528-E102BC84CBBA}"/>
    <cellStyle name="Bottom - Style7 4 2 2 2" xfId="26666" xr:uid="{56517D94-09B0-46D9-8158-89248C03B416}"/>
    <cellStyle name="Bottom - Style7 4 2 2 3" xfId="34877" xr:uid="{96A7A123-56BD-4649-9DDD-589F34C2B547}"/>
    <cellStyle name="Bottom - Style7 4 2 2 4" xfId="41399" xr:uid="{221B6812-99B2-4195-ADDE-3DB56E9F532A}"/>
    <cellStyle name="Bottom - Style7 4 2 3" xfId="20711" xr:uid="{78A91DA7-D0ED-400E-8397-1420E6B0C081}"/>
    <cellStyle name="Bottom - Style7 4 2 3 2" xfId="29475" xr:uid="{C67085A6-A998-471E-B2DF-56470D32E71C}"/>
    <cellStyle name="Bottom - Style7 4 2 3 3" xfId="37638" xr:uid="{48D1BEE5-2651-4E6C-9561-E3BBBD239279}"/>
    <cellStyle name="Bottom - Style7 4 2 3 4" xfId="44208" xr:uid="{E62795B7-5507-4DBB-B4E6-CF38EC319341}"/>
    <cellStyle name="Bottom - Style7 4 2 4" xfId="19310" xr:uid="{E4F9B71F-E260-43A4-8F3F-3B2F7CE1A8C7}"/>
    <cellStyle name="Bottom - Style7 4 2 4 2" xfId="28080" xr:uid="{C54494B9-0EF8-4D75-9474-003FB4D3D96B}"/>
    <cellStyle name="Bottom - Style7 4 2 4 3" xfId="36277" xr:uid="{905BC409-2D1B-4BD3-B9E8-A09A59AF5578}"/>
    <cellStyle name="Bottom - Style7 4 2 4 4" xfId="42813" xr:uid="{3AE93043-B58C-4C30-B31F-4D1563A10899}"/>
    <cellStyle name="Bottom - Style7 4 2 5" xfId="7187" xr:uid="{230B1A36-1BAD-4140-ACF2-315E4FF9B55D}"/>
    <cellStyle name="Bottom - Style7 4 2 5 2" xfId="24641" xr:uid="{819FC390-20ED-4E94-88D2-F801070280A9}"/>
    <cellStyle name="Bottom - Style7 4 2 5 3" xfId="33386" xr:uid="{1C57CB70-0E89-4C4B-96F6-73645F1EA7E6}"/>
    <cellStyle name="Bottom - Style7 4 2 5 4" xfId="34021" xr:uid="{54945949-3160-4BE0-93D1-2F1F6B26AD93}"/>
    <cellStyle name="Bottom - Style7 4 2 6" xfId="22065" xr:uid="{D97049F1-3C26-46AD-AE6A-1AC8073A29F0}"/>
    <cellStyle name="Bottom - Style7 4 2 6 2" xfId="30816" xr:uid="{F7B9484F-5A37-44B8-BF0B-57AC9921709D}"/>
    <cellStyle name="Bottom - Style7 4 2 6 3" xfId="38822" xr:uid="{9FC6A1E0-39ED-4F9F-9A77-C7F99477C743}"/>
    <cellStyle name="Bottom - Style7 4 2 6 4" xfId="45544" xr:uid="{7FE2E3D0-358A-408F-B062-DB3FFD01DB60}"/>
    <cellStyle name="Bottom - Style7 4 2 7" xfId="23888" xr:uid="{2786FE53-630C-434A-9B30-A531C22996A5}"/>
    <cellStyle name="Bottom - Style7 4 2 7 2" xfId="32546" xr:uid="{58A6E1C2-8604-4CDF-9D55-1A7EC556B9BA}"/>
    <cellStyle name="Bottom - Style7 4 2 7 3" xfId="40397" xr:uid="{A785E17A-A33B-4FB4-B502-3D2B9C4C19C0}"/>
    <cellStyle name="Bottom - Style7 4 2 8" xfId="24872" xr:uid="{71AB87EE-35E2-4CED-85C0-1AF82D1B762C}"/>
    <cellStyle name="Bottom - Style7 4 20" xfId="17738" xr:uid="{C8172C19-A077-4474-B21C-63C5D2B5A91F}"/>
    <cellStyle name="Bottom - Style7 4 20 2" xfId="26510" xr:uid="{FEA5114B-69A5-4EF6-892C-77897477D8FC}"/>
    <cellStyle name="Bottom - Style7 4 20 3" xfId="34721" xr:uid="{3A947F52-32EF-4EEC-B619-348E56427D71}"/>
    <cellStyle name="Bottom - Style7 4 20 4" xfId="41243" xr:uid="{76B5F8AB-7D47-4D8C-A53D-05EC2EA07E3E}"/>
    <cellStyle name="Bottom - Style7 4 21" xfId="22058" xr:uid="{A0110C3E-1E9E-4E83-B9FD-A2EE6D369525}"/>
    <cellStyle name="Bottom - Style7 4 21 2" xfId="30809" xr:uid="{AEA355E6-2133-4E78-B1FE-D15938BDDD65}"/>
    <cellStyle name="Bottom - Style7 4 21 3" xfId="38815" xr:uid="{8B4A5DFC-6A9F-4A98-B93C-6ABB3C7CA789}"/>
    <cellStyle name="Bottom - Style7 4 21 4" xfId="45537" xr:uid="{5E872FF5-D995-43DF-B5B8-60B178E526BB}"/>
    <cellStyle name="Bottom - Style7 4 22" xfId="23896" xr:uid="{E9FAC194-479C-46BF-898F-8C26341F79C6}"/>
    <cellStyle name="Bottom - Style7 4 22 2" xfId="32554" xr:uid="{DFDFC1A0-BDCF-4EE8-BCFF-78FDCF0F0275}"/>
    <cellStyle name="Bottom - Style7 4 22 3" xfId="40405" xr:uid="{02A19D04-869A-494C-B49F-632831FCBD67}"/>
    <cellStyle name="Bottom - Style7 4 23" xfId="24864" xr:uid="{40DF2A86-908D-483C-90B1-E8985851B2FD}"/>
    <cellStyle name="Bottom - Style7 4 3" xfId="9335" xr:uid="{037F24FD-61B2-4A83-8EB9-E74736FFEB9E}"/>
    <cellStyle name="Bottom - Style7 4 3 2" xfId="17895" xr:uid="{38CC0A8B-E3C1-4F95-B0DB-B94180CFBB47}"/>
    <cellStyle name="Bottom - Style7 4 3 2 2" xfId="26667" xr:uid="{E95D83C5-B9D5-43BC-94EE-F2061DA7F480}"/>
    <cellStyle name="Bottom - Style7 4 3 2 3" xfId="34878" xr:uid="{346E95E5-B6E1-4C93-9727-E33E1298E9AD}"/>
    <cellStyle name="Bottom - Style7 4 3 2 4" xfId="41400" xr:uid="{659F35AC-F333-4645-81BD-5358AA51DAB6}"/>
    <cellStyle name="Bottom - Style7 4 3 3" xfId="20712" xr:uid="{BF7D0658-A585-4F9C-BE6E-D3E5323DFB01}"/>
    <cellStyle name="Bottom - Style7 4 3 3 2" xfId="29476" xr:uid="{E8C04CDC-36D2-42E4-84BE-03D68C026CDA}"/>
    <cellStyle name="Bottom - Style7 4 3 3 3" xfId="37639" xr:uid="{8E5F86DD-7479-4506-8BF3-8CEFAB935F16}"/>
    <cellStyle name="Bottom - Style7 4 3 3 4" xfId="44209" xr:uid="{4C0C1BA2-C18B-4C2B-9C22-16A39ACA99E2}"/>
    <cellStyle name="Bottom - Style7 4 3 4" xfId="12577" xr:uid="{73ADFA58-2E37-48F6-81AA-86F60B3A67F0}"/>
    <cellStyle name="Bottom - Style7 4 3 4 2" xfId="25605" xr:uid="{2AC2D0EA-B34A-4B0E-86A8-F23FA2712066}"/>
    <cellStyle name="Bottom - Style7 4 3 4 3" xfId="33868" xr:uid="{41EA4FDC-2620-4DB7-AC7A-F50BE2C2F46D}"/>
    <cellStyle name="Bottom - Style7 4 3 4 4" xfId="33095" xr:uid="{97A88CA5-FC47-4D5C-B355-8DF064913E99}"/>
    <cellStyle name="Bottom - Style7 4 3 5" xfId="7186" xr:uid="{682045D3-E429-4424-9765-C5689D8D5BC0}"/>
    <cellStyle name="Bottom - Style7 4 3 5 2" xfId="24640" xr:uid="{F2B6CFBB-6986-4BD5-901B-C9E1DC96B655}"/>
    <cellStyle name="Bottom - Style7 4 3 5 3" xfId="33385" xr:uid="{0EE74CBE-1F61-406D-BED3-2408E9135E4F}"/>
    <cellStyle name="Bottom - Style7 4 3 5 4" xfId="34022" xr:uid="{4A548D82-93D6-47A7-8228-1C4F6122123F}"/>
    <cellStyle name="Bottom - Style7 4 3 6" xfId="22066" xr:uid="{7D82AD19-E73C-496E-9B23-1B948DE1832F}"/>
    <cellStyle name="Bottom - Style7 4 3 6 2" xfId="30817" xr:uid="{F03A1B4B-CFD2-41B4-93C9-BC2B52AEEE92}"/>
    <cellStyle name="Bottom - Style7 4 3 6 3" xfId="38823" xr:uid="{6E95C08C-772B-40F9-937A-9A3B88D2C08C}"/>
    <cellStyle name="Bottom - Style7 4 3 6 4" xfId="45545" xr:uid="{AB97C0E0-2283-4C2B-BAC8-C67E559F487F}"/>
    <cellStyle name="Bottom - Style7 4 3 7" xfId="23887" xr:uid="{6E34441D-3BB3-4C89-A9FF-83F64F5AF910}"/>
    <cellStyle name="Bottom - Style7 4 3 7 2" xfId="32545" xr:uid="{3B5968E7-AE51-4457-A449-0A406088E6C8}"/>
    <cellStyle name="Bottom - Style7 4 3 7 3" xfId="40396" xr:uid="{3B33AA11-530B-4605-821D-BF41CA473FB0}"/>
    <cellStyle name="Bottom - Style7 4 3 8" xfId="24873" xr:uid="{16E2859A-C73C-44AD-990A-6FDEFEE92D1E}"/>
    <cellStyle name="Bottom - Style7 4 4" xfId="9336" xr:uid="{FF797521-9196-4555-8CF8-0269EBEE5E51}"/>
    <cellStyle name="Bottom - Style7 4 4 2" xfId="17896" xr:uid="{D7DD37A8-6C58-41EA-8F49-ED1A77EA2D98}"/>
    <cellStyle name="Bottom - Style7 4 4 2 2" xfId="26668" xr:uid="{9D132280-00AE-4A37-95E4-05E0D4420F60}"/>
    <cellStyle name="Bottom - Style7 4 4 2 3" xfId="34879" xr:uid="{A2EC5AD9-CCB0-4597-9F83-BE3FF662B27E}"/>
    <cellStyle name="Bottom - Style7 4 4 2 4" xfId="41401" xr:uid="{678E16DF-D2B9-4166-9A67-9F8481764A7C}"/>
    <cellStyle name="Bottom - Style7 4 4 3" xfId="20713" xr:uid="{F4756683-C122-4437-A563-3AE405BC462E}"/>
    <cellStyle name="Bottom - Style7 4 4 3 2" xfId="29477" xr:uid="{651C44EF-04B0-48D4-89AC-5C892B3A1C70}"/>
    <cellStyle name="Bottom - Style7 4 4 3 3" xfId="37640" xr:uid="{DD7FA4A1-DA5C-4D22-9BE0-43FCBCFA3308}"/>
    <cellStyle name="Bottom - Style7 4 4 3 4" xfId="44210" xr:uid="{32C30218-E257-462C-BCC4-8F315D2C2E23}"/>
    <cellStyle name="Bottom - Style7 4 4 4" xfId="19309" xr:uid="{AD26800E-5CDA-473E-B6B3-E97BF10AADFC}"/>
    <cellStyle name="Bottom - Style7 4 4 4 2" xfId="28079" xr:uid="{FE736604-14F0-4FA4-B50F-7705B02C46A9}"/>
    <cellStyle name="Bottom - Style7 4 4 4 3" xfId="36276" xr:uid="{EEC11D45-A546-4826-B2CC-3AE80C3A7866}"/>
    <cellStyle name="Bottom - Style7 4 4 4 4" xfId="42812" xr:uid="{37A1EBA4-397E-4DD5-94F1-FF441BB08476}"/>
    <cellStyle name="Bottom - Style7 4 4 5" xfId="20656" xr:uid="{FDCF94D9-9E9E-44BE-9DFF-B4557E179B6D}"/>
    <cellStyle name="Bottom - Style7 4 4 5 2" xfId="29421" xr:uid="{DFF37995-3DE4-48DE-9842-4B8723CC3175}"/>
    <cellStyle name="Bottom - Style7 4 4 5 3" xfId="37586" xr:uid="{3BDA8321-25B7-469F-8825-F7996429F0A1}"/>
    <cellStyle name="Bottom - Style7 4 4 5 4" xfId="44154" xr:uid="{06B4A8B8-82B0-4620-B958-7B0FED6246A9}"/>
    <cellStyle name="Bottom - Style7 4 4 6" xfId="21303" xr:uid="{962B5457-AD51-4D38-827C-2F1505AC4FFF}"/>
    <cellStyle name="Bottom - Style7 4 4 6 2" xfId="30057" xr:uid="{F4E97B2D-3E0E-43C7-9E81-C297B409D803}"/>
    <cellStyle name="Bottom - Style7 4 4 6 3" xfId="38093" xr:uid="{6F1034CA-1921-4270-A674-17100E8401B3}"/>
    <cellStyle name="Bottom - Style7 4 4 6 4" xfId="44790" xr:uid="{4A71A2D7-D315-4D76-9B74-190EF070575C}"/>
    <cellStyle name="Bottom - Style7 4 4 7" xfId="23886" xr:uid="{8E75EF3D-AFB7-4F52-8BC6-D2F52D1682F3}"/>
    <cellStyle name="Bottom - Style7 4 4 7 2" xfId="32544" xr:uid="{CD83DDD5-A606-4FEC-AE62-53B08CABCADC}"/>
    <cellStyle name="Bottom - Style7 4 4 7 3" xfId="40395" xr:uid="{FECF37BB-4315-4B15-9799-B45E257857E2}"/>
    <cellStyle name="Bottom - Style7 4 4 8" xfId="24874" xr:uid="{818507AF-D058-4B1B-AFDE-6D436EAE6999}"/>
    <cellStyle name="Bottom - Style7 4 5" xfId="9337" xr:uid="{33E2CA04-C814-4BA3-B238-67F5A055C01E}"/>
    <cellStyle name="Bottom - Style7 4 5 2" xfId="17897" xr:uid="{22E69358-5B15-4D88-8543-AEAFF64FD056}"/>
    <cellStyle name="Bottom - Style7 4 5 2 2" xfId="26669" xr:uid="{5EDDF3A8-BEE6-4FD6-B13C-3246ADD139C2}"/>
    <cellStyle name="Bottom - Style7 4 5 2 3" xfId="34880" xr:uid="{56484B89-6D58-4023-8BFB-9E25B4747605}"/>
    <cellStyle name="Bottom - Style7 4 5 2 4" xfId="41402" xr:uid="{930A22A2-6901-4D30-AC11-5CC67BB795BB}"/>
    <cellStyle name="Bottom - Style7 4 5 3" xfId="20714" xr:uid="{7992A2FE-8665-43B8-B540-9F22E705D6F7}"/>
    <cellStyle name="Bottom - Style7 4 5 3 2" xfId="29478" xr:uid="{F3430113-8BB0-438C-9BE7-1A55444DCB96}"/>
    <cellStyle name="Bottom - Style7 4 5 3 3" xfId="37641" xr:uid="{46F5FD12-BE7E-4CFE-B6E3-772C787ED522}"/>
    <cellStyle name="Bottom - Style7 4 5 3 4" xfId="44211" xr:uid="{51BC1EBC-D253-4E4E-88E1-B716B3993778}"/>
    <cellStyle name="Bottom - Style7 4 5 4" xfId="20509" xr:uid="{901B56B3-B2B0-47BE-8AA1-FCCEB692D9ED}"/>
    <cellStyle name="Bottom - Style7 4 5 4 2" xfId="29274" xr:uid="{1CC3CF6E-D8F1-46B0-8704-A298DDEE1763}"/>
    <cellStyle name="Bottom - Style7 4 5 4 3" xfId="37469" xr:uid="{59E6D801-81F1-4314-905C-8BA828DABD8D}"/>
    <cellStyle name="Bottom - Style7 4 5 4 4" xfId="44007" xr:uid="{DF6F36AA-3A25-4502-884D-620683B12C6F}"/>
    <cellStyle name="Bottom - Style7 4 5 5" xfId="17328" xr:uid="{A3763B46-F69F-4A40-A54A-BC75CD9663E5}"/>
    <cellStyle name="Bottom - Style7 4 5 5 2" xfId="26100" xr:uid="{E456A99D-2EF0-43AE-9354-029454B4F074}"/>
    <cellStyle name="Bottom - Style7 4 5 5 3" xfId="34311" xr:uid="{1DCE4FB8-6ACC-44F2-80D0-67F4CBE81F59}"/>
    <cellStyle name="Bottom - Style7 4 5 5 4" xfId="33456" xr:uid="{49F4D3F2-26C6-4CF3-98DA-04DEF200EB0A}"/>
    <cellStyle name="Bottom - Style7 4 5 6" xfId="22067" xr:uid="{973B2DFA-14B6-4922-8E2C-F3D718827892}"/>
    <cellStyle name="Bottom - Style7 4 5 6 2" xfId="30818" xr:uid="{95E9414C-FFA8-424D-8335-6E1244A04666}"/>
    <cellStyle name="Bottom - Style7 4 5 6 3" xfId="38824" xr:uid="{A62AB669-435F-4E64-96A4-13965CD4A898}"/>
    <cellStyle name="Bottom - Style7 4 5 6 4" xfId="45546" xr:uid="{044C3A20-1111-42EF-A12F-0DE8366F7E54}"/>
    <cellStyle name="Bottom - Style7 4 5 7" xfId="23885" xr:uid="{D7E5B1EB-7A86-4570-ACFB-CD09BF98C940}"/>
    <cellStyle name="Bottom - Style7 4 5 7 2" xfId="32543" xr:uid="{E33D99A6-2414-4BF1-99B6-0552189AFE86}"/>
    <cellStyle name="Bottom - Style7 4 5 7 3" xfId="40394" xr:uid="{D32C1060-144C-429F-97F7-5756A45B9652}"/>
    <cellStyle name="Bottom - Style7 4 5 8" xfId="24875" xr:uid="{FA6F9EB7-518E-47D3-BCAC-5D0319248666}"/>
    <cellStyle name="Bottom - Style7 4 6" xfId="9338" xr:uid="{758DD3B5-0F9E-4D44-A740-20BD6B86568A}"/>
    <cellStyle name="Bottom - Style7 4 6 2" xfId="17898" xr:uid="{6DF438C0-1871-425B-9F73-092F9FF086B3}"/>
    <cellStyle name="Bottom - Style7 4 6 2 2" xfId="26670" xr:uid="{52D6C16F-3287-4E35-920F-B9B6DD8C058B}"/>
    <cellStyle name="Bottom - Style7 4 6 2 3" xfId="34881" xr:uid="{69D2D261-5FA4-4D5F-BC18-880035A57CFB}"/>
    <cellStyle name="Bottom - Style7 4 6 2 4" xfId="41403" xr:uid="{6D9AB2FB-67C5-4F03-8F2E-B34B2010D624}"/>
    <cellStyle name="Bottom - Style7 4 6 3" xfId="20715" xr:uid="{26F07B38-E28D-4E45-8972-E15A9DC2EE99}"/>
    <cellStyle name="Bottom - Style7 4 6 3 2" xfId="29479" xr:uid="{ED669F82-5037-494A-8937-705CCD4B841C}"/>
    <cellStyle name="Bottom - Style7 4 6 3 3" xfId="37642" xr:uid="{636D7486-9EC2-467C-A980-49DCF84EDD11}"/>
    <cellStyle name="Bottom - Style7 4 6 3 4" xfId="44212" xr:uid="{4DA9E81E-5C6D-4649-A0A9-A8CCC1850BFA}"/>
    <cellStyle name="Bottom - Style7 4 6 4" xfId="19308" xr:uid="{1C924CA8-1235-4CC2-95BA-3B9E8732129B}"/>
    <cellStyle name="Bottom - Style7 4 6 4 2" xfId="28078" xr:uid="{6EF63A6F-B443-4D96-B5E5-81C121A877B9}"/>
    <cellStyle name="Bottom - Style7 4 6 4 3" xfId="36275" xr:uid="{F310001E-3228-4BC3-AFD6-266E763C3709}"/>
    <cellStyle name="Bottom - Style7 4 6 4 4" xfId="42811" xr:uid="{BA997F88-721A-47CA-91DF-CD068266D32D}"/>
    <cellStyle name="Bottom - Style7 4 6 5" xfId="17329" xr:uid="{E230436E-EC2A-4C7F-B1A7-BE6C558B6488}"/>
    <cellStyle name="Bottom - Style7 4 6 5 2" xfId="26101" xr:uid="{40412130-690E-4C7A-B9A1-F3A03EBCC56E}"/>
    <cellStyle name="Bottom - Style7 4 6 5 3" xfId="34312" xr:uid="{250D1E59-A5D0-4FC6-B052-3E649415941D}"/>
    <cellStyle name="Bottom - Style7 4 6 5 4" xfId="33455" xr:uid="{9DE2885E-594C-45FD-9B62-4C71CA6E34EC}"/>
    <cellStyle name="Bottom - Style7 4 6 6" xfId="22068" xr:uid="{85DE9725-8CE8-47D8-AE14-374A6148E0A8}"/>
    <cellStyle name="Bottom - Style7 4 6 6 2" xfId="30819" xr:uid="{60071BF3-5CB9-4D65-8138-AB1CE8E91F1F}"/>
    <cellStyle name="Bottom - Style7 4 6 6 3" xfId="38825" xr:uid="{33DD7E92-D862-4C0A-B0F9-FECF2D0D337D}"/>
    <cellStyle name="Bottom - Style7 4 6 6 4" xfId="45547" xr:uid="{8C96CA1E-F767-4C9C-90FB-68F0DF7E6317}"/>
    <cellStyle name="Bottom - Style7 4 6 7" xfId="23884" xr:uid="{0F619A9C-C3C1-4324-9FC8-7B45D23A22ED}"/>
    <cellStyle name="Bottom - Style7 4 6 7 2" xfId="32542" xr:uid="{89AC5BCE-6B0A-469F-A9C3-7D52D2A45CC1}"/>
    <cellStyle name="Bottom - Style7 4 6 7 3" xfId="40393" xr:uid="{6C5F7138-FB03-4234-B21D-3B10A692D1A8}"/>
    <cellStyle name="Bottom - Style7 4 6 8" xfId="24876" xr:uid="{0ED69CBA-AE5E-4A9A-BDC3-C6734A0FCA1A}"/>
    <cellStyle name="Bottom - Style7 4 7" xfId="9339" xr:uid="{BD4B41EC-01A9-461F-8F02-840AEA882087}"/>
    <cellStyle name="Bottom - Style7 4 7 2" xfId="17899" xr:uid="{33820514-CD39-479A-AA73-C6245437CA9E}"/>
    <cellStyle name="Bottom - Style7 4 7 2 2" xfId="26671" xr:uid="{6BB5DC9A-673B-4586-B890-258A03205F77}"/>
    <cellStyle name="Bottom - Style7 4 7 2 3" xfId="34882" xr:uid="{78E9823E-0953-4680-9FCD-662E442F0702}"/>
    <cellStyle name="Bottom - Style7 4 7 2 4" xfId="41404" xr:uid="{2F0A5956-B901-4C5D-A214-597677756D05}"/>
    <cellStyle name="Bottom - Style7 4 7 3" xfId="20716" xr:uid="{436F4A33-DDFF-4209-A129-530796ED499A}"/>
    <cellStyle name="Bottom - Style7 4 7 3 2" xfId="29480" xr:uid="{05F0E506-3997-459F-BAE6-4DE3A3365639}"/>
    <cellStyle name="Bottom - Style7 4 7 3 3" xfId="37643" xr:uid="{AE759F69-6467-4F15-A8C4-9573C6B54210}"/>
    <cellStyle name="Bottom - Style7 4 7 3 4" xfId="44213" xr:uid="{6F48A951-DDC5-4C0F-B7A2-4961624011B2}"/>
    <cellStyle name="Bottom - Style7 4 7 4" xfId="19307" xr:uid="{C82F93CE-22CF-46F5-82BD-62D8D5CF508D}"/>
    <cellStyle name="Bottom - Style7 4 7 4 2" xfId="28077" xr:uid="{8DEF9A78-C574-4D1A-AD1F-EEEA37392EDE}"/>
    <cellStyle name="Bottom - Style7 4 7 4 3" xfId="36274" xr:uid="{47062293-54DB-452C-B1CD-DDFA017AB5BD}"/>
    <cellStyle name="Bottom - Style7 4 7 4 4" xfId="42810" xr:uid="{F179ACA9-9186-475E-9E68-95C03225D05B}"/>
    <cellStyle name="Bottom - Style7 4 7 5" xfId="7185" xr:uid="{F6B70A47-9AC0-4B8E-9D45-A12F74F5B106}"/>
    <cellStyle name="Bottom - Style7 4 7 5 2" xfId="24639" xr:uid="{E153C789-ACA2-4AA0-9FF9-5E4FB1978C35}"/>
    <cellStyle name="Bottom - Style7 4 7 5 3" xfId="33384" xr:uid="{E0D81887-E8A9-4574-A580-D7D3A4B592EC}"/>
    <cellStyle name="Bottom - Style7 4 7 5 4" xfId="34023" xr:uid="{02D5D601-912B-42C4-9464-6D403DDA3249}"/>
    <cellStyle name="Bottom - Style7 4 7 6" xfId="21304" xr:uid="{06E57642-65CC-469D-982C-B9600A8B0192}"/>
    <cellStyle name="Bottom - Style7 4 7 6 2" xfId="30058" xr:uid="{9BA46EE2-BF60-4E40-8E2D-6933C849D3F5}"/>
    <cellStyle name="Bottom - Style7 4 7 6 3" xfId="38094" xr:uid="{F1694D34-ED32-4BE9-8AC6-6FCE11A8ABA5}"/>
    <cellStyle name="Bottom - Style7 4 7 6 4" xfId="44791" xr:uid="{ABCFF879-2718-4169-B3B4-1F6EDE21B590}"/>
    <cellStyle name="Bottom - Style7 4 7 7" xfId="23883" xr:uid="{37D34BAD-A6EF-43E9-93B1-B8ACEA2FD92F}"/>
    <cellStyle name="Bottom - Style7 4 7 7 2" xfId="32541" xr:uid="{4D913953-7E95-48B9-A6FC-CF64BC94B711}"/>
    <cellStyle name="Bottom - Style7 4 7 7 3" xfId="40392" xr:uid="{33A529FB-CD8E-4212-9F8E-65C10D9FE738}"/>
    <cellStyle name="Bottom - Style7 4 7 8" xfId="24877" xr:uid="{2298714E-FD42-488F-822E-345B7B195BD5}"/>
    <cellStyle name="Bottom - Style7 4 8" xfId="9340" xr:uid="{C2953EE3-29C4-46B0-9AAE-A20E5B2FBC04}"/>
    <cellStyle name="Bottom - Style7 4 8 2" xfId="17900" xr:uid="{222B35E1-A410-460D-9C07-09FDC483E645}"/>
    <cellStyle name="Bottom - Style7 4 8 2 2" xfId="26672" xr:uid="{8D91B1D6-B361-44B6-8FBD-BFDB22F7E7DD}"/>
    <cellStyle name="Bottom - Style7 4 8 2 3" xfId="34883" xr:uid="{3ABC0F37-8F7C-46D4-A8A8-1FE42AAD4FF9}"/>
    <cellStyle name="Bottom - Style7 4 8 2 4" xfId="41405" xr:uid="{9FE2F0E6-A0DA-430E-85AC-F57592BC71E7}"/>
    <cellStyle name="Bottom - Style7 4 8 3" xfId="20717" xr:uid="{DA2406E2-2555-4CB7-BAE8-CCC3EB39A9A0}"/>
    <cellStyle name="Bottom - Style7 4 8 3 2" xfId="29481" xr:uid="{0D62E0C9-5308-418E-BE02-0C6E2436F57D}"/>
    <cellStyle name="Bottom - Style7 4 8 3 3" xfId="37644" xr:uid="{DAA12B10-2841-49EC-AAE0-10C11C15F2FB}"/>
    <cellStyle name="Bottom - Style7 4 8 3 4" xfId="44214" xr:uid="{4E841CE0-73C5-4608-B7FE-49EF64089A01}"/>
    <cellStyle name="Bottom - Style7 4 8 4" xfId="19306" xr:uid="{0E04FCC4-9957-4C90-8BD8-C5441B50A16E}"/>
    <cellStyle name="Bottom - Style7 4 8 4 2" xfId="28076" xr:uid="{DCA11A85-753A-46A5-BEC2-A3A846339CEB}"/>
    <cellStyle name="Bottom - Style7 4 8 4 3" xfId="36273" xr:uid="{0D415731-1D32-44A4-8F67-5005FA96CCC9}"/>
    <cellStyle name="Bottom - Style7 4 8 4 4" xfId="42809" xr:uid="{456FF535-6A45-4285-8A11-E39801B4A12F}"/>
    <cellStyle name="Bottom - Style7 4 8 5" xfId="7184" xr:uid="{FD0CC81C-4F43-4774-83C5-E4A57A2FFEF3}"/>
    <cellStyle name="Bottom - Style7 4 8 5 2" xfId="24638" xr:uid="{F4F1D5F9-4F45-415E-8C9B-D7AFCF4236A4}"/>
    <cellStyle name="Bottom - Style7 4 8 5 3" xfId="33383" xr:uid="{919DE180-5AFF-463A-9C3F-964677F8F9CB}"/>
    <cellStyle name="Bottom - Style7 4 8 5 4" xfId="34024" xr:uid="{90962073-1BEE-4150-AB0D-766F6C65CAA4}"/>
    <cellStyle name="Bottom - Style7 4 8 6" xfId="22069" xr:uid="{2E59856A-429E-47BB-8A30-73868BE7647D}"/>
    <cellStyle name="Bottom - Style7 4 8 6 2" xfId="30820" xr:uid="{23227B23-97AC-4095-AFF6-CEBA7E44ED24}"/>
    <cellStyle name="Bottom - Style7 4 8 6 3" xfId="38826" xr:uid="{A5EAEB0C-402F-4633-9C84-9451CB66D6F0}"/>
    <cellStyle name="Bottom - Style7 4 8 6 4" xfId="45548" xr:uid="{7621A033-B30D-4F14-A459-FE85F1956FAF}"/>
    <cellStyle name="Bottom - Style7 4 8 7" xfId="23882" xr:uid="{D5102D71-34BA-4C57-9416-798D2556E20F}"/>
    <cellStyle name="Bottom - Style7 4 8 7 2" xfId="32540" xr:uid="{0C991F36-3DCC-4C2E-8C89-6DE672505715}"/>
    <cellStyle name="Bottom - Style7 4 8 7 3" xfId="40391" xr:uid="{CC119F15-FE8C-4B02-A179-42CF6E9FE4A4}"/>
    <cellStyle name="Bottom - Style7 4 8 8" xfId="24878" xr:uid="{0FC82A04-4EC3-427E-B650-EDDCC8B21DA1}"/>
    <cellStyle name="Bottom - Style7 4 9" xfId="9341" xr:uid="{AF8D6C07-A865-4894-9095-9404AEC3E288}"/>
    <cellStyle name="Bottom - Style7 4 9 2" xfId="17901" xr:uid="{B3FDA378-8710-4146-8901-D381A426AF95}"/>
    <cellStyle name="Bottom - Style7 4 9 2 2" xfId="26673" xr:uid="{7004695D-8A5C-4E24-8E0D-968CEB867A2C}"/>
    <cellStyle name="Bottom - Style7 4 9 2 3" xfId="34884" xr:uid="{04D99728-6637-4237-A535-7B811E0AD759}"/>
    <cellStyle name="Bottom - Style7 4 9 2 4" xfId="41406" xr:uid="{0142EA6F-AA3A-41E8-B71A-5C99E412DC39}"/>
    <cellStyle name="Bottom - Style7 4 9 3" xfId="20718" xr:uid="{B5A9E4D0-48D0-49DB-AFD7-A2AE16E90107}"/>
    <cellStyle name="Bottom - Style7 4 9 3 2" xfId="29482" xr:uid="{425D0B8A-4DF9-4776-8D0B-28D10CA86929}"/>
    <cellStyle name="Bottom - Style7 4 9 3 3" xfId="37645" xr:uid="{AA3298BD-2FA0-4AB8-BCF1-899869964E12}"/>
    <cellStyle name="Bottom - Style7 4 9 3 4" xfId="44215" xr:uid="{980F70A1-17AB-4836-87DF-F0B3237BC350}"/>
    <cellStyle name="Bottom - Style7 4 9 4" xfId="19305" xr:uid="{7ED9968C-46FB-4088-859C-18D1F44B9A31}"/>
    <cellStyle name="Bottom - Style7 4 9 4 2" xfId="28075" xr:uid="{1D634C9E-C45A-4947-816F-0EDCE82A8246}"/>
    <cellStyle name="Bottom - Style7 4 9 4 3" xfId="36272" xr:uid="{2F9D194B-9825-4F02-ABB0-78071B23F705}"/>
    <cellStyle name="Bottom - Style7 4 9 4 4" xfId="42808" xr:uid="{87927301-F073-4E32-8C5B-A3A4AC8CF35E}"/>
    <cellStyle name="Bottom - Style7 4 9 5" xfId="7183" xr:uid="{657EE37D-D8E4-40C6-8077-A7AA0A2F747D}"/>
    <cellStyle name="Bottom - Style7 4 9 5 2" xfId="24637" xr:uid="{2CB2663F-699D-4290-A61C-E4ECE8F068E2}"/>
    <cellStyle name="Bottom - Style7 4 9 5 3" xfId="33382" xr:uid="{9D6FEA1B-B590-4911-8002-ADF90FEE4551}"/>
    <cellStyle name="Bottom - Style7 4 9 5 4" xfId="34025" xr:uid="{79A0DABC-766B-44C4-AC54-C72D8BE2DEF6}"/>
    <cellStyle name="Bottom - Style7 4 9 6" xfId="22070" xr:uid="{75EBDD52-F69B-4FFD-B799-29A88499F044}"/>
    <cellStyle name="Bottom - Style7 4 9 6 2" xfId="30821" xr:uid="{6C301D27-E651-4876-BD2E-20600931937C}"/>
    <cellStyle name="Bottom - Style7 4 9 6 3" xfId="38827" xr:uid="{CA45687F-E87F-4ACA-B4F1-1C4CB4DC1F43}"/>
    <cellStyle name="Bottom - Style7 4 9 6 4" xfId="45549" xr:uid="{75FC9235-5834-448B-8D21-95991F2C69D5}"/>
    <cellStyle name="Bottom - Style7 4 9 7" xfId="23881" xr:uid="{0977893F-F6C5-4467-B008-4A1D1E8BD6B4}"/>
    <cellStyle name="Bottom - Style7 4 9 7 2" xfId="32539" xr:uid="{614A0FD5-F913-47AE-BCCB-5D8FB7180E0A}"/>
    <cellStyle name="Bottom - Style7 4 9 7 3" xfId="40390" xr:uid="{AF045548-1A74-4CE6-B4FD-0B8B2E2554FC}"/>
    <cellStyle name="Bottom - Style7 4 9 8" xfId="24879" xr:uid="{734060CB-E3EA-4063-BB93-31D2F69AF792}"/>
    <cellStyle name="Bottom - Style7 5" xfId="9342" xr:uid="{B00080BE-5E7D-4A1D-AB5E-6F9B07738C60}"/>
    <cellStyle name="Bottom - Style7 5 10" xfId="9343" xr:uid="{795223A1-330A-4C7A-8ED4-53CF312488BB}"/>
    <cellStyle name="Bottom - Style7 5 10 2" xfId="17903" xr:uid="{213283FE-8897-49BC-A4CC-B144EBBE7B5F}"/>
    <cellStyle name="Bottom - Style7 5 10 2 2" xfId="26675" xr:uid="{479E43E6-2D64-40B7-AD29-BFF06CE0761C}"/>
    <cellStyle name="Bottom - Style7 5 10 2 3" xfId="34886" xr:uid="{6CD5C461-ED9B-4830-AF46-CB209474923D}"/>
    <cellStyle name="Bottom - Style7 5 10 2 4" xfId="41408" xr:uid="{4DA374C0-1187-4F22-97D2-F93D54717A0B}"/>
    <cellStyle name="Bottom - Style7 5 10 3" xfId="20720" xr:uid="{B2CB7D18-B497-47AF-8B5C-A799A555DCE9}"/>
    <cellStyle name="Bottom - Style7 5 10 3 2" xfId="29484" xr:uid="{E7089605-1D8B-4A22-B5B9-6C4EB1D9193E}"/>
    <cellStyle name="Bottom - Style7 5 10 3 3" xfId="37647" xr:uid="{395029C8-AB96-4EB9-B5FF-9A44DAC5129C}"/>
    <cellStyle name="Bottom - Style7 5 10 3 4" xfId="44217" xr:uid="{08347FBF-8DB9-4197-B2B3-68DB374DA7A1}"/>
    <cellStyle name="Bottom - Style7 5 10 4" xfId="19303" xr:uid="{ABE63E6C-6676-4AEA-B2A8-680FFCFC23E7}"/>
    <cellStyle name="Bottom - Style7 5 10 4 2" xfId="28073" xr:uid="{8A6FAC2E-3F79-400D-A17B-CBD40EA853B8}"/>
    <cellStyle name="Bottom - Style7 5 10 4 3" xfId="36270" xr:uid="{13D07111-6B07-442E-9804-4C92D6F530F5}"/>
    <cellStyle name="Bottom - Style7 5 10 4 4" xfId="42806" xr:uid="{CD5E951D-EB59-49A7-B105-B62FA6BE890A}"/>
    <cellStyle name="Bottom - Style7 5 10 5" xfId="17331" xr:uid="{7712BD0E-561A-49DA-A869-65A682D8A685}"/>
    <cellStyle name="Bottom - Style7 5 10 5 2" xfId="26103" xr:uid="{1C3C3C1C-08F7-4474-8A87-EE8A583F69FB}"/>
    <cellStyle name="Bottom - Style7 5 10 5 3" xfId="34314" xr:uid="{CDAED1E7-08BF-4D47-BA63-EBA5755C943A}"/>
    <cellStyle name="Bottom - Style7 5 10 5 4" xfId="33069" xr:uid="{AB78FA04-B96A-48E4-8E82-CBE42D955182}"/>
    <cellStyle name="Bottom - Style7 5 10 6" xfId="21306" xr:uid="{0FC71C82-5DC3-40AC-9978-559846AB1E48}"/>
    <cellStyle name="Bottom - Style7 5 10 6 2" xfId="30060" xr:uid="{83CC1B26-4912-4C85-903F-DAA35198EEB5}"/>
    <cellStyle name="Bottom - Style7 5 10 6 3" xfId="38096" xr:uid="{1060F5F0-D551-44A9-8E69-9361B25995F3}"/>
    <cellStyle name="Bottom - Style7 5 10 6 4" xfId="44793" xr:uid="{C85DF811-7D6D-46AE-87DD-64AB694DAA64}"/>
    <cellStyle name="Bottom - Style7 5 10 7" xfId="23879" xr:uid="{02676EBD-F163-4A34-845C-B25FA7D0E0A0}"/>
    <cellStyle name="Bottom - Style7 5 10 7 2" xfId="32537" xr:uid="{8B6CDE05-0414-403D-9611-EB3B712786D1}"/>
    <cellStyle name="Bottom - Style7 5 10 7 3" xfId="40388" xr:uid="{92279A6F-E826-462E-BB21-B2DCB3480B24}"/>
    <cellStyle name="Bottom - Style7 5 10 8" xfId="24881" xr:uid="{E2BA55E4-C414-4363-AF62-3E74D5DAA66F}"/>
    <cellStyle name="Bottom - Style7 5 11" xfId="9344" xr:uid="{D9E226C1-DBD1-4629-9AB0-A17D150F18E4}"/>
    <cellStyle name="Bottom - Style7 5 11 2" xfId="17904" xr:uid="{70FA6C11-127A-4A24-A4EF-ABDDA2E15280}"/>
    <cellStyle name="Bottom - Style7 5 11 2 2" xfId="26676" xr:uid="{83D42FBB-A113-4B66-B5DA-64EC42B131E2}"/>
    <cellStyle name="Bottom - Style7 5 11 2 3" xfId="34887" xr:uid="{B6F3E5E6-E3C5-478E-91BA-E7D81E38B067}"/>
    <cellStyle name="Bottom - Style7 5 11 2 4" xfId="41409" xr:uid="{4E634E37-F484-4134-9664-8125EE0786E3}"/>
    <cellStyle name="Bottom - Style7 5 11 3" xfId="20721" xr:uid="{DCBA3B66-FF90-4924-B4F5-3A556543610E}"/>
    <cellStyle name="Bottom - Style7 5 11 3 2" xfId="29485" xr:uid="{A5FB6107-91E8-4228-9B37-780B8C2A175C}"/>
    <cellStyle name="Bottom - Style7 5 11 3 3" xfId="37648" xr:uid="{F6CFF6A5-3A1A-479B-99FB-88B18EB2B1CD}"/>
    <cellStyle name="Bottom - Style7 5 11 3 4" xfId="44218" xr:uid="{AFD75180-0BAA-4CE7-A99E-FA14F3977A8E}"/>
    <cellStyle name="Bottom - Style7 5 11 4" xfId="20508" xr:uid="{E713E614-D03D-4AC5-8DC0-9086470773DF}"/>
    <cellStyle name="Bottom - Style7 5 11 4 2" xfId="29273" xr:uid="{998B16BF-7F4C-4EDC-A827-B01EF6CBBD36}"/>
    <cellStyle name="Bottom - Style7 5 11 4 3" xfId="37468" xr:uid="{1EE0E4A7-4C06-421A-90E3-F507D375B452}"/>
    <cellStyle name="Bottom - Style7 5 11 4 4" xfId="44006" xr:uid="{98859780-625C-41D9-8863-9EF5AEF76FFE}"/>
    <cellStyle name="Bottom - Style7 5 11 5" xfId="17332" xr:uid="{59D43984-CED7-4557-B78D-14782E2ED204}"/>
    <cellStyle name="Bottom - Style7 5 11 5 2" xfId="26104" xr:uid="{F517859C-50A2-4FD9-BAC4-64F3E963EF5F}"/>
    <cellStyle name="Bottom - Style7 5 11 5 3" xfId="34315" xr:uid="{06B1A21A-4307-4243-A064-8A1D1F45E3DA}"/>
    <cellStyle name="Bottom - Style7 5 11 5 4" xfId="33453" xr:uid="{A9C8E32A-39E0-4E51-8D5B-2220CE25EB07}"/>
    <cellStyle name="Bottom - Style7 5 11 6" xfId="22071" xr:uid="{2E196BC6-D8ED-4700-9DC9-D7E45CA0C38E}"/>
    <cellStyle name="Bottom - Style7 5 11 6 2" xfId="30822" xr:uid="{6B5483D7-203D-4C9F-8DBD-AFF24009AF1C}"/>
    <cellStyle name="Bottom - Style7 5 11 6 3" xfId="38828" xr:uid="{F92F007F-ECA7-4696-B332-683E02F5A20D}"/>
    <cellStyle name="Bottom - Style7 5 11 6 4" xfId="45550" xr:uid="{98792EA3-15B0-4900-A61C-1F2CC080AC9F}"/>
    <cellStyle name="Bottom - Style7 5 11 7" xfId="23878" xr:uid="{0653E09E-1DCC-4D0B-884A-C9A73A0A2658}"/>
    <cellStyle name="Bottom - Style7 5 11 7 2" xfId="32536" xr:uid="{BD9B2E87-AFD5-4E0D-87DE-A8742CC4ACD5}"/>
    <cellStyle name="Bottom - Style7 5 11 7 3" xfId="40387" xr:uid="{EE3D2872-10C9-4297-A4CE-A98BAFD6DD62}"/>
    <cellStyle name="Bottom - Style7 5 11 8" xfId="24882" xr:uid="{1A9D4AD8-B92B-4D6D-9FEC-2AC001A47340}"/>
    <cellStyle name="Bottom - Style7 5 12" xfId="9345" xr:uid="{0115235F-8224-4610-9186-D2256C47E465}"/>
    <cellStyle name="Bottom - Style7 5 12 2" xfId="17905" xr:uid="{6CC6FA9A-7B5F-453A-BA94-2DC3EF7CC1EC}"/>
    <cellStyle name="Bottom - Style7 5 12 2 2" xfId="26677" xr:uid="{0A5DB48F-8561-4E4A-A6FB-BBDB002950C4}"/>
    <cellStyle name="Bottom - Style7 5 12 2 3" xfId="34888" xr:uid="{E134B9F4-6E75-4EBF-AA0D-AF9174DEB103}"/>
    <cellStyle name="Bottom - Style7 5 12 2 4" xfId="41410" xr:uid="{76C68A8B-34A5-4E46-B4FD-A3578228DEAF}"/>
    <cellStyle name="Bottom - Style7 5 12 3" xfId="20722" xr:uid="{F7A0EFCB-816F-4FA6-9921-1BC8BAAFD531}"/>
    <cellStyle name="Bottom - Style7 5 12 3 2" xfId="29486" xr:uid="{95B86273-2006-4273-A82E-DCEEF139B016}"/>
    <cellStyle name="Bottom - Style7 5 12 3 3" xfId="37649" xr:uid="{AA3C2F18-883D-4C70-BCB7-54F49AEC01AF}"/>
    <cellStyle name="Bottom - Style7 5 12 3 4" xfId="44219" xr:uid="{46547C3B-E06E-4312-A7F6-1EED8B7B31E6}"/>
    <cellStyle name="Bottom - Style7 5 12 4" xfId="19302" xr:uid="{CED911BA-E6CD-48ED-A7B3-E6CEE4AC653B}"/>
    <cellStyle name="Bottom - Style7 5 12 4 2" xfId="28072" xr:uid="{8C937F57-7CFF-4804-9124-DE77E8597E49}"/>
    <cellStyle name="Bottom - Style7 5 12 4 3" xfId="36269" xr:uid="{05E48609-A4D4-4039-93DE-BB98A582C19F}"/>
    <cellStyle name="Bottom - Style7 5 12 4 4" xfId="42805" xr:uid="{83D3DAF4-6218-409D-A09C-15033D51ED06}"/>
    <cellStyle name="Bottom - Style7 5 12 5" xfId="17333" xr:uid="{EAAA64D3-DC09-415B-A5AA-5F941C9C7EC6}"/>
    <cellStyle name="Bottom - Style7 5 12 5 2" xfId="26105" xr:uid="{0D61EAC6-1389-48F0-809E-7A2970FCDB6D}"/>
    <cellStyle name="Bottom - Style7 5 12 5 3" xfId="34316" xr:uid="{558A3E79-3CA4-4191-A7F2-DD4378960A8A}"/>
    <cellStyle name="Bottom - Style7 5 12 5 4" xfId="33452" xr:uid="{F23466AC-AD35-4548-9625-799F3119F97F}"/>
    <cellStyle name="Bottom - Style7 5 12 6" xfId="22072" xr:uid="{50D3988C-CD6A-46BF-BB00-C0FA07B5F2AA}"/>
    <cellStyle name="Bottom - Style7 5 12 6 2" xfId="30823" xr:uid="{5D30C9FC-8032-4A08-876D-89A516CD33AA}"/>
    <cellStyle name="Bottom - Style7 5 12 6 3" xfId="38829" xr:uid="{B9550634-4148-48CC-958E-85DD17B0702C}"/>
    <cellStyle name="Bottom - Style7 5 12 6 4" xfId="45551" xr:uid="{1C16AE34-F2D1-445C-9C56-C0D03695487D}"/>
    <cellStyle name="Bottom - Style7 5 12 7" xfId="23877" xr:uid="{F32F4265-0F64-4042-A230-4962536BBBFD}"/>
    <cellStyle name="Bottom - Style7 5 12 7 2" xfId="32535" xr:uid="{99584856-325B-4A1D-9374-9B2E5354EFC4}"/>
    <cellStyle name="Bottom - Style7 5 12 7 3" xfId="40386" xr:uid="{E2AEEACD-079F-4337-B2C8-B253F305BA6A}"/>
    <cellStyle name="Bottom - Style7 5 12 8" xfId="24883" xr:uid="{C45F2442-E3EE-4899-8868-95A023ED04C9}"/>
    <cellStyle name="Bottom - Style7 5 13" xfId="9346" xr:uid="{A47BAECD-017C-4ED6-BC91-A67B5636BD9F}"/>
    <cellStyle name="Bottom - Style7 5 13 2" xfId="17906" xr:uid="{5F6FC4C2-2436-474D-82BB-2198B71B7261}"/>
    <cellStyle name="Bottom - Style7 5 13 2 2" xfId="26678" xr:uid="{46F4AB61-A892-4692-9F2F-FDC2DF81E481}"/>
    <cellStyle name="Bottom - Style7 5 13 2 3" xfId="34889" xr:uid="{7D1F8F9F-FFCA-4B69-B1E4-CCF0BB01764E}"/>
    <cellStyle name="Bottom - Style7 5 13 2 4" xfId="41411" xr:uid="{D7555CB2-8CAD-4908-9108-A1605847AF92}"/>
    <cellStyle name="Bottom - Style7 5 13 3" xfId="20723" xr:uid="{2EF96022-333C-4E4B-A2C9-10646F4BE573}"/>
    <cellStyle name="Bottom - Style7 5 13 3 2" xfId="29487" xr:uid="{5BDD2FB3-CE1C-4751-B2B8-13A7FA12655D}"/>
    <cellStyle name="Bottom - Style7 5 13 3 3" xfId="37650" xr:uid="{E283DACE-4D44-433F-AF0B-FCA550B92132}"/>
    <cellStyle name="Bottom - Style7 5 13 3 4" xfId="44220" xr:uid="{4D28A189-E957-4292-9F65-EE597B523A42}"/>
    <cellStyle name="Bottom - Style7 5 13 4" xfId="19301" xr:uid="{3FC517D2-596D-41A7-B4E7-6E31022E8717}"/>
    <cellStyle name="Bottom - Style7 5 13 4 2" xfId="28071" xr:uid="{D0B36372-49CD-46B2-9082-19B05472F1D7}"/>
    <cellStyle name="Bottom - Style7 5 13 4 3" xfId="36268" xr:uid="{8F8EC4F2-2046-4058-9598-CABC2FFB613D}"/>
    <cellStyle name="Bottom - Style7 5 13 4 4" xfId="42804" xr:uid="{3CD1B005-D3B4-453A-8789-70D87C6FC7EE}"/>
    <cellStyle name="Bottom - Style7 5 13 5" xfId="17334" xr:uid="{F6BA550D-FF79-499C-AD93-CAA48A7D1547}"/>
    <cellStyle name="Bottom - Style7 5 13 5 2" xfId="26106" xr:uid="{56FD90A2-CF59-4BEA-8A26-6BE951CF6520}"/>
    <cellStyle name="Bottom - Style7 5 13 5 3" xfId="34317" xr:uid="{CD206ECA-5C68-45B4-B25E-2F576355D81D}"/>
    <cellStyle name="Bottom - Style7 5 13 5 4" xfId="33451" xr:uid="{6CBDD5A9-3C45-4456-BD55-8DB7108A934C}"/>
    <cellStyle name="Bottom - Style7 5 13 6" xfId="22073" xr:uid="{179F6CDB-8D26-4113-A669-4B0C244DB09C}"/>
    <cellStyle name="Bottom - Style7 5 13 6 2" xfId="30824" xr:uid="{9A1F77D3-5D39-4D7E-8A42-A5E5A6CFCA42}"/>
    <cellStyle name="Bottom - Style7 5 13 6 3" xfId="38830" xr:uid="{69BCE8AD-36F4-4650-A869-BC51BFA3B1EA}"/>
    <cellStyle name="Bottom - Style7 5 13 6 4" xfId="45552" xr:uid="{CB5D5BE6-5EAD-44A0-A85C-D19B39864DE7}"/>
    <cellStyle name="Bottom - Style7 5 13 7" xfId="23876" xr:uid="{A1802B6A-350B-4BF4-9249-296FE46E414F}"/>
    <cellStyle name="Bottom - Style7 5 13 7 2" xfId="32534" xr:uid="{16BF2F1E-F552-4618-9F3B-752146FA7B9D}"/>
    <cellStyle name="Bottom - Style7 5 13 7 3" xfId="40385" xr:uid="{7002BA9A-99B4-47AA-AF38-A36450FA0E6B}"/>
    <cellStyle name="Bottom - Style7 5 13 8" xfId="24884" xr:uid="{60DD70CE-65D4-4E45-BBD6-D79112303AAD}"/>
    <cellStyle name="Bottom - Style7 5 14" xfId="9347" xr:uid="{B5D31252-9177-4DA7-9168-14738E1C90D3}"/>
    <cellStyle name="Bottom - Style7 5 14 2" xfId="17907" xr:uid="{EB158E16-6FEB-49F2-9E6F-940BE48AFAB2}"/>
    <cellStyle name="Bottom - Style7 5 14 2 2" xfId="26679" xr:uid="{12C7F46B-16D0-45EF-8FE4-900D931C3335}"/>
    <cellStyle name="Bottom - Style7 5 14 2 3" xfId="34890" xr:uid="{14E6DB35-6379-4CA2-9CC4-C5007F112B86}"/>
    <cellStyle name="Bottom - Style7 5 14 2 4" xfId="41412" xr:uid="{40B135E0-42D7-4413-9A17-7F712FCCE6EB}"/>
    <cellStyle name="Bottom - Style7 5 14 3" xfId="20724" xr:uid="{96E63D69-2D7C-4B5B-80A6-4ABE77FDA3BF}"/>
    <cellStyle name="Bottom - Style7 5 14 3 2" xfId="29488" xr:uid="{F9578468-B34B-4D7B-B0CA-47982A4D3533}"/>
    <cellStyle name="Bottom - Style7 5 14 3 3" xfId="37651" xr:uid="{8F283268-9D39-4E29-9D2C-34DBC1D94FBF}"/>
    <cellStyle name="Bottom - Style7 5 14 3 4" xfId="44221" xr:uid="{F1501C06-6E60-41CE-A22B-43044F5F72F6}"/>
    <cellStyle name="Bottom - Style7 5 14 4" xfId="19300" xr:uid="{403380A7-2F7E-4B8B-B529-F201642E7E04}"/>
    <cellStyle name="Bottom - Style7 5 14 4 2" xfId="28070" xr:uid="{0FEFE09D-6089-4CCA-8C19-5CE52EBE5DEF}"/>
    <cellStyle name="Bottom - Style7 5 14 4 3" xfId="36267" xr:uid="{93228F7E-9672-4838-B3A5-08D1AE1B5183}"/>
    <cellStyle name="Bottom - Style7 5 14 4 4" xfId="42803" xr:uid="{C3A05842-A3C9-4C32-9D65-DFB2E52C0054}"/>
    <cellStyle name="Bottom - Style7 5 14 5" xfId="19695" xr:uid="{25ACD7DB-FB1A-47CF-AF81-FE18B0FAE9AE}"/>
    <cellStyle name="Bottom - Style7 5 14 5 2" xfId="28463" xr:uid="{C4EC99FF-A516-42A8-BCB3-691FDEE67EF6}"/>
    <cellStyle name="Bottom - Style7 5 14 5 3" xfId="36660" xr:uid="{DF5C9F35-01AB-417A-AACC-85F74137FA66}"/>
    <cellStyle name="Bottom - Style7 5 14 5 4" xfId="43196" xr:uid="{5E00E6D4-98D4-4146-8E3E-2166ECD80B58}"/>
    <cellStyle name="Bottom - Style7 5 14 6" xfId="21062" xr:uid="{C0B9D98E-C775-400A-9CAE-DBC8A0DF4A5F}"/>
    <cellStyle name="Bottom - Style7 5 14 6 2" xfId="29822" xr:uid="{49ADB843-4171-45B6-9E9F-B608C34F291C}"/>
    <cellStyle name="Bottom - Style7 5 14 6 3" xfId="37949" xr:uid="{DE44AED2-C1CD-4745-9B16-B401B75A24C1}"/>
    <cellStyle name="Bottom - Style7 5 14 6 4" xfId="44555" xr:uid="{D69A26D1-B90E-4EFD-8D81-C34579F89CA3}"/>
    <cellStyle name="Bottom - Style7 5 14 7" xfId="23875" xr:uid="{C6E3BF15-E85E-460C-ADA7-DB8C050AEFF7}"/>
    <cellStyle name="Bottom - Style7 5 14 7 2" xfId="32533" xr:uid="{5127F217-3D38-4C34-9E30-50C478537254}"/>
    <cellStyle name="Bottom - Style7 5 14 7 3" xfId="40384" xr:uid="{BF81ED30-1183-4D1E-B31B-AA0B73E1A759}"/>
    <cellStyle name="Bottom - Style7 5 14 8" xfId="24885" xr:uid="{8D9A6422-387A-4371-9A1F-C4CEED2F9654}"/>
    <cellStyle name="Bottom - Style7 5 15" xfId="9348" xr:uid="{8DADC661-EF3D-4A66-866F-3CAC2950516C}"/>
    <cellStyle name="Bottom - Style7 5 15 2" xfId="17908" xr:uid="{6A3F354C-6687-4F43-AE30-551E9FE08E82}"/>
    <cellStyle name="Bottom - Style7 5 15 2 2" xfId="26680" xr:uid="{FE0DFE5F-F55F-4DD8-94B2-C5D2D0DF9A84}"/>
    <cellStyle name="Bottom - Style7 5 15 2 3" xfId="34891" xr:uid="{2810C615-99AE-461A-AD39-9A8E5DF13534}"/>
    <cellStyle name="Bottom - Style7 5 15 2 4" xfId="41413" xr:uid="{09034053-DFC1-4B50-95A5-BDA50F740D56}"/>
    <cellStyle name="Bottom - Style7 5 15 3" xfId="19146" xr:uid="{F5FF4FEC-0D01-489B-A35F-6A12F056B128}"/>
    <cellStyle name="Bottom - Style7 5 15 3 2" xfId="27916" xr:uid="{3472264F-7496-4887-9ADE-A09BCE2C56C5}"/>
    <cellStyle name="Bottom - Style7 5 15 3 3" xfId="36113" xr:uid="{060262DB-8370-48B6-AA3F-DDE66F471B1C}"/>
    <cellStyle name="Bottom - Style7 5 15 3 4" xfId="42649" xr:uid="{0CE05888-5ED1-4CC7-AADE-22B45E8024C2}"/>
    <cellStyle name="Bottom - Style7 5 15 4" xfId="19299" xr:uid="{742A4323-9023-4C1A-AAF4-295A3B928396}"/>
    <cellStyle name="Bottom - Style7 5 15 4 2" xfId="28069" xr:uid="{93781D88-5BC3-4255-A6DE-12CAAEAB1003}"/>
    <cellStyle name="Bottom - Style7 5 15 4 3" xfId="36266" xr:uid="{4B542635-09A1-4C0E-A3AB-C947113F58E7}"/>
    <cellStyle name="Bottom - Style7 5 15 4 4" xfId="42802" xr:uid="{CC6AE1D6-412D-4AC9-ACA1-B7A4A59F1E12}"/>
    <cellStyle name="Bottom - Style7 5 15 5" xfId="20655" xr:uid="{207C611F-9C47-4AE4-933F-41DEA6819D21}"/>
    <cellStyle name="Bottom - Style7 5 15 5 2" xfId="29420" xr:uid="{0750A86C-D47D-4BDF-AD94-03766A1A46E3}"/>
    <cellStyle name="Bottom - Style7 5 15 5 3" xfId="37585" xr:uid="{077E74CC-9DEF-454E-904B-0DEB2B5A6F78}"/>
    <cellStyle name="Bottom - Style7 5 15 5 4" xfId="44153" xr:uid="{5BAE7E1E-D461-4807-A003-29403C29D372}"/>
    <cellStyle name="Bottom - Style7 5 15 6" xfId="21307" xr:uid="{49181F36-E499-4E81-A571-F52DDD7250EB}"/>
    <cellStyle name="Bottom - Style7 5 15 6 2" xfId="30061" xr:uid="{3A9129D6-D1F2-4326-8BAC-71CE41FDBEC4}"/>
    <cellStyle name="Bottom - Style7 5 15 6 3" xfId="38097" xr:uid="{59FC5216-B754-4F57-BDE9-444153D571B8}"/>
    <cellStyle name="Bottom - Style7 5 15 6 4" xfId="44794" xr:uid="{61F20732-CB80-4B2B-BFAC-FDE464486775}"/>
    <cellStyle name="Bottom - Style7 5 15 7" xfId="23874" xr:uid="{DCCB8D6F-CD21-4577-B708-7C2B112FF4AC}"/>
    <cellStyle name="Bottom - Style7 5 15 7 2" xfId="32532" xr:uid="{FA42FE54-359A-40BE-83B3-213241574575}"/>
    <cellStyle name="Bottom - Style7 5 15 7 3" xfId="40383" xr:uid="{DE3C375E-16CF-47E5-B2BA-FC852F207111}"/>
    <cellStyle name="Bottom - Style7 5 15 8" xfId="24886" xr:uid="{31F4D8A5-C00F-418D-9F22-2B0B88CAF468}"/>
    <cellStyle name="Bottom - Style7 5 16" xfId="9349" xr:uid="{45BBBB09-4C2A-4749-BF28-CF68104F5DA7}"/>
    <cellStyle name="Bottom - Style7 5 16 2" xfId="17909" xr:uid="{6CAC86ED-B8DA-4B0A-A18D-402B14195BF6}"/>
    <cellStyle name="Bottom - Style7 5 16 2 2" xfId="26681" xr:uid="{255E8C9A-7CD6-4FE9-8614-D6863F8A71BD}"/>
    <cellStyle name="Bottom - Style7 5 16 2 3" xfId="34892" xr:uid="{68CAEB5D-D637-4FDB-981D-586FFD060394}"/>
    <cellStyle name="Bottom - Style7 5 16 2 4" xfId="41414" xr:uid="{2C49F603-E68B-4105-B901-700903765801}"/>
    <cellStyle name="Bottom - Style7 5 16 3" xfId="19145" xr:uid="{F8D468EF-705E-41AC-9F12-662C0814D7A5}"/>
    <cellStyle name="Bottom - Style7 5 16 3 2" xfId="27915" xr:uid="{DE33913C-29F4-4989-816E-1091A3E8F993}"/>
    <cellStyle name="Bottom - Style7 5 16 3 3" xfId="36112" xr:uid="{229F72FB-4503-43C0-80E9-6CA19779C369}"/>
    <cellStyle name="Bottom - Style7 5 16 3 4" xfId="42648" xr:uid="{8E26F051-23D7-4886-A5A0-5C3C6F7094C0}"/>
    <cellStyle name="Bottom - Style7 5 16 4" xfId="19298" xr:uid="{1651566D-FAE1-4987-BB35-EAB216844443}"/>
    <cellStyle name="Bottom - Style7 5 16 4 2" xfId="28068" xr:uid="{DF8F1CFB-3AB4-460E-98B8-A61D8542FF05}"/>
    <cellStyle name="Bottom - Style7 5 16 4 3" xfId="36265" xr:uid="{F14C2848-060F-4C95-AB9D-07BE57A7550F}"/>
    <cellStyle name="Bottom - Style7 5 16 4 4" xfId="42801" xr:uid="{AEDE3AE4-27B0-4AD0-A352-BB52A64652CC}"/>
    <cellStyle name="Bottom - Style7 5 16 5" xfId="19696" xr:uid="{948F8355-9F45-488A-8733-6B5E9B988CDC}"/>
    <cellStyle name="Bottom - Style7 5 16 5 2" xfId="28464" xr:uid="{F7B2E2DD-7FE4-4BE8-9F76-DFC9FA977A87}"/>
    <cellStyle name="Bottom - Style7 5 16 5 3" xfId="36661" xr:uid="{50A32567-2702-4F2C-BC2B-F96D875767FC}"/>
    <cellStyle name="Bottom - Style7 5 16 5 4" xfId="43197" xr:uid="{C026EBD7-AD1C-48C8-BD00-6060EE08B797}"/>
    <cellStyle name="Bottom - Style7 5 16 6" xfId="21308" xr:uid="{53D0C228-EFB5-434F-9F76-E6711912AFBF}"/>
    <cellStyle name="Bottom - Style7 5 16 6 2" xfId="30062" xr:uid="{909275C7-83EF-4E59-8854-E1FB163A3EC0}"/>
    <cellStyle name="Bottom - Style7 5 16 6 3" xfId="38098" xr:uid="{AEEB7595-BE9A-4D63-A63D-D1A2962F5466}"/>
    <cellStyle name="Bottom - Style7 5 16 6 4" xfId="44795" xr:uid="{7DF18909-D46C-4AF9-AEF5-045575B54C25}"/>
    <cellStyle name="Bottom - Style7 5 16 7" xfId="23873" xr:uid="{A9F5DE4D-51A2-47ED-9E4A-EAC40D1A04AB}"/>
    <cellStyle name="Bottom - Style7 5 16 7 2" xfId="32531" xr:uid="{F6739AFD-8AEB-4049-9C11-74B4935FB1C3}"/>
    <cellStyle name="Bottom - Style7 5 16 7 3" xfId="40382" xr:uid="{40E7CAB6-E344-4C05-84DF-ABC06C8310E7}"/>
    <cellStyle name="Bottom - Style7 5 16 8" xfId="24887" xr:uid="{E47BC51F-B3DC-4864-94C5-6AD9E955112D}"/>
    <cellStyle name="Bottom - Style7 5 17" xfId="17902" xr:uid="{02073C75-D4CB-440C-8E77-AE646DB94E33}"/>
    <cellStyle name="Bottom - Style7 5 17 2" xfId="26674" xr:uid="{A44AF1EF-AB03-41EE-BFB7-4B771ED2E6DF}"/>
    <cellStyle name="Bottom - Style7 5 17 3" xfId="34885" xr:uid="{F419A6B1-3102-403F-8807-EAF8E8F8018D}"/>
    <cellStyle name="Bottom - Style7 5 17 4" xfId="41407" xr:uid="{80E2F6FF-4885-4ED8-A85C-E1F7D5F4616D}"/>
    <cellStyle name="Bottom - Style7 5 18" xfId="20719" xr:uid="{4C73E206-827E-4042-93D3-301CB39FBB6F}"/>
    <cellStyle name="Bottom - Style7 5 18 2" xfId="29483" xr:uid="{6A937DA6-A869-44D8-8B08-2461DE358EFD}"/>
    <cellStyle name="Bottom - Style7 5 18 3" xfId="37646" xr:uid="{4C29727A-D035-4A39-9FAD-B40893564710}"/>
    <cellStyle name="Bottom - Style7 5 18 4" xfId="44216" xr:uid="{E663ED68-A422-4158-8019-69E2289B35EF}"/>
    <cellStyle name="Bottom - Style7 5 19" xfId="19304" xr:uid="{12A80AF0-148C-4D59-908C-A74268A829B9}"/>
    <cellStyle name="Bottom - Style7 5 19 2" xfId="28074" xr:uid="{47897831-8B04-4708-BE0E-7AF739A42901}"/>
    <cellStyle name="Bottom - Style7 5 19 3" xfId="36271" xr:uid="{02845A27-726B-4FAE-9DC2-D44479F0C1BE}"/>
    <cellStyle name="Bottom - Style7 5 19 4" xfId="42807" xr:uid="{FE3D3C6D-8E3E-451A-B696-9D75880BEF14}"/>
    <cellStyle name="Bottom - Style7 5 2" xfId="9350" xr:uid="{B66715C2-E320-4305-935F-E524AF5EC8C8}"/>
    <cellStyle name="Bottom - Style7 5 2 2" xfId="17910" xr:uid="{1BA1ECE1-6648-4334-ABDC-05C77C018910}"/>
    <cellStyle name="Bottom - Style7 5 2 2 2" xfId="26682" xr:uid="{29E2F9BB-F55B-4B1D-B3DB-7A83A2D479F4}"/>
    <cellStyle name="Bottom - Style7 5 2 2 3" xfId="34893" xr:uid="{8258B68E-6F01-46B6-8AB0-1CEEEEAC3D46}"/>
    <cellStyle name="Bottom - Style7 5 2 2 4" xfId="41415" xr:uid="{B25E6BC8-F823-4865-A386-268F29A55E12}"/>
    <cellStyle name="Bottom - Style7 5 2 3" xfId="19144" xr:uid="{135BA186-CB5A-4311-930B-737E8369279D}"/>
    <cellStyle name="Bottom - Style7 5 2 3 2" xfId="27914" xr:uid="{8D4928E3-5A82-4FD4-A78F-BD695A3BD7B0}"/>
    <cellStyle name="Bottom - Style7 5 2 3 3" xfId="36111" xr:uid="{D2243589-B44C-4525-B0C4-2893C3D47223}"/>
    <cellStyle name="Bottom - Style7 5 2 3 4" xfId="42647" xr:uid="{0D653305-6E9F-4B8D-9011-EEDD55631BE6}"/>
    <cellStyle name="Bottom - Style7 5 2 4" xfId="19297" xr:uid="{1CFF7DA9-4D86-4076-9A58-34D64C9547F7}"/>
    <cellStyle name="Bottom - Style7 5 2 4 2" xfId="28067" xr:uid="{F21F3046-5968-4911-A088-9D5FC539444C}"/>
    <cellStyle name="Bottom - Style7 5 2 4 3" xfId="36264" xr:uid="{F7078A8C-CB12-4EB4-B666-6401FDBD83CC}"/>
    <cellStyle name="Bottom - Style7 5 2 4 4" xfId="42800" xr:uid="{C0B19EC4-F44D-4337-A3A0-6A4217A2406C}"/>
    <cellStyle name="Bottom - Style7 5 2 5" xfId="20927" xr:uid="{F23D9F34-7170-4380-8604-645D61754CF5}"/>
    <cellStyle name="Bottom - Style7 5 2 5 2" xfId="29690" xr:uid="{BDD12DDB-754F-4093-B503-A416C2D6A247}"/>
    <cellStyle name="Bottom - Style7 5 2 5 3" xfId="37853" xr:uid="{D6B8B404-F01B-4738-864A-A7314076F3DC}"/>
    <cellStyle name="Bottom - Style7 5 2 5 4" xfId="44423" xr:uid="{D0C0544F-96B7-4375-8A66-3B8D2E91E633}"/>
    <cellStyle name="Bottom - Style7 5 2 6" xfId="21309" xr:uid="{E8C69B1F-6196-488C-BD1C-4110361FF9EA}"/>
    <cellStyle name="Bottom - Style7 5 2 6 2" xfId="30063" xr:uid="{4ED76956-14DE-4705-BC60-9793F378F3FC}"/>
    <cellStyle name="Bottom - Style7 5 2 6 3" xfId="38099" xr:uid="{D94B208E-C815-4B08-BEDE-3B95B26C7567}"/>
    <cellStyle name="Bottom - Style7 5 2 6 4" xfId="44796" xr:uid="{2587A1EE-72F4-436E-A619-0B2711A63E34}"/>
    <cellStyle name="Bottom - Style7 5 2 7" xfId="23872" xr:uid="{1651710A-9BB6-485A-8838-C400BF66F774}"/>
    <cellStyle name="Bottom - Style7 5 2 7 2" xfId="32530" xr:uid="{BCC4240B-9BB7-412E-8300-4936FFF0A866}"/>
    <cellStyle name="Bottom - Style7 5 2 7 3" xfId="40381" xr:uid="{E0833A07-A44C-4A2A-836A-8B8AC8279384}"/>
    <cellStyle name="Bottom - Style7 5 2 8" xfId="24888" xr:uid="{63DC375C-A34C-4178-AB47-206AF543ADA5}"/>
    <cellStyle name="Bottom - Style7 5 20" xfId="17330" xr:uid="{01A9F539-746E-49A1-9BA0-BF5D3AA624FE}"/>
    <cellStyle name="Bottom - Style7 5 20 2" xfId="26102" xr:uid="{F190F038-F267-4A84-BAAF-6E8BC442A9C4}"/>
    <cellStyle name="Bottom - Style7 5 20 3" xfId="34313" xr:uid="{8B7AABB6-5944-49BE-BF52-C98D1F1F2055}"/>
    <cellStyle name="Bottom - Style7 5 20 4" xfId="33454" xr:uid="{7630A51E-B7FC-43BE-9834-BE8F539B7A8C}"/>
    <cellStyle name="Bottom - Style7 5 21" xfId="21305" xr:uid="{153C96FD-2711-4FD7-8010-EB6B9CD9DB24}"/>
    <cellStyle name="Bottom - Style7 5 21 2" xfId="30059" xr:uid="{4CC3E145-C631-45AE-97C9-AE7716677402}"/>
    <cellStyle name="Bottom - Style7 5 21 3" xfId="38095" xr:uid="{33B52B93-5F2C-4041-8C4D-5E58088C103D}"/>
    <cellStyle name="Bottom - Style7 5 21 4" xfId="44792" xr:uid="{08DA0BC1-C06F-4242-B05F-38E621A5346A}"/>
    <cellStyle name="Bottom - Style7 5 22" xfId="23880" xr:uid="{0A7AE5A7-E4D6-45F0-887E-4D5CCE9235D2}"/>
    <cellStyle name="Bottom - Style7 5 22 2" xfId="32538" xr:uid="{479D4162-049D-4326-ABAF-6DF62FB78033}"/>
    <cellStyle name="Bottom - Style7 5 22 3" xfId="40389" xr:uid="{5E8AA053-0DFF-47B5-86B3-1ABE6AA1C679}"/>
    <cellStyle name="Bottom - Style7 5 23" xfId="24880" xr:uid="{3B94CCBB-3338-48BB-ACE7-8EF55B3C68FA}"/>
    <cellStyle name="Bottom - Style7 5 3" xfId="9351" xr:uid="{6A6B7865-3E50-468A-8B15-BAD11805A909}"/>
    <cellStyle name="Bottom - Style7 5 3 2" xfId="17911" xr:uid="{3DF09164-D238-45DC-AB49-408C178A41DB}"/>
    <cellStyle name="Bottom - Style7 5 3 2 2" xfId="26683" xr:uid="{CA45E985-1D89-4016-BC81-A8E16F72B788}"/>
    <cellStyle name="Bottom - Style7 5 3 2 3" xfId="34894" xr:uid="{003316A9-9122-41AB-867F-876D6F82B57B}"/>
    <cellStyle name="Bottom - Style7 5 3 2 4" xfId="41416" xr:uid="{7FAA0458-0303-401D-AA60-057B519EF209}"/>
    <cellStyle name="Bottom - Style7 5 3 3" xfId="19143" xr:uid="{28B98EA8-4B71-4BD8-9A4D-C99A1AA64FD2}"/>
    <cellStyle name="Bottom - Style7 5 3 3 2" xfId="27913" xr:uid="{B0E1203C-0D85-4E0B-9D76-CC8EC0571238}"/>
    <cellStyle name="Bottom - Style7 5 3 3 3" xfId="36110" xr:uid="{3BB601CF-109E-4CE9-8D40-54135889CB57}"/>
    <cellStyle name="Bottom - Style7 5 3 3 4" xfId="42646" xr:uid="{319FADE8-CB4D-4676-A9C0-493B21A763E6}"/>
    <cellStyle name="Bottom - Style7 5 3 4" xfId="19296" xr:uid="{769E7FD7-27F9-42B0-BDC5-01186121CF41}"/>
    <cellStyle name="Bottom - Style7 5 3 4 2" xfId="28066" xr:uid="{1C27C748-171A-4D06-86F8-2C8675EB6C7A}"/>
    <cellStyle name="Bottom - Style7 5 3 4 3" xfId="36263" xr:uid="{2A068439-45B3-4129-8CAD-6DF6BF7735D2}"/>
    <cellStyle name="Bottom - Style7 5 3 4 4" xfId="42799" xr:uid="{FABA127B-15F1-482E-934E-8FF46DB65D36}"/>
    <cellStyle name="Bottom - Style7 5 3 5" xfId="19920" xr:uid="{BAB75058-C659-492E-8284-00856378784F}"/>
    <cellStyle name="Bottom - Style7 5 3 5 2" xfId="28686" xr:uid="{81B64B80-81EB-4D6D-933B-332B247AA163}"/>
    <cellStyle name="Bottom - Style7 5 3 5 3" xfId="36881" xr:uid="{F08B3C99-0BCD-4559-BC58-F2FE7FBE2B56}"/>
    <cellStyle name="Bottom - Style7 5 3 5 4" xfId="43419" xr:uid="{E43D949E-E98C-4271-82B1-76637ED04B08}"/>
    <cellStyle name="Bottom - Style7 5 3 6" xfId="21310" xr:uid="{2800C870-0DFB-4EFB-AE9E-AD86CD4A99D2}"/>
    <cellStyle name="Bottom - Style7 5 3 6 2" xfId="30064" xr:uid="{416DBD13-7E70-422D-B658-C296E741C44A}"/>
    <cellStyle name="Bottom - Style7 5 3 6 3" xfId="38100" xr:uid="{6D66E25A-BAAC-47DA-A313-F1741650EB8D}"/>
    <cellStyle name="Bottom - Style7 5 3 6 4" xfId="44797" xr:uid="{119985CF-8C36-449F-92E9-F63BEE76CBF3}"/>
    <cellStyle name="Bottom - Style7 5 3 7" xfId="23871" xr:uid="{C8F68737-DAF6-4112-8613-E6874A462181}"/>
    <cellStyle name="Bottom - Style7 5 3 7 2" xfId="32529" xr:uid="{7DE9EDE0-5763-4B8A-AFC9-776504C0DB29}"/>
    <cellStyle name="Bottom - Style7 5 3 7 3" xfId="40380" xr:uid="{9F926107-A35E-478F-9083-33E368D814E8}"/>
    <cellStyle name="Bottom - Style7 5 3 8" xfId="24889" xr:uid="{6B8D9C2F-2CB9-4ABA-BDA7-E7C6922E4CAB}"/>
    <cellStyle name="Bottom - Style7 5 4" xfId="9352" xr:uid="{5DBE402B-1BC7-4D1A-A7FE-66F53BC18E67}"/>
    <cellStyle name="Bottom - Style7 5 4 2" xfId="17912" xr:uid="{FA2EE05F-59E4-404A-BF89-8B71FB9364EC}"/>
    <cellStyle name="Bottom - Style7 5 4 2 2" xfId="26684" xr:uid="{0AC43923-E6FA-4ACD-9600-565F02851B6F}"/>
    <cellStyle name="Bottom - Style7 5 4 2 3" xfId="34895" xr:uid="{8781ADA1-227D-47B2-9792-978FE5D97696}"/>
    <cellStyle name="Bottom - Style7 5 4 2 4" xfId="41417" xr:uid="{DBE5CDCA-F132-4AA7-B3ED-3A2808B1009D}"/>
    <cellStyle name="Bottom - Style7 5 4 3" xfId="19142" xr:uid="{BDEFDA8E-7805-4C66-BD53-8DE5809783BA}"/>
    <cellStyle name="Bottom - Style7 5 4 3 2" xfId="27912" xr:uid="{0C7B4263-F797-43E8-8C93-3E4754E9452C}"/>
    <cellStyle name="Bottom - Style7 5 4 3 3" xfId="36109" xr:uid="{93B13671-6E02-4EE8-965C-5D43EFEE1476}"/>
    <cellStyle name="Bottom - Style7 5 4 3 4" xfId="42645" xr:uid="{491B462C-9565-49AA-A9F4-0EA7420A55DF}"/>
    <cellStyle name="Bottom - Style7 5 4 4" xfId="19295" xr:uid="{1DD2A35D-3300-49B6-9521-9ACE672F253E}"/>
    <cellStyle name="Bottom - Style7 5 4 4 2" xfId="28065" xr:uid="{D33B9BE0-ED43-41B4-B1FB-C0E8F1F77657}"/>
    <cellStyle name="Bottom - Style7 5 4 4 3" xfId="36262" xr:uid="{33D62CD9-C94A-4FF1-A291-0FA4A132DE97}"/>
    <cellStyle name="Bottom - Style7 5 4 4 4" xfId="42798" xr:uid="{B34424F6-DC20-46C3-8713-F67BF9FC02E6}"/>
    <cellStyle name="Bottom - Style7 5 4 5" xfId="17741" xr:uid="{6AEAA688-A2B3-4338-9E9F-3251BF11D090}"/>
    <cellStyle name="Bottom - Style7 5 4 5 2" xfId="26513" xr:uid="{8AA4891E-2007-448B-8A3F-A62E2B5EF4A6}"/>
    <cellStyle name="Bottom - Style7 5 4 5 3" xfId="34724" xr:uid="{0F02E663-C4DC-4A1B-9982-25C991BBB7B0}"/>
    <cellStyle name="Bottom - Style7 5 4 5 4" xfId="41246" xr:uid="{5B2F5EE6-A275-4B34-9F7C-711D3C6DD95E}"/>
    <cellStyle name="Bottom - Style7 5 4 6" xfId="21311" xr:uid="{84C9A59B-9879-4CA3-A60E-6E502004E089}"/>
    <cellStyle name="Bottom - Style7 5 4 6 2" xfId="30065" xr:uid="{639F615F-AF3C-47CC-8A53-EA86A9F3027D}"/>
    <cellStyle name="Bottom - Style7 5 4 6 3" xfId="38101" xr:uid="{F0F3890F-C224-416F-8749-1E17CE2AEE6F}"/>
    <cellStyle name="Bottom - Style7 5 4 6 4" xfId="44798" xr:uid="{B9ACD530-1AFE-48B2-92E9-6998DCCC0A68}"/>
    <cellStyle name="Bottom - Style7 5 4 7" xfId="23870" xr:uid="{F6BF4414-748B-4017-B747-D5EB68FD31F6}"/>
    <cellStyle name="Bottom - Style7 5 4 7 2" xfId="32528" xr:uid="{5EB3033B-9F4B-451F-B054-EB4580ED046F}"/>
    <cellStyle name="Bottom - Style7 5 4 7 3" xfId="40379" xr:uid="{1686DA35-6E41-45E4-BF16-0DB6E2A5AFF4}"/>
    <cellStyle name="Bottom - Style7 5 4 8" xfId="24890" xr:uid="{9315C221-A751-4168-946B-700D6F2C1EEE}"/>
    <cellStyle name="Bottom - Style7 5 5" xfId="9353" xr:uid="{EE6DFC70-1B25-460E-A734-75ACCB297249}"/>
    <cellStyle name="Bottom - Style7 5 5 2" xfId="17913" xr:uid="{D82ED784-315B-4E23-AA8D-0DBC2D0AF672}"/>
    <cellStyle name="Bottom - Style7 5 5 2 2" xfId="26685" xr:uid="{345FA112-5F51-4F2B-AEAB-5BDB0153D62D}"/>
    <cellStyle name="Bottom - Style7 5 5 2 3" xfId="34896" xr:uid="{0BACE3EF-8444-47B6-B6EF-CC52731FEC12}"/>
    <cellStyle name="Bottom - Style7 5 5 2 4" xfId="41418" xr:uid="{52C4E0C2-1994-4946-A6DD-7F1672DB2806}"/>
    <cellStyle name="Bottom - Style7 5 5 3" xfId="19141" xr:uid="{20341592-D036-4242-B2B0-7B8403C75B9D}"/>
    <cellStyle name="Bottom - Style7 5 5 3 2" xfId="27911" xr:uid="{D872D715-01CA-4CCD-838D-378CB415EDF0}"/>
    <cellStyle name="Bottom - Style7 5 5 3 3" xfId="36108" xr:uid="{C9F1702B-4DEA-4F4F-84DE-E99081935FB2}"/>
    <cellStyle name="Bottom - Style7 5 5 3 4" xfId="42644" xr:uid="{ECF8ACFF-BD1F-4FD4-948B-016142D64E83}"/>
    <cellStyle name="Bottom - Style7 5 5 4" xfId="19294" xr:uid="{CBDB5A30-C9BF-4DB9-AF83-DA15C5D085F0}"/>
    <cellStyle name="Bottom - Style7 5 5 4 2" xfId="28064" xr:uid="{2F822920-0B5F-4186-BE3D-1967953EE670}"/>
    <cellStyle name="Bottom - Style7 5 5 4 3" xfId="36261" xr:uid="{78ADC88D-37F2-4E5C-B982-7B63B33A45B2}"/>
    <cellStyle name="Bottom - Style7 5 5 4 4" xfId="42797" xr:uid="{11A509CA-2ECF-4198-A0DB-3B6C0D191FA6}"/>
    <cellStyle name="Bottom - Style7 5 5 5" xfId="20920" xr:uid="{FF2A1757-8266-428E-9614-3200AE79B77B}"/>
    <cellStyle name="Bottom - Style7 5 5 5 2" xfId="29684" xr:uid="{AAA3A98C-BDAF-4A4A-93F8-C445239E1ACC}"/>
    <cellStyle name="Bottom - Style7 5 5 5 3" xfId="37847" xr:uid="{DD1773CF-21BA-469F-B92D-C6692CB83DAD}"/>
    <cellStyle name="Bottom - Style7 5 5 5 4" xfId="44417" xr:uid="{D06B7348-22F0-4539-AC92-B24D0E016DEC}"/>
    <cellStyle name="Bottom - Style7 5 5 6" xfId="21312" xr:uid="{E5856F70-C878-4736-827D-3B4847F52F5F}"/>
    <cellStyle name="Bottom - Style7 5 5 6 2" xfId="30066" xr:uid="{549BA148-214F-4D7A-80DD-E016AA9B648B}"/>
    <cellStyle name="Bottom - Style7 5 5 6 3" xfId="38102" xr:uid="{942E48AA-4EBF-473F-8ED1-369CC41F4C9C}"/>
    <cellStyle name="Bottom - Style7 5 5 6 4" xfId="44799" xr:uid="{67453DFB-E61A-4F25-BA39-FF4B3892BAE8}"/>
    <cellStyle name="Bottom - Style7 5 5 7" xfId="23869" xr:uid="{6BA13083-D160-4C47-AFEB-1D92953160A1}"/>
    <cellStyle name="Bottom - Style7 5 5 7 2" xfId="32527" xr:uid="{5F8E671A-F9AE-475E-8866-3B8A287B9CA3}"/>
    <cellStyle name="Bottom - Style7 5 5 7 3" xfId="40378" xr:uid="{1156960E-C9BC-4627-BC2F-286A1CC29D97}"/>
    <cellStyle name="Bottom - Style7 5 5 8" xfId="24891" xr:uid="{337722AF-E7BF-4587-8202-7F179C14C47D}"/>
    <cellStyle name="Bottom - Style7 5 6" xfId="9354" xr:uid="{553794BA-919F-42C0-B7E3-375372E50CC6}"/>
    <cellStyle name="Bottom - Style7 5 6 2" xfId="17914" xr:uid="{4E8C06EA-6A6E-4344-BC7C-FDE0D7CCD4DE}"/>
    <cellStyle name="Bottom - Style7 5 6 2 2" xfId="26686" xr:uid="{B162F8E0-4893-413C-8E96-B8696C31CD1E}"/>
    <cellStyle name="Bottom - Style7 5 6 2 3" xfId="34897" xr:uid="{88E849B5-0184-4542-9FDF-9C657A46BCB2}"/>
    <cellStyle name="Bottom - Style7 5 6 2 4" xfId="41419" xr:uid="{437A8E88-C2B0-4FE0-AE4D-38E3A48F8041}"/>
    <cellStyle name="Bottom - Style7 5 6 3" xfId="19140" xr:uid="{2953F608-9ED7-4E3B-9993-D62222C4D4F9}"/>
    <cellStyle name="Bottom - Style7 5 6 3 2" xfId="27910" xr:uid="{33A6CDEE-D65D-418F-8334-BC24858DFAC0}"/>
    <cellStyle name="Bottom - Style7 5 6 3 3" xfId="36107" xr:uid="{DB90F596-CEA3-4E8A-BCCB-01E913D92234}"/>
    <cellStyle name="Bottom - Style7 5 6 3 4" xfId="42643" xr:uid="{63A2C58B-4F17-4C0A-9827-00A690282411}"/>
    <cellStyle name="Bottom - Style7 5 6 4" xfId="19293" xr:uid="{2F59EF15-F414-4E17-9A3C-4A73BC786358}"/>
    <cellStyle name="Bottom - Style7 5 6 4 2" xfId="28063" xr:uid="{B47F1C47-C2CB-4A69-BE82-143E08C6BD8C}"/>
    <cellStyle name="Bottom - Style7 5 6 4 3" xfId="36260" xr:uid="{3888AB3E-A929-4B2E-96DD-4BBC7BF60025}"/>
    <cellStyle name="Bottom - Style7 5 6 4 4" xfId="42796" xr:uid="{3DCB9CEB-C068-4FB3-9BE6-906288F12176}"/>
    <cellStyle name="Bottom - Style7 5 6 5" xfId="20980" xr:uid="{1AB5ED74-D96D-42EC-B65F-D6B6016A7EB2}"/>
    <cellStyle name="Bottom - Style7 5 6 5 2" xfId="29741" xr:uid="{79500F4E-AEC3-41B0-B677-5591A567B40A}"/>
    <cellStyle name="Bottom - Style7 5 6 5 3" xfId="37903" xr:uid="{83C92BD7-D7FE-4A76-92C0-5B0587AC76CA}"/>
    <cellStyle name="Bottom - Style7 5 6 5 4" xfId="44474" xr:uid="{094CDA5A-7B80-415B-ACF0-C12A2822B814}"/>
    <cellStyle name="Bottom - Style7 5 6 6" xfId="21313" xr:uid="{D3AEC881-6BEB-44D0-AFE5-6BC5164847FC}"/>
    <cellStyle name="Bottom - Style7 5 6 6 2" xfId="30067" xr:uid="{B41E84DA-08DE-45FE-BCF1-031F4BEF1E3A}"/>
    <cellStyle name="Bottom - Style7 5 6 6 3" xfId="38103" xr:uid="{4BA011C1-9EB3-4ED0-B25F-074CA5DBE294}"/>
    <cellStyle name="Bottom - Style7 5 6 6 4" xfId="44800" xr:uid="{9375D4E4-8B35-47CC-8C08-58EBBA53FAC0}"/>
    <cellStyle name="Bottom - Style7 5 6 7" xfId="23868" xr:uid="{3D1BE570-FA35-467E-AB5F-AEC42AA00642}"/>
    <cellStyle name="Bottom - Style7 5 6 7 2" xfId="32526" xr:uid="{7B2B5354-78AB-47C1-8470-DF3DC4630678}"/>
    <cellStyle name="Bottom - Style7 5 6 7 3" xfId="40377" xr:uid="{35211A18-4D7F-46FF-9BF6-6B4194CBABA2}"/>
    <cellStyle name="Bottom - Style7 5 6 8" xfId="24892" xr:uid="{899909D8-8C78-45DB-A47D-ACE62D519CF5}"/>
    <cellStyle name="Bottom - Style7 5 7" xfId="9355" xr:uid="{A6AF4447-F2E6-4B31-9D85-AD725E82C208}"/>
    <cellStyle name="Bottom - Style7 5 7 2" xfId="17915" xr:uid="{D9E027B4-C720-4F50-8290-4A10E4CCDD3D}"/>
    <cellStyle name="Bottom - Style7 5 7 2 2" xfId="26687" xr:uid="{C6BC9F5D-E943-4C5C-9487-5CBECF1A0F24}"/>
    <cellStyle name="Bottom - Style7 5 7 2 3" xfId="34898" xr:uid="{80D98534-50EC-4156-8E9F-1BA431D5118E}"/>
    <cellStyle name="Bottom - Style7 5 7 2 4" xfId="41420" xr:uid="{1400AC63-9075-4792-B382-DB744942CF99}"/>
    <cellStyle name="Bottom - Style7 5 7 3" xfId="19139" xr:uid="{1794D6CC-D4BF-4E72-8D67-10D85DC295D2}"/>
    <cellStyle name="Bottom - Style7 5 7 3 2" xfId="27909" xr:uid="{6BC9406A-BAAE-4B3C-AAB8-A419EE4294BC}"/>
    <cellStyle name="Bottom - Style7 5 7 3 3" xfId="36106" xr:uid="{C3BCB22C-F806-476D-853B-962E84D62162}"/>
    <cellStyle name="Bottom - Style7 5 7 3 4" xfId="42642" xr:uid="{EE742842-81AE-48A6-A50C-01504264FEB4}"/>
    <cellStyle name="Bottom - Style7 5 7 4" xfId="19292" xr:uid="{6344FA57-43FF-412A-BCBF-F84E00ED68D4}"/>
    <cellStyle name="Bottom - Style7 5 7 4 2" xfId="28062" xr:uid="{5FC629A4-EACA-40D5-96F0-3E5452C75D4B}"/>
    <cellStyle name="Bottom - Style7 5 7 4 3" xfId="36259" xr:uid="{0EEFC5A9-4623-46CD-A827-EE6DCD59937C}"/>
    <cellStyle name="Bottom - Style7 5 7 4 4" xfId="42795" xr:uid="{BB330750-E98A-4E35-83B5-4E5330A1BB25}"/>
    <cellStyle name="Bottom - Style7 5 7 5" xfId="20981" xr:uid="{3258FF01-EECF-44C3-8DDE-273EB4A97C58}"/>
    <cellStyle name="Bottom - Style7 5 7 5 2" xfId="29742" xr:uid="{104AF321-31C1-4983-8E9D-9DACC3611337}"/>
    <cellStyle name="Bottom - Style7 5 7 5 3" xfId="37904" xr:uid="{56354A58-C21C-415B-840D-32140ED1EA6F}"/>
    <cellStyle name="Bottom - Style7 5 7 5 4" xfId="44475" xr:uid="{B575FBE6-3B87-4728-BED6-C938BA37F8CD}"/>
    <cellStyle name="Bottom - Style7 5 7 6" xfId="21314" xr:uid="{66909192-54EF-4C38-A2EA-1DCDB24EED76}"/>
    <cellStyle name="Bottom - Style7 5 7 6 2" xfId="30068" xr:uid="{EB4FCE66-6436-4950-BF1A-24AFA144A5D5}"/>
    <cellStyle name="Bottom - Style7 5 7 6 3" xfId="38104" xr:uid="{D71C6A0A-4B9F-4438-8514-CF490B9B3E35}"/>
    <cellStyle name="Bottom - Style7 5 7 6 4" xfId="44801" xr:uid="{295FB619-35DB-4F3D-8B35-5237347311D4}"/>
    <cellStyle name="Bottom - Style7 5 7 7" xfId="23867" xr:uid="{60DEC063-AE6D-4714-9B1F-D4DC228C3707}"/>
    <cellStyle name="Bottom - Style7 5 7 7 2" xfId="32525" xr:uid="{DCA5EB7E-B531-42CA-84EB-63E898DDA9CE}"/>
    <cellStyle name="Bottom - Style7 5 7 7 3" xfId="40376" xr:uid="{B1846390-6FD6-4E04-AC20-39E4637B4F04}"/>
    <cellStyle name="Bottom - Style7 5 7 8" xfId="24893" xr:uid="{2EC1B3EF-0062-430F-8F6A-D0969942E217}"/>
    <cellStyle name="Bottom - Style7 5 8" xfId="9356" xr:uid="{9761B3D0-E790-4858-BF57-898AABDA6758}"/>
    <cellStyle name="Bottom - Style7 5 8 2" xfId="17916" xr:uid="{4C5E0A60-D1D7-49B9-A206-F714355ED6B1}"/>
    <cellStyle name="Bottom - Style7 5 8 2 2" xfId="26688" xr:uid="{0558D882-1FF2-4863-8725-EE1491D602F9}"/>
    <cellStyle name="Bottom - Style7 5 8 2 3" xfId="34899" xr:uid="{E7B3463F-14FF-4A43-AE38-579BBCCA7681}"/>
    <cellStyle name="Bottom - Style7 5 8 2 4" xfId="41421" xr:uid="{CBBD139A-1887-459D-AB99-00BAAB674944}"/>
    <cellStyle name="Bottom - Style7 5 8 3" xfId="20725" xr:uid="{AB8BE465-8667-401F-B56A-B6AFD99958AA}"/>
    <cellStyle name="Bottom - Style7 5 8 3 2" xfId="29489" xr:uid="{17EDC34C-7B73-41D9-ADEF-99B1B2B32FC3}"/>
    <cellStyle name="Bottom - Style7 5 8 3 3" xfId="37652" xr:uid="{FE60781A-DE10-42CA-8709-3923723C0CA0}"/>
    <cellStyle name="Bottom - Style7 5 8 3 4" xfId="44222" xr:uid="{C033FA57-AC2D-4C11-B4B5-B5BD7BAB5CB4}"/>
    <cellStyle name="Bottom - Style7 5 8 4" xfId="19810" xr:uid="{A54195B9-8A9B-4481-9391-79FAC0934933}"/>
    <cellStyle name="Bottom - Style7 5 8 4 2" xfId="28578" xr:uid="{3955DFA8-F1E4-4A20-845B-29AABD0E1EB0}"/>
    <cellStyle name="Bottom - Style7 5 8 4 3" xfId="36773" xr:uid="{EC98DADE-C298-4EAA-9C0D-30748D2F52E2}"/>
    <cellStyle name="Bottom - Style7 5 8 4 4" xfId="43311" xr:uid="{C23A0CB3-F84D-4B42-A515-CEAB911985F6}"/>
    <cellStyle name="Bottom - Style7 5 8 5" xfId="20982" xr:uid="{015196C6-720A-446A-AA1F-45BD4CD68D75}"/>
    <cellStyle name="Bottom - Style7 5 8 5 2" xfId="29743" xr:uid="{250BA9D8-4EC4-4560-B54E-F3543A1F064C}"/>
    <cellStyle name="Bottom - Style7 5 8 5 3" xfId="37905" xr:uid="{473797E3-2641-4A37-BE63-5384B638A6BD}"/>
    <cellStyle name="Bottom - Style7 5 8 5 4" xfId="44476" xr:uid="{CAD3A254-E0B1-4E48-95EE-ED4F0A615B08}"/>
    <cellStyle name="Bottom - Style7 5 8 6" xfId="21315" xr:uid="{081AC5FB-3056-40DC-8B7C-A9B2AE4C59AC}"/>
    <cellStyle name="Bottom - Style7 5 8 6 2" xfId="30069" xr:uid="{63EC333E-8D36-4348-897C-EDE49E873DE5}"/>
    <cellStyle name="Bottom - Style7 5 8 6 3" xfId="38105" xr:uid="{E243EE61-DE2A-4D34-B95A-3913AF4F7475}"/>
    <cellStyle name="Bottom - Style7 5 8 6 4" xfId="44802" xr:uid="{4149EBFF-D7CD-4AD4-B79C-137AD332761D}"/>
    <cellStyle name="Bottom - Style7 5 8 7" xfId="23866" xr:uid="{D2F21BA3-8A5A-463F-9CFF-6ADAF9551E17}"/>
    <cellStyle name="Bottom - Style7 5 8 7 2" xfId="32524" xr:uid="{F40058C3-7974-40C4-B230-2C2CB5A3C4E4}"/>
    <cellStyle name="Bottom - Style7 5 8 7 3" xfId="40375" xr:uid="{17251F30-240E-419C-8C34-A47C37FA15DD}"/>
    <cellStyle name="Bottom - Style7 5 8 8" xfId="24894" xr:uid="{0ED39618-A987-4E2E-B808-B17A43FE58E7}"/>
    <cellStyle name="Bottom - Style7 5 9" xfId="9357" xr:uid="{861CF047-7DAF-431E-8AC8-ABA974BF7B7B}"/>
    <cellStyle name="Bottom - Style7 5 9 2" xfId="17917" xr:uid="{D4D1728E-8EA2-42F4-8A83-DF3FAF12CBC4}"/>
    <cellStyle name="Bottom - Style7 5 9 2 2" xfId="26689" xr:uid="{BA947436-0A3D-49B3-A0B2-5D77D92A7CA4}"/>
    <cellStyle name="Bottom - Style7 5 9 2 3" xfId="34900" xr:uid="{B004F065-E2BA-4CAD-94D9-8E9D8C072746}"/>
    <cellStyle name="Bottom - Style7 5 9 2 4" xfId="41422" xr:uid="{A06DDAF8-ABD9-48FC-B72C-8E95936645CD}"/>
    <cellStyle name="Bottom - Style7 5 9 3" xfId="20726" xr:uid="{3928C236-160D-492A-9ACB-83A9574C33FB}"/>
    <cellStyle name="Bottom - Style7 5 9 3 2" xfId="29490" xr:uid="{562C737F-289E-426D-BB4C-B546737A66C6}"/>
    <cellStyle name="Bottom - Style7 5 9 3 3" xfId="37653" xr:uid="{6FDD25BE-D71B-4F33-8C74-3301D43C04DF}"/>
    <cellStyle name="Bottom - Style7 5 9 3 4" xfId="44223" xr:uid="{922D5707-BCD3-42BB-92F6-60B165BCB856}"/>
    <cellStyle name="Bottom - Style7 5 9 4" xfId="19291" xr:uid="{2182A845-5D89-441D-A6EC-1CDF7958C4CF}"/>
    <cellStyle name="Bottom - Style7 5 9 4 2" xfId="28061" xr:uid="{38CC72CD-4C6F-4ABB-8875-C4034AE55B68}"/>
    <cellStyle name="Bottom - Style7 5 9 4 3" xfId="36258" xr:uid="{79DC206E-4358-4F6B-8867-36C343DF1CF7}"/>
    <cellStyle name="Bottom - Style7 5 9 4 4" xfId="42794" xr:uid="{8D8ADDD6-0B96-499C-B18F-C9866FC2DE85}"/>
    <cellStyle name="Bottom - Style7 5 9 5" xfId="20983" xr:uid="{7F506B02-04FB-478D-9BB3-89C700842E5F}"/>
    <cellStyle name="Bottom - Style7 5 9 5 2" xfId="29744" xr:uid="{06623E0B-9885-4A1B-A8BC-C1AA974BEEB2}"/>
    <cellStyle name="Bottom - Style7 5 9 5 3" xfId="37906" xr:uid="{0659E780-6C26-4564-8F24-A5D91C66F2A6}"/>
    <cellStyle name="Bottom - Style7 5 9 5 4" xfId="44477" xr:uid="{C28321AB-FF94-45A4-BC23-2A37C82F5018}"/>
    <cellStyle name="Bottom - Style7 5 9 6" xfId="21316" xr:uid="{BD0FB799-7FE6-4462-88A8-3254ED8B5DFE}"/>
    <cellStyle name="Bottom - Style7 5 9 6 2" xfId="30070" xr:uid="{0C60BC87-14D5-417D-87CB-543973F3D8B2}"/>
    <cellStyle name="Bottom - Style7 5 9 6 3" xfId="38106" xr:uid="{9034A06D-70AB-4B68-824C-170F609668A4}"/>
    <cellStyle name="Bottom - Style7 5 9 6 4" xfId="44803" xr:uid="{A4F459CA-057C-46CF-90D7-7CF67832B687}"/>
    <cellStyle name="Bottom - Style7 5 9 7" xfId="23865" xr:uid="{6E8FF578-1AF9-418F-9197-BAE1CEEED52D}"/>
    <cellStyle name="Bottom - Style7 5 9 7 2" xfId="32523" xr:uid="{2CD11AC8-7CBE-4196-9D60-1F85A9B9D544}"/>
    <cellStyle name="Bottom - Style7 5 9 7 3" xfId="40374" xr:uid="{ABCBECB3-B15C-407C-877E-BC7A2B3461B3}"/>
    <cellStyle name="Bottom - Style7 5 9 8" xfId="24895" xr:uid="{320F7F62-41B7-4D5A-9EEA-B76C9F71F197}"/>
    <cellStyle name="Bottom - Style7 6" xfId="9358" xr:uid="{B2138F42-E1B6-4F28-82DA-3265385038B9}"/>
    <cellStyle name="Bottom - Style7 6 10" xfId="9359" xr:uid="{AFDE83C8-854B-4B2F-A5B1-A6312C969FAD}"/>
    <cellStyle name="Bottom - Style7 6 10 2" xfId="17919" xr:uid="{B295B7A8-5010-4F7E-914B-4FF6636F6140}"/>
    <cellStyle name="Bottom - Style7 6 10 2 2" xfId="26691" xr:uid="{4130CC9F-3239-4FB6-981B-8DB75EF4A498}"/>
    <cellStyle name="Bottom - Style7 6 10 2 3" xfId="34902" xr:uid="{E40E06F7-5603-4C4E-9B85-E1BE92F37632}"/>
    <cellStyle name="Bottom - Style7 6 10 2 4" xfId="41424" xr:uid="{6CFE29BF-2E0C-4A61-8442-4D966204F9B8}"/>
    <cellStyle name="Bottom - Style7 6 10 3" xfId="19138" xr:uid="{B030D428-E276-4B98-AEC0-6E409EB629A2}"/>
    <cellStyle name="Bottom - Style7 6 10 3 2" xfId="27908" xr:uid="{2C7DC692-7D38-4594-A67C-FEB290C4A90F}"/>
    <cellStyle name="Bottom - Style7 6 10 3 3" xfId="36105" xr:uid="{D2429130-C6D4-40B9-BD4F-FC66C4C521E0}"/>
    <cellStyle name="Bottom - Style7 6 10 3 4" xfId="42641" xr:uid="{4D670F80-93E9-40B3-AAF3-89D6A9622D59}"/>
    <cellStyle name="Bottom - Style7 6 10 4" xfId="19289" xr:uid="{57C74EC1-60F9-4EB6-A0AA-B49EC37C0FC8}"/>
    <cellStyle name="Bottom - Style7 6 10 4 2" xfId="28059" xr:uid="{8FCF51D0-F1FE-4BC6-83B6-D1D8775051C6}"/>
    <cellStyle name="Bottom - Style7 6 10 4 3" xfId="36256" xr:uid="{3F01E451-9341-4B2F-8208-3D387713BC66}"/>
    <cellStyle name="Bottom - Style7 6 10 4 4" xfId="42792" xr:uid="{851B4FF4-03B8-4E49-A3C4-8BDFD284D995}"/>
    <cellStyle name="Bottom - Style7 6 10 5" xfId="20985" xr:uid="{723004A5-7653-4847-BEA9-8AA2F5B05A24}"/>
    <cellStyle name="Bottom - Style7 6 10 5 2" xfId="29746" xr:uid="{A861523E-4D09-4B72-8904-DD2D6A2A929A}"/>
    <cellStyle name="Bottom - Style7 6 10 5 3" xfId="37908" xr:uid="{605D2539-9A86-4126-9687-791E7742C689}"/>
    <cellStyle name="Bottom - Style7 6 10 5 4" xfId="44479" xr:uid="{CE70C427-39AC-4A5B-BD10-9AE21A13E6B7}"/>
    <cellStyle name="Bottom - Style7 6 10 6" xfId="21318" xr:uid="{E35642EB-90C1-4FE8-85B5-3C5F31D32760}"/>
    <cellStyle name="Bottom - Style7 6 10 6 2" xfId="30072" xr:uid="{F2AC3017-E901-4334-A4BA-81AA27687DA2}"/>
    <cellStyle name="Bottom - Style7 6 10 6 3" xfId="38108" xr:uid="{AD7992D8-9F5E-4735-AD56-40ACA74065DC}"/>
    <cellStyle name="Bottom - Style7 6 10 6 4" xfId="44805" xr:uid="{A4C11A23-B184-4255-B981-8306A847D219}"/>
    <cellStyle name="Bottom - Style7 6 10 7" xfId="23863" xr:uid="{1BEF217C-494C-44A6-A758-FB6F31F346B7}"/>
    <cellStyle name="Bottom - Style7 6 10 7 2" xfId="32521" xr:uid="{33539EFB-988F-4676-85F5-BE63F4C76F1C}"/>
    <cellStyle name="Bottom - Style7 6 10 7 3" xfId="40372" xr:uid="{7F6AB019-0049-447E-95F7-289EC27C2C84}"/>
    <cellStyle name="Bottom - Style7 6 10 8" xfId="24897" xr:uid="{703AD794-2802-44C0-B534-DA2CCF731F27}"/>
    <cellStyle name="Bottom - Style7 6 11" xfId="9360" xr:uid="{2FB46FB6-9924-406F-8ABE-8A6D778C6F42}"/>
    <cellStyle name="Bottom - Style7 6 11 2" xfId="17920" xr:uid="{8A4DB9FD-B012-4087-9365-F867D4B6CACB}"/>
    <cellStyle name="Bottom - Style7 6 11 2 2" xfId="26692" xr:uid="{75855A2C-8F25-4D39-817B-7FE99EF0659B}"/>
    <cellStyle name="Bottom - Style7 6 11 2 3" xfId="34903" xr:uid="{AA12E0ED-7E94-4316-BA12-6D81AA78387C}"/>
    <cellStyle name="Bottom - Style7 6 11 2 4" xfId="41425" xr:uid="{3D1DB857-6F73-4004-9768-3B7216CF6762}"/>
    <cellStyle name="Bottom - Style7 6 11 3" xfId="19137" xr:uid="{5C9F7569-8811-434E-B8B4-2205E8C64A48}"/>
    <cellStyle name="Bottom - Style7 6 11 3 2" xfId="27907" xr:uid="{E58B9361-E37B-4025-9603-6058E728C8CB}"/>
    <cellStyle name="Bottom - Style7 6 11 3 3" xfId="36104" xr:uid="{D149849B-BCAC-4550-85B4-474715986F17}"/>
    <cellStyle name="Bottom - Style7 6 11 3 4" xfId="42640" xr:uid="{1581B507-7274-4F51-A6D1-7851F31A4C3F}"/>
    <cellStyle name="Bottom - Style7 6 11 4" xfId="19809" xr:uid="{02CE4821-5D64-4A84-9877-4DED98C90874}"/>
    <cellStyle name="Bottom - Style7 6 11 4 2" xfId="28577" xr:uid="{A73626E4-4DA5-4DA5-BAE2-F669012EB2EB}"/>
    <cellStyle name="Bottom - Style7 6 11 4 3" xfId="36772" xr:uid="{2B132C5C-E1CC-4F17-8B90-3C380139B6E2}"/>
    <cellStyle name="Bottom - Style7 6 11 4 4" xfId="43310" xr:uid="{361537ED-ECB9-4E16-A35C-927703507B5A}"/>
    <cellStyle name="Bottom - Style7 6 11 5" xfId="17701" xr:uid="{153E677D-38C9-4E46-94A6-CF46C61B5A6B}"/>
    <cellStyle name="Bottom - Style7 6 11 5 2" xfId="26473" xr:uid="{F2D55CE8-8A45-459D-B532-4B34032CF21D}"/>
    <cellStyle name="Bottom - Style7 6 11 5 3" xfId="34684" xr:uid="{D26AA92F-FF7A-4D1D-A426-53D36416E592}"/>
    <cellStyle name="Bottom - Style7 6 11 5 4" xfId="41206" xr:uid="{DC96F118-64BA-431A-83AA-1A9CA4723F15}"/>
    <cellStyle name="Bottom - Style7 6 11 6" xfId="21319" xr:uid="{F85B123F-FB51-46A7-ADEF-99F4751650B3}"/>
    <cellStyle name="Bottom - Style7 6 11 6 2" xfId="30073" xr:uid="{086A0A14-DD49-4F32-AE1A-7309EC6AB52A}"/>
    <cellStyle name="Bottom - Style7 6 11 6 3" xfId="38109" xr:uid="{2CE8A80D-4F0B-4BE7-BB99-82982378C8BC}"/>
    <cellStyle name="Bottom - Style7 6 11 6 4" xfId="44806" xr:uid="{6360A3ED-0334-4F3C-BE45-508F82CD1263}"/>
    <cellStyle name="Bottom - Style7 6 11 7" xfId="23862" xr:uid="{10C29535-D4E4-4A5F-915D-555A8A07FA69}"/>
    <cellStyle name="Bottom - Style7 6 11 7 2" xfId="32520" xr:uid="{D302CF0A-53AF-4314-A2A4-E69E605EB706}"/>
    <cellStyle name="Bottom - Style7 6 11 7 3" xfId="40371" xr:uid="{8CBAC7DB-6CED-4D14-A1C2-56B972EEA806}"/>
    <cellStyle name="Bottom - Style7 6 11 8" xfId="24898" xr:uid="{DDE73952-2FE3-4057-800A-40315F87999E}"/>
    <cellStyle name="Bottom - Style7 6 12" xfId="9361" xr:uid="{9ABEACE7-AEDC-4F98-82E0-085F5F8E1F77}"/>
    <cellStyle name="Bottom - Style7 6 12 2" xfId="17921" xr:uid="{66FA21F9-E44F-4C67-8E07-B5B75E674101}"/>
    <cellStyle name="Bottom - Style7 6 12 2 2" xfId="26693" xr:uid="{FAA51151-74DC-4733-A01A-5ABAAFE7DC84}"/>
    <cellStyle name="Bottom - Style7 6 12 2 3" xfId="34904" xr:uid="{F8D1B706-6C0E-4438-B2D0-9A0518ECFAB7}"/>
    <cellStyle name="Bottom - Style7 6 12 2 4" xfId="41426" xr:uid="{102310A8-9138-4C5A-8A80-B7CFB64162F9}"/>
    <cellStyle name="Bottom - Style7 6 12 3" xfId="19136" xr:uid="{B65EC0A4-C23F-43C8-9EF4-25C30265791E}"/>
    <cellStyle name="Bottom - Style7 6 12 3 2" xfId="27906" xr:uid="{3B375FED-8DEC-4E81-8A23-429BC1A1C415}"/>
    <cellStyle name="Bottom - Style7 6 12 3 3" xfId="36103" xr:uid="{EAEC2B6B-690D-4BF1-AFD0-4580F647403A}"/>
    <cellStyle name="Bottom - Style7 6 12 3 4" xfId="42639" xr:uid="{1FBF40B4-7F1C-4B7C-97BA-649925DD9CDA}"/>
    <cellStyle name="Bottom - Style7 6 12 4" xfId="19288" xr:uid="{811BE569-BC0C-48E0-B27C-E60559176551}"/>
    <cellStyle name="Bottom - Style7 6 12 4 2" xfId="28058" xr:uid="{34FB439A-7270-4905-9E41-66484A38F8B8}"/>
    <cellStyle name="Bottom - Style7 6 12 4 3" xfId="36255" xr:uid="{7F9951F8-D9E2-461F-A263-36DA97F81219}"/>
    <cellStyle name="Bottom - Style7 6 12 4 4" xfId="42791" xr:uid="{35969107-39B2-4F95-B6B5-17B2D403280B}"/>
    <cellStyle name="Bottom - Style7 6 12 5" xfId="20994" xr:uid="{F24DEC71-F4DE-4C06-80FB-0E1454E7B980}"/>
    <cellStyle name="Bottom - Style7 6 12 5 2" xfId="29755" xr:uid="{B33BFCD5-DDC8-4559-BB11-C9B32BA359E8}"/>
    <cellStyle name="Bottom - Style7 6 12 5 3" xfId="37917" xr:uid="{300DA3F5-7154-4414-8B1E-986DF5CA9CF4}"/>
    <cellStyle name="Bottom - Style7 6 12 5 4" xfId="44488" xr:uid="{81E96D00-1EAE-42C6-90FC-AC9987125E9E}"/>
    <cellStyle name="Bottom - Style7 6 12 6" xfId="21320" xr:uid="{6F83CBC8-2A9D-43AF-B101-B022198B9F3E}"/>
    <cellStyle name="Bottom - Style7 6 12 6 2" xfId="30074" xr:uid="{D5A6D77B-9F32-4166-B7D5-1F2FF90BF44E}"/>
    <cellStyle name="Bottom - Style7 6 12 6 3" xfId="38110" xr:uid="{40A6037C-13D4-44EC-BB52-53A31F30D69B}"/>
    <cellStyle name="Bottom - Style7 6 12 6 4" xfId="44807" xr:uid="{6A30850B-FF78-43BF-AAA2-BAEE04EE4462}"/>
    <cellStyle name="Bottom - Style7 6 12 7" xfId="23861" xr:uid="{6D539EBA-02A4-4997-BEF5-7C0BB4C4A7B4}"/>
    <cellStyle name="Bottom - Style7 6 12 7 2" xfId="32519" xr:uid="{4225C6E4-5A07-4B3D-AB60-67C84B48DABB}"/>
    <cellStyle name="Bottom - Style7 6 12 7 3" xfId="40370" xr:uid="{389126DE-37ED-4C37-93F5-0418D88A4F4D}"/>
    <cellStyle name="Bottom - Style7 6 12 8" xfId="24899" xr:uid="{B875BF7D-B340-4DC6-880A-C61D6DAA9910}"/>
    <cellStyle name="Bottom - Style7 6 13" xfId="9362" xr:uid="{199903D6-42D3-4593-B816-AD4595399080}"/>
    <cellStyle name="Bottom - Style7 6 13 2" xfId="17922" xr:uid="{CBA46A3A-EBFF-444E-A1C9-239C224774DC}"/>
    <cellStyle name="Bottom - Style7 6 13 2 2" xfId="26694" xr:uid="{6FB15B3A-CB36-4786-B139-F7936B6624D1}"/>
    <cellStyle name="Bottom - Style7 6 13 2 3" xfId="34905" xr:uid="{D8C67B94-770E-4C36-B8BE-40D19F2FEAB6}"/>
    <cellStyle name="Bottom - Style7 6 13 2 4" xfId="41427" xr:uid="{B0EF48E4-C88D-4C4C-B48E-4A1B075F1D86}"/>
    <cellStyle name="Bottom - Style7 6 13 3" xfId="12601" xr:uid="{7C43AFD6-3950-4532-B654-07F66C1D3B55}"/>
    <cellStyle name="Bottom - Style7 6 13 3 2" xfId="25610" xr:uid="{9BF75243-8380-4DAD-B781-F3D152B4FC5C}"/>
    <cellStyle name="Bottom - Style7 6 13 3 3" xfId="33878" xr:uid="{6FF24EFD-6AB3-48DC-BC03-08CCF90FD52A}"/>
    <cellStyle name="Bottom - Style7 6 13 3 4" xfId="33090" xr:uid="{83A83305-BE53-4C12-B043-749455B3DB01}"/>
    <cellStyle name="Bottom - Style7 6 13 4" xfId="19287" xr:uid="{E22764CA-92F2-4355-AB22-B1B7C0857BC5}"/>
    <cellStyle name="Bottom - Style7 6 13 4 2" xfId="28057" xr:uid="{28B3B6F1-FC18-436D-81D6-7B6A8A39213C}"/>
    <cellStyle name="Bottom - Style7 6 13 4 3" xfId="36254" xr:uid="{8CECBFB8-97A5-435C-9252-C8BF656D5877}"/>
    <cellStyle name="Bottom - Style7 6 13 4 4" xfId="42790" xr:uid="{58E64329-C829-4B10-85A8-CD036917AC0A}"/>
    <cellStyle name="Bottom - Style7 6 13 5" xfId="17742" xr:uid="{06798F1B-C447-4752-B3FA-13F04511B6AF}"/>
    <cellStyle name="Bottom - Style7 6 13 5 2" xfId="26514" xr:uid="{9F384E98-2BC5-4DB0-88D6-875517C05515}"/>
    <cellStyle name="Bottom - Style7 6 13 5 3" xfId="34725" xr:uid="{2507513D-78EC-4E99-A810-7061B3A4B290}"/>
    <cellStyle name="Bottom - Style7 6 13 5 4" xfId="41247" xr:uid="{F1A09D75-E9D8-4586-8D8A-8248DD7FE998}"/>
    <cellStyle name="Bottom - Style7 6 13 6" xfId="21321" xr:uid="{C06089E8-2E40-4666-A6C4-0D10936951B6}"/>
    <cellStyle name="Bottom - Style7 6 13 6 2" xfId="30075" xr:uid="{E2B3294D-7513-4A30-94F4-697AF2F3DA75}"/>
    <cellStyle name="Bottom - Style7 6 13 6 3" xfId="38111" xr:uid="{7C81238B-7B45-41CB-9D71-206A62BBF385}"/>
    <cellStyle name="Bottom - Style7 6 13 6 4" xfId="44808" xr:uid="{0C51BF42-9C46-44BC-ABBB-B0DED753434C}"/>
    <cellStyle name="Bottom - Style7 6 13 7" xfId="23860" xr:uid="{4696A444-9E50-43CA-A537-0E652A060472}"/>
    <cellStyle name="Bottom - Style7 6 13 7 2" xfId="32518" xr:uid="{F582333F-BFC8-41FE-B2B3-A2F9BB5447C2}"/>
    <cellStyle name="Bottom - Style7 6 13 7 3" xfId="40369" xr:uid="{5DE33E3A-43EC-47DD-B8DF-0B784D7CAFFC}"/>
    <cellStyle name="Bottom - Style7 6 13 8" xfId="24900" xr:uid="{1D2E6665-5C0A-49BC-AB89-362EAAD625A5}"/>
    <cellStyle name="Bottom - Style7 6 14" xfId="9363" xr:uid="{153534C5-C68A-43E5-9063-74CC2451E0B2}"/>
    <cellStyle name="Bottom - Style7 6 14 2" xfId="17923" xr:uid="{65326D12-EACD-45FB-BD04-2D23DAFBF199}"/>
    <cellStyle name="Bottom - Style7 6 14 2 2" xfId="26695" xr:uid="{F8A71D35-ECEE-43BB-ADAF-9DB2D7168FC1}"/>
    <cellStyle name="Bottom - Style7 6 14 2 3" xfId="34906" xr:uid="{4A2ACC16-87D3-48E5-A7E1-255B6ABA453D}"/>
    <cellStyle name="Bottom - Style7 6 14 2 4" xfId="41428" xr:uid="{8444B0BB-B48B-4016-A1BF-1D7EABB40FE4}"/>
    <cellStyle name="Bottom - Style7 6 14 3" xfId="19135" xr:uid="{F1277207-1793-4429-9524-125AE638A9A0}"/>
    <cellStyle name="Bottom - Style7 6 14 3 2" xfId="27905" xr:uid="{D8D420ED-C06D-4B38-8D8E-36574DBEAA2D}"/>
    <cellStyle name="Bottom - Style7 6 14 3 3" xfId="36102" xr:uid="{A9C63D23-94DA-4BFC-867C-1941700D8683}"/>
    <cellStyle name="Bottom - Style7 6 14 3 4" xfId="42638" xr:uid="{201BFF18-49CD-4113-8F6E-85F8E617E553}"/>
    <cellStyle name="Bottom - Style7 6 14 4" xfId="19286" xr:uid="{685CD5D1-390C-4290-90D5-F09B97F424DF}"/>
    <cellStyle name="Bottom - Style7 6 14 4 2" xfId="28056" xr:uid="{5BA139F5-B3C6-40F2-87B8-3C7EC423F66F}"/>
    <cellStyle name="Bottom - Style7 6 14 4 3" xfId="36253" xr:uid="{69E16815-31C4-48D6-9F2C-FA3EA33B628A}"/>
    <cellStyle name="Bottom - Style7 6 14 4 4" xfId="42789" xr:uid="{68478238-2D8C-4899-8750-BB79B2A53C27}"/>
    <cellStyle name="Bottom - Style7 6 14 5" xfId="7246" xr:uid="{63DA4E91-BF69-4EF3-AD63-FA293A7CA23C}"/>
    <cellStyle name="Bottom - Style7 6 14 5 2" xfId="24699" xr:uid="{364E60E5-F1A7-4191-B8CE-068852FFCFDB}"/>
    <cellStyle name="Bottom - Style7 6 14 5 3" xfId="33431" xr:uid="{83FA136D-503F-459E-A189-7633B3996677}"/>
    <cellStyle name="Bottom - Style7 6 14 5 4" xfId="33963" xr:uid="{943EBDF4-6BCC-4EBB-AEE8-6BF16F356119}"/>
    <cellStyle name="Bottom - Style7 6 14 6" xfId="21322" xr:uid="{B263FFBF-6400-45B3-861A-9CB08C792E26}"/>
    <cellStyle name="Bottom - Style7 6 14 6 2" xfId="30076" xr:uid="{656C1A30-B52B-4D41-A8B4-81E5AEF507DA}"/>
    <cellStyle name="Bottom - Style7 6 14 6 3" xfId="38112" xr:uid="{C0CFEC63-F3D5-4065-926A-D08E3A5DC47A}"/>
    <cellStyle name="Bottom - Style7 6 14 6 4" xfId="44809" xr:uid="{D7F82817-379F-4CAC-BF63-F7CA0E90FEC2}"/>
    <cellStyle name="Bottom - Style7 6 14 7" xfId="23859" xr:uid="{F5422607-16DD-4F2E-8F06-F605AAE17981}"/>
    <cellStyle name="Bottom - Style7 6 14 7 2" xfId="32517" xr:uid="{8E21F9AB-33C4-470A-8815-50E7CAD94A0E}"/>
    <cellStyle name="Bottom - Style7 6 14 7 3" xfId="40368" xr:uid="{633E43C0-160B-4D63-B015-0D4BA8E40D98}"/>
    <cellStyle name="Bottom - Style7 6 14 8" xfId="24901" xr:uid="{A8AE7C50-3A1F-45EB-BB0D-D78E2A6B3AC6}"/>
    <cellStyle name="Bottom - Style7 6 15" xfId="9364" xr:uid="{01C70874-60B3-480A-B5D9-12BD1EDFD754}"/>
    <cellStyle name="Bottom - Style7 6 15 2" xfId="17924" xr:uid="{F764FB04-2C01-4DDC-9818-31BC49F72A06}"/>
    <cellStyle name="Bottom - Style7 6 15 2 2" xfId="26696" xr:uid="{DD28027B-99A0-49AD-8DC9-85C5F5592366}"/>
    <cellStyle name="Bottom - Style7 6 15 2 3" xfId="34907" xr:uid="{81525DF3-5ECB-4BBA-815B-F3B68FD7DA50}"/>
    <cellStyle name="Bottom - Style7 6 15 2 4" xfId="41429" xr:uid="{3148CA6A-CDAF-4E0C-9730-C7FB5B6617A9}"/>
    <cellStyle name="Bottom - Style7 6 15 3" xfId="19134" xr:uid="{F08D6BBA-463B-474E-B009-66B4CBD2D1B7}"/>
    <cellStyle name="Bottom - Style7 6 15 3 2" xfId="27904" xr:uid="{FAF6A7EA-DE9E-4527-A474-E1EC15F71B96}"/>
    <cellStyle name="Bottom - Style7 6 15 3 3" xfId="36101" xr:uid="{F75B4281-95FC-4DAA-AEEF-BAD55153871E}"/>
    <cellStyle name="Bottom - Style7 6 15 3 4" xfId="42637" xr:uid="{7E4FABFB-BA58-4C66-8ECD-BEB8AF8D0225}"/>
    <cellStyle name="Bottom - Style7 6 15 4" xfId="19808" xr:uid="{EBE4116C-B3D7-4570-A564-5D9CFCB8A7EA}"/>
    <cellStyle name="Bottom - Style7 6 15 4 2" xfId="28576" xr:uid="{76B182F2-EB5D-4616-899B-09B432048DE0}"/>
    <cellStyle name="Bottom - Style7 6 15 4 3" xfId="36771" xr:uid="{56CDB828-AE5E-4C3A-934E-C11B8EADB8AC}"/>
    <cellStyle name="Bottom - Style7 6 15 4 4" xfId="43309" xr:uid="{5C4548E2-D545-4796-8118-BA5F37AD6BA2}"/>
    <cellStyle name="Bottom - Style7 6 15 5" xfId="20995" xr:uid="{51AEA955-CE18-4659-9422-CA7841B3979C}"/>
    <cellStyle name="Bottom - Style7 6 15 5 2" xfId="29756" xr:uid="{2AA9DC51-E8F2-4DB5-9EE3-210DE3390ABE}"/>
    <cellStyle name="Bottom - Style7 6 15 5 3" xfId="37918" xr:uid="{E2277E17-3385-476F-BF22-5CCD0A9DBB38}"/>
    <cellStyle name="Bottom - Style7 6 15 5 4" xfId="44489" xr:uid="{E9316659-87E8-43FB-AFCE-765825DE59DC}"/>
    <cellStyle name="Bottom - Style7 6 15 6" xfId="21323" xr:uid="{275EF5CA-41E3-4844-ACF8-289EE49E04ED}"/>
    <cellStyle name="Bottom - Style7 6 15 6 2" xfId="30077" xr:uid="{ABBA1C35-D202-494A-894C-DBA2FC2A289B}"/>
    <cellStyle name="Bottom - Style7 6 15 6 3" xfId="38113" xr:uid="{D9611A71-7C0A-461D-A95C-1D5268477AE5}"/>
    <cellStyle name="Bottom - Style7 6 15 6 4" xfId="44810" xr:uid="{D26A63BF-5D1B-422F-99EC-A7CDF1594AD8}"/>
    <cellStyle name="Bottom - Style7 6 15 7" xfId="23858" xr:uid="{840C92E9-2B5F-42B1-9C91-5A5E4C0520D1}"/>
    <cellStyle name="Bottom - Style7 6 15 7 2" xfId="32516" xr:uid="{C0A15BD7-E62C-4626-B6A4-7A4D99A2DF26}"/>
    <cellStyle name="Bottom - Style7 6 15 7 3" xfId="40367" xr:uid="{2CD03341-6526-4802-848D-1CDE9D041BE9}"/>
    <cellStyle name="Bottom - Style7 6 15 8" xfId="24902" xr:uid="{33452663-11A7-4A2B-9A91-9F7F601D99D7}"/>
    <cellStyle name="Bottom - Style7 6 16" xfId="9365" xr:uid="{A0CB0340-FA6E-497A-9410-0C713B9F2539}"/>
    <cellStyle name="Bottom - Style7 6 16 2" xfId="17925" xr:uid="{6A509794-7884-412C-8E33-B8B9B80EB3C8}"/>
    <cellStyle name="Bottom - Style7 6 16 2 2" xfId="26697" xr:uid="{F707CD6F-0CEB-473C-A42C-3AAAC4E3417C}"/>
    <cellStyle name="Bottom - Style7 6 16 2 3" xfId="34908" xr:uid="{49060D5D-DE9C-497F-8CAB-89A287112625}"/>
    <cellStyle name="Bottom - Style7 6 16 2 4" xfId="41430" xr:uid="{48D4CDD7-C6B2-436F-A6F6-7D404E0EC5FA}"/>
    <cellStyle name="Bottom - Style7 6 16 3" xfId="19133" xr:uid="{18BF1FF7-B17E-4083-9517-BD82DFE5BACF}"/>
    <cellStyle name="Bottom - Style7 6 16 3 2" xfId="27903" xr:uid="{159F72FA-2AB7-453A-8870-14ADBDC18578}"/>
    <cellStyle name="Bottom - Style7 6 16 3 3" xfId="36100" xr:uid="{576BA45E-8EBE-4BFA-8923-506F5A5317D3}"/>
    <cellStyle name="Bottom - Style7 6 16 3 4" xfId="42636" xr:uid="{60CF234C-8232-4C93-B4F8-6E5235FCC8AB}"/>
    <cellStyle name="Bottom - Style7 6 16 4" xfId="19285" xr:uid="{ED9C22CB-98A1-4D46-AD01-D2809BC6C227}"/>
    <cellStyle name="Bottom - Style7 6 16 4 2" xfId="28055" xr:uid="{1DD59AEF-22A8-4B96-B9FE-1E2BFF93767A}"/>
    <cellStyle name="Bottom - Style7 6 16 4 3" xfId="36252" xr:uid="{63FA2067-E02A-4959-BB1E-3B0F45BEBD0E}"/>
    <cellStyle name="Bottom - Style7 6 16 4 4" xfId="42788" xr:uid="{ED3F7BED-AACE-4A56-A3F9-A8F92EEFD18A}"/>
    <cellStyle name="Bottom - Style7 6 16 5" xfId="20996" xr:uid="{21F4FD0E-05C2-4324-A702-7084E8FD5CF2}"/>
    <cellStyle name="Bottom - Style7 6 16 5 2" xfId="29757" xr:uid="{A519371D-F618-4D18-B583-0B67EC17C0A1}"/>
    <cellStyle name="Bottom - Style7 6 16 5 3" xfId="37919" xr:uid="{4724376E-7007-4106-A4D5-7D6061A84CDF}"/>
    <cellStyle name="Bottom - Style7 6 16 5 4" xfId="44490" xr:uid="{77360199-4714-4E9F-BB3E-BD55F1C5CFB9}"/>
    <cellStyle name="Bottom - Style7 6 16 6" xfId="21324" xr:uid="{35B02B6F-E9AD-4FC1-A1D9-F803857CB88A}"/>
    <cellStyle name="Bottom - Style7 6 16 6 2" xfId="30078" xr:uid="{788AE721-4A69-44BE-8E58-F61CD198E48B}"/>
    <cellStyle name="Bottom - Style7 6 16 6 3" xfId="38114" xr:uid="{206C8278-5443-49AC-946F-CCA9F58C2BE8}"/>
    <cellStyle name="Bottom - Style7 6 16 6 4" xfId="44811" xr:uid="{8AA095DA-3F69-4B53-B5AB-55C5A5239586}"/>
    <cellStyle name="Bottom - Style7 6 16 7" xfId="23857" xr:uid="{AD3B49D9-F976-4AC9-98B2-94D4C9F10DEB}"/>
    <cellStyle name="Bottom - Style7 6 16 7 2" xfId="32515" xr:uid="{5CE338F8-D272-4B41-8BAE-61BE3D5E585A}"/>
    <cellStyle name="Bottom - Style7 6 16 7 3" xfId="40366" xr:uid="{586FDF37-1D02-4187-B142-1A51C037873F}"/>
    <cellStyle name="Bottom - Style7 6 16 8" xfId="24903" xr:uid="{8019ACB7-FE0E-4333-AB58-8B2174BA6E90}"/>
    <cellStyle name="Bottom - Style7 6 17" xfId="17918" xr:uid="{26A26CE9-FDBF-412D-9113-9F4313146289}"/>
    <cellStyle name="Bottom - Style7 6 17 2" xfId="26690" xr:uid="{2C2AD185-AC26-48CC-A06E-6E2B1D5AB6F2}"/>
    <cellStyle name="Bottom - Style7 6 17 3" xfId="34901" xr:uid="{543C0052-711C-43D6-8524-668A2018AB0A}"/>
    <cellStyle name="Bottom - Style7 6 17 4" xfId="41423" xr:uid="{FE8230EC-206B-49E7-A55D-06A7F5B2D1DD}"/>
    <cellStyle name="Bottom - Style7 6 18" xfId="16496" xr:uid="{E6B4FB25-EFA8-4522-B273-1453D7105B94}"/>
    <cellStyle name="Bottom - Style7 6 18 2" xfId="26074" xr:uid="{1D3EE813-4A44-4578-9A8A-09F2EA78599C}"/>
    <cellStyle name="Bottom - Style7 6 18 3" xfId="34267" xr:uid="{74CA4AEC-F7BF-4B34-92A3-93A7DB439E73}"/>
    <cellStyle name="Bottom - Style7 6 18 4" xfId="33468" xr:uid="{7793D44F-DCB6-4DD9-961B-830AC386BAF6}"/>
    <cellStyle name="Bottom - Style7 6 19" xfId="19290" xr:uid="{F3D2B11C-82A4-4A7E-9B8E-31A846FFE314}"/>
    <cellStyle name="Bottom - Style7 6 19 2" xfId="28060" xr:uid="{999F4D68-A916-4A14-9FA9-E96CE1BDFC7F}"/>
    <cellStyle name="Bottom - Style7 6 19 3" xfId="36257" xr:uid="{98C4486C-1714-434D-8293-B7B028D34542}"/>
    <cellStyle name="Bottom - Style7 6 19 4" xfId="42793" xr:uid="{750E9A86-9CE8-4B4E-B207-971E8DBC1936}"/>
    <cellStyle name="Bottom - Style7 6 2" xfId="9366" xr:uid="{881DF6D2-1F07-4499-A619-E0130FAF1FCF}"/>
    <cellStyle name="Bottom - Style7 6 2 2" xfId="17926" xr:uid="{A3FF1ABD-DED1-4A36-B847-70557E60D094}"/>
    <cellStyle name="Bottom - Style7 6 2 2 2" xfId="26698" xr:uid="{E30F9A15-30B4-47F2-8504-FEC1C4E0574A}"/>
    <cellStyle name="Bottom - Style7 6 2 2 3" xfId="34909" xr:uid="{56C21A0D-2D38-410C-9E78-9355AFC40758}"/>
    <cellStyle name="Bottom - Style7 6 2 2 4" xfId="41431" xr:uid="{DD71B415-2567-4B32-8D41-9DAE29029A20}"/>
    <cellStyle name="Bottom - Style7 6 2 3" xfId="19132" xr:uid="{7155F862-8AF0-48AB-AD50-1A7381ED141C}"/>
    <cellStyle name="Bottom - Style7 6 2 3 2" xfId="27902" xr:uid="{6B794540-1263-46EE-A53B-BD7ACAF37734}"/>
    <cellStyle name="Bottom - Style7 6 2 3 3" xfId="36099" xr:uid="{B6E90C52-5525-4337-85B9-BF1D094C9F54}"/>
    <cellStyle name="Bottom - Style7 6 2 3 4" xfId="42635" xr:uid="{11BB6F96-B6A9-482E-9CEE-51E535455386}"/>
    <cellStyle name="Bottom - Style7 6 2 4" xfId="19284" xr:uid="{D12F4C43-02F2-40C9-AB95-35FD81673D82}"/>
    <cellStyle name="Bottom - Style7 6 2 4 2" xfId="28054" xr:uid="{69BED32E-C225-4C0C-B004-E7A81FA550E0}"/>
    <cellStyle name="Bottom - Style7 6 2 4 3" xfId="36251" xr:uid="{BE755F29-3F95-46BF-BF98-68B9C3173727}"/>
    <cellStyle name="Bottom - Style7 6 2 4 4" xfId="42787" xr:uid="{861FD952-2B38-4CEF-BA71-0E4ED4C4855A}"/>
    <cellStyle name="Bottom - Style7 6 2 5" xfId="20997" xr:uid="{F4289A23-44AB-459A-8E98-2259D84E45B3}"/>
    <cellStyle name="Bottom - Style7 6 2 5 2" xfId="29758" xr:uid="{8313AFFE-85CA-4703-B9EE-9B2B68FAD88A}"/>
    <cellStyle name="Bottom - Style7 6 2 5 3" xfId="37920" xr:uid="{31E5700B-1E6F-4134-B001-7C3D0190C1D5}"/>
    <cellStyle name="Bottom - Style7 6 2 5 4" xfId="44491" xr:uid="{E4642E33-5655-4D8F-AB6C-E73590BA58E1}"/>
    <cellStyle name="Bottom - Style7 6 2 6" xfId="21325" xr:uid="{41DA4B6A-53D4-4C16-BE67-91C83DB135AA}"/>
    <cellStyle name="Bottom - Style7 6 2 6 2" xfId="30079" xr:uid="{0B75DB8C-7A5F-4227-A739-43A4F1162BA7}"/>
    <cellStyle name="Bottom - Style7 6 2 6 3" xfId="38115" xr:uid="{80A563E6-C178-4184-9F87-B70C5ED0276C}"/>
    <cellStyle name="Bottom - Style7 6 2 6 4" xfId="44812" xr:uid="{8911B7A3-EE31-462A-B30F-B2D575F52146}"/>
    <cellStyle name="Bottom - Style7 6 2 7" xfId="23856" xr:uid="{C02C3D09-F021-4C7F-82D1-72E7DA272BF5}"/>
    <cellStyle name="Bottom - Style7 6 2 7 2" xfId="32514" xr:uid="{9B02A1E3-1275-40E2-9070-E0B9458B58A0}"/>
    <cellStyle name="Bottom - Style7 6 2 7 3" xfId="40365" xr:uid="{8F828A94-6C47-4A65-BE58-57709CB1B5D7}"/>
    <cellStyle name="Bottom - Style7 6 2 8" xfId="24904" xr:uid="{3343C282-8067-47F0-8A1A-649B142D91F1}"/>
    <cellStyle name="Bottom - Style7 6 20" xfId="20984" xr:uid="{3B0B77CE-89E4-4B74-863B-6117BD6407B4}"/>
    <cellStyle name="Bottom - Style7 6 20 2" xfId="29745" xr:uid="{60BD4CCA-7876-4618-B058-D9B3B4128B91}"/>
    <cellStyle name="Bottom - Style7 6 20 3" xfId="37907" xr:uid="{287CABB7-244F-4E47-AE9D-D4931D2A4938}"/>
    <cellStyle name="Bottom - Style7 6 20 4" xfId="44478" xr:uid="{1F142EAA-8B80-4537-879E-F3B422FAA223}"/>
    <cellStyle name="Bottom - Style7 6 21" xfId="21317" xr:uid="{85162993-5500-4E08-BD52-C025936BFFBB}"/>
    <cellStyle name="Bottom - Style7 6 21 2" xfId="30071" xr:uid="{C80480EB-29A5-4E4E-8E97-E087172AA923}"/>
    <cellStyle name="Bottom - Style7 6 21 3" xfId="38107" xr:uid="{7A529876-8F75-4A42-A9C5-946616E7427D}"/>
    <cellStyle name="Bottom - Style7 6 21 4" xfId="44804" xr:uid="{D4508D02-043B-4AF8-9280-CD7CF64CD3D8}"/>
    <cellStyle name="Bottom - Style7 6 22" xfId="23864" xr:uid="{69C8871F-318A-47F5-983F-1C6D771DA81D}"/>
    <cellStyle name="Bottom - Style7 6 22 2" xfId="32522" xr:uid="{A5B63D2E-E7D3-4BCA-AE5A-C388BD705E8D}"/>
    <cellStyle name="Bottom - Style7 6 22 3" xfId="40373" xr:uid="{B9EA916F-4A64-4C22-8C3C-A35948D4820E}"/>
    <cellStyle name="Bottom - Style7 6 23" xfId="24896" xr:uid="{488E147D-C658-4413-8F4D-31DDB8E8F9FB}"/>
    <cellStyle name="Bottom - Style7 6 3" xfId="9367" xr:uid="{A7D95360-E8A9-4855-9151-5F6C6C3BC8A0}"/>
    <cellStyle name="Bottom - Style7 6 3 2" xfId="17927" xr:uid="{D9FD4E1F-2EE6-4432-B156-6913E1B715E5}"/>
    <cellStyle name="Bottom - Style7 6 3 2 2" xfId="26699" xr:uid="{B470E2D6-B831-41B5-8393-FB888DA38AAD}"/>
    <cellStyle name="Bottom - Style7 6 3 2 3" xfId="34910" xr:uid="{263FCB8D-1D84-4EF0-A3FA-1CC8ECB30EE9}"/>
    <cellStyle name="Bottom - Style7 6 3 2 4" xfId="41432" xr:uid="{60380D20-21BB-44B8-B8F5-EF5D07D2BDA4}"/>
    <cellStyle name="Bottom - Style7 6 3 3" xfId="19131" xr:uid="{37F9562B-EB50-4AA6-8A51-46A7A88B227E}"/>
    <cellStyle name="Bottom - Style7 6 3 3 2" xfId="27901" xr:uid="{234111CB-6F20-48B7-A9A7-369199E29C7D}"/>
    <cellStyle name="Bottom - Style7 6 3 3 3" xfId="36098" xr:uid="{4DD11B0F-BC91-448A-90E1-2A66E0C624BE}"/>
    <cellStyle name="Bottom - Style7 6 3 3 4" xfId="42634" xr:uid="{61680ACE-0118-4B90-B9C5-2ABD227F4C18}"/>
    <cellStyle name="Bottom - Style7 6 3 4" xfId="19283" xr:uid="{FD2678B1-7989-4F64-BE3C-052A4B6D9AC0}"/>
    <cellStyle name="Bottom - Style7 6 3 4 2" xfId="28053" xr:uid="{D7EF1190-2433-4586-BA0D-29B1FEF2F28B}"/>
    <cellStyle name="Bottom - Style7 6 3 4 3" xfId="36250" xr:uid="{7454E4F0-D32E-4D2E-8E4E-06C71D952C31}"/>
    <cellStyle name="Bottom - Style7 6 3 4 4" xfId="42786" xr:uid="{F8F08EAC-B121-4126-9B6E-8119EA04C3DB}"/>
    <cellStyle name="Bottom - Style7 6 3 5" xfId="20998" xr:uid="{FB768748-8F12-4D55-B4DC-8409B1B85D1D}"/>
    <cellStyle name="Bottom - Style7 6 3 5 2" xfId="29759" xr:uid="{B01ED438-AD3A-4A10-A656-83AA03510155}"/>
    <cellStyle name="Bottom - Style7 6 3 5 3" xfId="37921" xr:uid="{A96B00FE-0448-4EBB-8660-53C4E58C4345}"/>
    <cellStyle name="Bottom - Style7 6 3 5 4" xfId="44492" xr:uid="{9A03E619-AE8C-4782-B313-AE9FBC789D94}"/>
    <cellStyle name="Bottom - Style7 6 3 6" xfId="21326" xr:uid="{DBDE3475-4837-493E-9F6F-B5B98649721A}"/>
    <cellStyle name="Bottom - Style7 6 3 6 2" xfId="30080" xr:uid="{9946CDBA-49CD-4A45-8182-EC2793AE27A7}"/>
    <cellStyle name="Bottom - Style7 6 3 6 3" xfId="38116" xr:uid="{1E126081-71F4-47D7-B7EF-16F5B3404FB2}"/>
    <cellStyle name="Bottom - Style7 6 3 6 4" xfId="44813" xr:uid="{00C602CE-E1FF-4284-BA88-1DDB0DDD259A}"/>
    <cellStyle name="Bottom - Style7 6 3 7" xfId="23855" xr:uid="{3F0F6F18-143B-4842-A7DF-0EF8CDDBBE01}"/>
    <cellStyle name="Bottom - Style7 6 3 7 2" xfId="32513" xr:uid="{DC02C716-CE4A-41C5-9F6A-3C0B74CFEBCD}"/>
    <cellStyle name="Bottom - Style7 6 3 7 3" xfId="40364" xr:uid="{B08A4959-C805-45E1-8193-51720884801A}"/>
    <cellStyle name="Bottom - Style7 6 3 8" xfId="24905" xr:uid="{6BF09684-4DD7-4A31-BF9A-3B247B096F26}"/>
    <cellStyle name="Bottom - Style7 6 4" xfId="9368" xr:uid="{1FD22F19-4A7D-4DE4-B1D8-9DC7145767D5}"/>
    <cellStyle name="Bottom - Style7 6 4 2" xfId="17928" xr:uid="{09E2C9A7-0373-42D6-BDBE-1C99CA8B4154}"/>
    <cellStyle name="Bottom - Style7 6 4 2 2" xfId="26700" xr:uid="{C00BC3D2-B902-4732-A212-487DC0920005}"/>
    <cellStyle name="Bottom - Style7 6 4 2 3" xfId="34911" xr:uid="{7ECDD8C7-E719-4D88-B222-9C3E2E3D9752}"/>
    <cellStyle name="Bottom - Style7 6 4 2 4" xfId="41433" xr:uid="{CD5847EF-11E5-44AD-A918-5EA0E231B9E3}"/>
    <cellStyle name="Bottom - Style7 6 4 3" xfId="19130" xr:uid="{D90D37CC-A41D-4017-9C9D-829BD3AD2CB2}"/>
    <cellStyle name="Bottom - Style7 6 4 3 2" xfId="27900" xr:uid="{1FC009A5-44A5-4622-AAD6-A1CAA0F69025}"/>
    <cellStyle name="Bottom - Style7 6 4 3 3" xfId="36097" xr:uid="{76203AFC-B9DF-4F4A-9857-F149FE35CBD1}"/>
    <cellStyle name="Bottom - Style7 6 4 3 4" xfId="42633" xr:uid="{14860643-A65A-4D06-9BAC-A3577E5D1787}"/>
    <cellStyle name="Bottom - Style7 6 4 4" xfId="19807" xr:uid="{E31BDCD5-CC62-4851-8991-FABB67DB9F18}"/>
    <cellStyle name="Bottom - Style7 6 4 4 2" xfId="28575" xr:uid="{87237CAA-6DD0-490A-8085-6BEDED781A67}"/>
    <cellStyle name="Bottom - Style7 6 4 4 3" xfId="36770" xr:uid="{CC0500E7-E0B1-476D-8081-6C85A53F5B58}"/>
    <cellStyle name="Bottom - Style7 6 4 4 4" xfId="43308" xr:uid="{DCC28D68-59FD-4081-A656-52D6FD4F32CE}"/>
    <cellStyle name="Bottom - Style7 6 4 5" xfId="20999" xr:uid="{BD5451E6-8FDA-402D-B98E-FF02D703C158}"/>
    <cellStyle name="Bottom - Style7 6 4 5 2" xfId="29760" xr:uid="{D7C453C6-6D7E-41C7-9D8B-EAD69ED8D314}"/>
    <cellStyle name="Bottom - Style7 6 4 5 3" xfId="37922" xr:uid="{7ADBC590-27FC-42F7-BE87-613FF653C63C}"/>
    <cellStyle name="Bottom - Style7 6 4 5 4" xfId="44493" xr:uid="{84299036-0EC3-48BC-AC9A-B9E2FFCFFD68}"/>
    <cellStyle name="Bottom - Style7 6 4 6" xfId="21327" xr:uid="{B78E032C-4354-4C86-AC6D-CFDD753D1C30}"/>
    <cellStyle name="Bottom - Style7 6 4 6 2" xfId="30081" xr:uid="{4FAD6583-CDCC-4AC5-B56B-CCCE5C8C41C8}"/>
    <cellStyle name="Bottom - Style7 6 4 6 3" xfId="38117" xr:uid="{3BD3F515-4D39-4487-94DC-90C2E879E28B}"/>
    <cellStyle name="Bottom - Style7 6 4 6 4" xfId="44814" xr:uid="{023F775C-0F14-492D-87B8-20C2319E6B4E}"/>
    <cellStyle name="Bottom - Style7 6 4 7" xfId="23854" xr:uid="{25A34BB4-854D-436C-A6B5-898E87BFF7DD}"/>
    <cellStyle name="Bottom - Style7 6 4 7 2" xfId="32512" xr:uid="{DAFBFACB-70E0-4986-B246-4819DFF2E5C7}"/>
    <cellStyle name="Bottom - Style7 6 4 7 3" xfId="40363" xr:uid="{4745784C-24E4-4A05-9221-5385135EFB9B}"/>
    <cellStyle name="Bottom - Style7 6 4 8" xfId="24906" xr:uid="{B082A255-671F-414D-9EA4-C041B89BCA7B}"/>
    <cellStyle name="Bottom - Style7 6 5" xfId="9369" xr:uid="{BC7FA6C0-77BE-4317-B138-DF88C028BB3E}"/>
    <cellStyle name="Bottom - Style7 6 5 2" xfId="17929" xr:uid="{B185B42E-0F1A-460F-9B48-B26FE1FF9611}"/>
    <cellStyle name="Bottom - Style7 6 5 2 2" xfId="26701" xr:uid="{6D59FAF1-427D-4526-8CB3-9662A567C394}"/>
    <cellStyle name="Bottom - Style7 6 5 2 3" xfId="34912" xr:uid="{A49D1AFC-C244-4D2A-AF6D-4BE2097CD706}"/>
    <cellStyle name="Bottom - Style7 6 5 2 4" xfId="41434" xr:uid="{3CFC5314-0931-48B0-9068-768B4199A652}"/>
    <cellStyle name="Bottom - Style7 6 5 3" xfId="19129" xr:uid="{45D818D3-ACFD-43F7-84DD-3D578878D6C1}"/>
    <cellStyle name="Bottom - Style7 6 5 3 2" xfId="27899" xr:uid="{A2407385-7E05-4188-822F-B5246D62FA40}"/>
    <cellStyle name="Bottom - Style7 6 5 3 3" xfId="36096" xr:uid="{8EEF4322-76DD-4941-A1B3-1A770A9D018A}"/>
    <cellStyle name="Bottom - Style7 6 5 3 4" xfId="42632" xr:uid="{471FA849-AA4A-4ED4-9E0D-2D6853A661E9}"/>
    <cellStyle name="Bottom - Style7 6 5 4" xfId="19282" xr:uid="{CC54922F-2A22-419F-91A2-015FBB26F250}"/>
    <cellStyle name="Bottom - Style7 6 5 4 2" xfId="28052" xr:uid="{07FF5EAC-9883-4538-BB70-926411310149}"/>
    <cellStyle name="Bottom - Style7 6 5 4 3" xfId="36249" xr:uid="{0BAB04A8-DA39-4BE1-AF56-A7F33CD45D40}"/>
    <cellStyle name="Bottom - Style7 6 5 4 4" xfId="42785" xr:uid="{E6D7AD27-8716-4165-A9FB-BEE9725A343A}"/>
    <cellStyle name="Bottom - Style7 6 5 5" xfId="21000" xr:uid="{8F96C668-6D7B-48F9-9421-4E0B9A2B3CF5}"/>
    <cellStyle name="Bottom - Style7 6 5 5 2" xfId="29761" xr:uid="{9ABAB637-101A-4B8E-9166-4CB165146A61}"/>
    <cellStyle name="Bottom - Style7 6 5 5 3" xfId="37923" xr:uid="{72322109-EAE2-42EC-943F-A26B88777D63}"/>
    <cellStyle name="Bottom - Style7 6 5 5 4" xfId="44494" xr:uid="{F956C2A1-C507-44AB-AFE4-6F3F623F8296}"/>
    <cellStyle name="Bottom - Style7 6 5 6" xfId="21328" xr:uid="{316911FA-B604-45BA-A7C3-A5953D9C7129}"/>
    <cellStyle name="Bottom - Style7 6 5 6 2" xfId="30082" xr:uid="{F5733561-CBA3-4D5A-BFE5-E1D989FC3DA7}"/>
    <cellStyle name="Bottom - Style7 6 5 6 3" xfId="38118" xr:uid="{9259D41A-9AFA-44C9-B764-4E5E5765CF0F}"/>
    <cellStyle name="Bottom - Style7 6 5 6 4" xfId="44815" xr:uid="{01B1D738-F89E-4587-9E08-CE115A7C3A25}"/>
    <cellStyle name="Bottom - Style7 6 5 7" xfId="23853" xr:uid="{B2AE0FDB-A11B-4ADF-8D15-DBBC0B0D2022}"/>
    <cellStyle name="Bottom - Style7 6 5 7 2" xfId="32511" xr:uid="{CBFE6DCC-C758-49C8-9966-AB496134EEEA}"/>
    <cellStyle name="Bottom - Style7 6 5 7 3" xfId="40362" xr:uid="{2465E394-C4E9-422C-A3DA-15A9A7479409}"/>
    <cellStyle name="Bottom - Style7 6 5 8" xfId="24907" xr:uid="{01F8BDDD-F747-4414-80A2-AEE78B14F680}"/>
    <cellStyle name="Bottom - Style7 6 6" xfId="9370" xr:uid="{0AF28870-C630-494D-A9F1-C58FE49313F8}"/>
    <cellStyle name="Bottom - Style7 6 6 2" xfId="17930" xr:uid="{7269A186-0A95-46F5-AE38-E17FBB9634C1}"/>
    <cellStyle name="Bottom - Style7 6 6 2 2" xfId="26702" xr:uid="{1BEB7FAF-A905-49B5-AB6B-6EE6C454D61F}"/>
    <cellStyle name="Bottom - Style7 6 6 2 3" xfId="34913" xr:uid="{CFD538B7-0B16-453F-B555-D876DB021274}"/>
    <cellStyle name="Bottom - Style7 6 6 2 4" xfId="41435" xr:uid="{AEAB609D-276D-4F33-83D2-CB49C983545F}"/>
    <cellStyle name="Bottom - Style7 6 6 3" xfId="19128" xr:uid="{EE90A491-665B-4CCF-89D3-28E63E3329C1}"/>
    <cellStyle name="Bottom - Style7 6 6 3 2" xfId="27898" xr:uid="{9D523827-95C0-453E-B502-E4404D6AF656}"/>
    <cellStyle name="Bottom - Style7 6 6 3 3" xfId="36095" xr:uid="{AF85825C-DC67-4C7E-9AA6-06DA6DC77FD8}"/>
    <cellStyle name="Bottom - Style7 6 6 3 4" xfId="42631" xr:uid="{C9EA24C9-07A7-4D1F-948E-23183E36963E}"/>
    <cellStyle name="Bottom - Style7 6 6 4" xfId="19281" xr:uid="{CCED9B0D-3D68-42B8-A743-D9DF9FD06263}"/>
    <cellStyle name="Bottom - Style7 6 6 4 2" xfId="28051" xr:uid="{7E94BDF6-8945-458B-9B2C-678D327EF080}"/>
    <cellStyle name="Bottom - Style7 6 6 4 3" xfId="36248" xr:uid="{2837BE84-C8EC-4671-A3D2-BF8E3F8B25FA}"/>
    <cellStyle name="Bottom - Style7 6 6 4 4" xfId="42784" xr:uid="{32228DB9-090B-4470-96C1-3E9C2A3F9CBB}"/>
    <cellStyle name="Bottom - Style7 6 6 5" xfId="21001" xr:uid="{80F7BFAD-7943-41C0-B936-792609C4AE8E}"/>
    <cellStyle name="Bottom - Style7 6 6 5 2" xfId="29762" xr:uid="{F5AA7E5F-84DC-4BCD-A5C8-BA5B982F1F49}"/>
    <cellStyle name="Bottom - Style7 6 6 5 3" xfId="37924" xr:uid="{0FBC5B93-9943-439D-93A8-88E2D4EFB604}"/>
    <cellStyle name="Bottom - Style7 6 6 5 4" xfId="44495" xr:uid="{84F9C74E-08A8-4B3D-A4E0-12DEFF119DE5}"/>
    <cellStyle name="Bottom - Style7 6 6 6" xfId="21329" xr:uid="{53DCDECB-1E00-4058-9545-C956C95E5837}"/>
    <cellStyle name="Bottom - Style7 6 6 6 2" xfId="30083" xr:uid="{52EE129F-CE5B-4D14-BE6E-0286CD23ADF9}"/>
    <cellStyle name="Bottom - Style7 6 6 6 3" xfId="38119" xr:uid="{2607E843-6CBB-4D8C-B740-3C3D0BDC1A73}"/>
    <cellStyle name="Bottom - Style7 6 6 6 4" xfId="44816" xr:uid="{B9AE5F75-8017-4B3E-B79C-90C786B56A28}"/>
    <cellStyle name="Bottom - Style7 6 6 7" xfId="23852" xr:uid="{3458D7D2-7ED6-4916-82C1-243FD739A455}"/>
    <cellStyle name="Bottom - Style7 6 6 7 2" xfId="32510" xr:uid="{3706F1EC-8D03-4538-BAEB-00C52FAF5511}"/>
    <cellStyle name="Bottom - Style7 6 6 7 3" xfId="40361" xr:uid="{A81ED58E-76A2-4499-A85A-A78CB3136710}"/>
    <cellStyle name="Bottom - Style7 6 6 8" xfId="24908" xr:uid="{149CEFC8-B495-4C9C-B8EE-30B0C0EBF064}"/>
    <cellStyle name="Bottom - Style7 6 7" xfId="9371" xr:uid="{4CE1E0BD-454F-4F3C-A320-34521A7AF9EC}"/>
    <cellStyle name="Bottom - Style7 6 7 2" xfId="17931" xr:uid="{9814156F-B3E2-43DC-A46B-2221EE9E35E8}"/>
    <cellStyle name="Bottom - Style7 6 7 2 2" xfId="26703" xr:uid="{1CF9D860-9A23-4A7C-AE35-751143E82CB4}"/>
    <cellStyle name="Bottom - Style7 6 7 2 3" xfId="34914" xr:uid="{3F9F9CE5-B933-4B45-9827-F99EA2C0C123}"/>
    <cellStyle name="Bottom - Style7 6 7 2 4" xfId="41436" xr:uid="{FF013ECF-0063-4FA3-8C68-D5BA9A2F4EE2}"/>
    <cellStyle name="Bottom - Style7 6 7 3" xfId="19127" xr:uid="{86A86EB2-5682-461D-B6D2-BCBA3EA3FFD7}"/>
    <cellStyle name="Bottom - Style7 6 7 3 2" xfId="27897" xr:uid="{9FD66098-03CF-4DFB-97AB-5C05958F120F}"/>
    <cellStyle name="Bottom - Style7 6 7 3 3" xfId="36094" xr:uid="{46B12340-9ACA-4DB0-82FA-38C4F6CE7783}"/>
    <cellStyle name="Bottom - Style7 6 7 3 4" xfId="42630" xr:uid="{EAA28520-FF3F-4A97-BC2B-80DA45041D29}"/>
    <cellStyle name="Bottom - Style7 6 7 4" xfId="19280" xr:uid="{CB81E4EC-EE1A-4B2B-A9BC-7C2D9D90D00B}"/>
    <cellStyle name="Bottom - Style7 6 7 4 2" xfId="28050" xr:uid="{0C544110-38E7-4C9A-AED9-202546CB9B26}"/>
    <cellStyle name="Bottom - Style7 6 7 4 3" xfId="36247" xr:uid="{DC1B01BD-DF40-43B3-A40C-1C9B68182CD0}"/>
    <cellStyle name="Bottom - Style7 6 7 4 4" xfId="42783" xr:uid="{F8020E51-367E-4E6E-AF0A-DB9C97D66EDB}"/>
    <cellStyle name="Bottom - Style7 6 7 5" xfId="21002" xr:uid="{7A53C80E-8017-4624-8D17-71168A5FBE60}"/>
    <cellStyle name="Bottom - Style7 6 7 5 2" xfId="29763" xr:uid="{4269C6E6-F686-43C5-9630-A96F637832C2}"/>
    <cellStyle name="Bottom - Style7 6 7 5 3" xfId="37925" xr:uid="{E5E830F5-7464-4F15-8C97-98415F9CA77F}"/>
    <cellStyle name="Bottom - Style7 6 7 5 4" xfId="44496" xr:uid="{A1A80755-29FC-4A64-B412-59F4A7209DAF}"/>
    <cellStyle name="Bottom - Style7 6 7 6" xfId="21330" xr:uid="{A0011A59-0166-46E0-BAFE-4575AF9B72EE}"/>
    <cellStyle name="Bottom - Style7 6 7 6 2" xfId="30084" xr:uid="{25DAD806-B35F-4E77-A356-4A4A5AFDB344}"/>
    <cellStyle name="Bottom - Style7 6 7 6 3" xfId="38120" xr:uid="{83005B4D-2B05-45BA-953A-A2D8BF608893}"/>
    <cellStyle name="Bottom - Style7 6 7 6 4" xfId="44817" xr:uid="{AFE7ABE5-E33C-4E8B-97DF-FEE4A4A79144}"/>
    <cellStyle name="Bottom - Style7 6 7 7" xfId="23851" xr:uid="{E3BCB497-8205-42DE-AAC8-01A05BCD3B65}"/>
    <cellStyle name="Bottom - Style7 6 7 7 2" xfId="32509" xr:uid="{789D87AC-FE92-4EC8-A378-103C44147565}"/>
    <cellStyle name="Bottom - Style7 6 7 7 3" xfId="40360" xr:uid="{2E477A45-ADFC-4956-8EF8-B8BFA48933C8}"/>
    <cellStyle name="Bottom - Style7 6 7 8" xfId="24909" xr:uid="{7C824789-CFF2-45E6-92BE-867480AFE630}"/>
    <cellStyle name="Bottom - Style7 6 8" xfId="9372" xr:uid="{F170D9D6-184F-48C5-BA36-05E69D0CF539}"/>
    <cellStyle name="Bottom - Style7 6 8 2" xfId="17932" xr:uid="{356393BB-29E3-44A1-BB89-B2D2E913FD17}"/>
    <cellStyle name="Bottom - Style7 6 8 2 2" xfId="26704" xr:uid="{FEE40FCB-13E8-4AC1-9E86-E2F2FC77BF93}"/>
    <cellStyle name="Bottom - Style7 6 8 2 3" xfId="34915" xr:uid="{428E1CF3-BBE3-42C4-B880-D87A3E4734F0}"/>
    <cellStyle name="Bottom - Style7 6 8 2 4" xfId="41437" xr:uid="{E1BAC6B8-A0F1-4908-8F4A-3854F4294CED}"/>
    <cellStyle name="Bottom - Style7 6 8 3" xfId="19126" xr:uid="{A852055D-30D2-443A-AEC7-AE0C9287B8AA}"/>
    <cellStyle name="Bottom - Style7 6 8 3 2" xfId="27896" xr:uid="{184D900B-11B8-4270-AD65-EDA38C063CCD}"/>
    <cellStyle name="Bottom - Style7 6 8 3 3" xfId="36093" xr:uid="{6614062B-52E8-4C27-BB90-001B1E551419}"/>
    <cellStyle name="Bottom - Style7 6 8 3 4" xfId="42629" xr:uid="{50031C6D-8284-4111-8463-9486D0B18C8F}"/>
    <cellStyle name="Bottom - Style7 6 8 4" xfId="19806" xr:uid="{7250F549-2D32-47A0-A906-6F19E4C9FAF0}"/>
    <cellStyle name="Bottom - Style7 6 8 4 2" xfId="28574" xr:uid="{22963BE7-0BEB-4225-92E0-C682FD0EF2E8}"/>
    <cellStyle name="Bottom - Style7 6 8 4 3" xfId="36769" xr:uid="{FDBD2055-97DF-4B37-B044-7F82B493D005}"/>
    <cellStyle name="Bottom - Style7 6 8 4 4" xfId="43307" xr:uid="{21317B21-AC6B-426A-9A19-E8F6FC70C9B3}"/>
    <cellStyle name="Bottom - Style7 6 8 5" xfId="21003" xr:uid="{F1A0B596-0730-481D-BEA4-E421F7083257}"/>
    <cellStyle name="Bottom - Style7 6 8 5 2" xfId="29764" xr:uid="{6766570C-0FEF-45CC-94A9-D01BC36737EB}"/>
    <cellStyle name="Bottom - Style7 6 8 5 3" xfId="37926" xr:uid="{34CB2510-3981-4750-A6ED-96E02D9D7C47}"/>
    <cellStyle name="Bottom - Style7 6 8 5 4" xfId="44497" xr:uid="{792A74D2-B9D5-4555-AF52-FF440E88C472}"/>
    <cellStyle name="Bottom - Style7 6 8 6" xfId="21331" xr:uid="{174C107A-6FD9-4890-96EF-B767DC5943E4}"/>
    <cellStyle name="Bottom - Style7 6 8 6 2" xfId="30085" xr:uid="{732AD9F9-6E92-45D2-B09B-5163F1F68D4B}"/>
    <cellStyle name="Bottom - Style7 6 8 6 3" xfId="38121" xr:uid="{EC40FC81-8893-474F-B52D-FFD74DA35C2F}"/>
    <cellStyle name="Bottom - Style7 6 8 6 4" xfId="44818" xr:uid="{5014BE97-7E55-446B-A97C-9C2B8CAB26D9}"/>
    <cellStyle name="Bottom - Style7 6 8 7" xfId="23850" xr:uid="{C93B87AE-6384-41E5-AAB3-AC2F80BD376C}"/>
    <cellStyle name="Bottom - Style7 6 8 7 2" xfId="32508" xr:uid="{868DFAC4-4357-4CB3-83AE-44AA85CA6D9C}"/>
    <cellStyle name="Bottom - Style7 6 8 7 3" xfId="40359" xr:uid="{AE18DC96-655B-4947-BEEF-30DBA68304D0}"/>
    <cellStyle name="Bottom - Style7 6 8 8" xfId="24910" xr:uid="{D830D73F-315C-4945-BE14-C1C846CA7EAB}"/>
    <cellStyle name="Bottom - Style7 6 9" xfId="9373" xr:uid="{8627F6FE-66F9-4704-8BCF-8DDF5313BDEB}"/>
    <cellStyle name="Bottom - Style7 6 9 2" xfId="17933" xr:uid="{8A5E8AD4-FF53-4488-90C9-7B762FB02E20}"/>
    <cellStyle name="Bottom - Style7 6 9 2 2" xfId="26705" xr:uid="{73A30C40-6C20-4884-B716-A09EF5145548}"/>
    <cellStyle name="Bottom - Style7 6 9 2 3" xfId="34916" xr:uid="{EC2EC3C8-C92A-45EE-A4F0-228EF3AD74DE}"/>
    <cellStyle name="Bottom - Style7 6 9 2 4" xfId="41438" xr:uid="{66CE9CA7-894E-49F8-B956-5FF84077B32E}"/>
    <cellStyle name="Bottom - Style7 6 9 3" xfId="19125" xr:uid="{5ACE9377-6C9E-4E5E-8D27-A4DD7C037821}"/>
    <cellStyle name="Bottom - Style7 6 9 3 2" xfId="27895" xr:uid="{6749A6AA-0334-4A4B-88AA-F5C48394083E}"/>
    <cellStyle name="Bottom - Style7 6 9 3 3" xfId="36092" xr:uid="{14615C86-2D49-4488-BBA9-81166ED14B1C}"/>
    <cellStyle name="Bottom - Style7 6 9 3 4" xfId="42628" xr:uid="{05CB3803-9A08-4487-AA8B-7DB98F4E6F28}"/>
    <cellStyle name="Bottom - Style7 6 9 4" xfId="19279" xr:uid="{7F32D653-8B0F-438A-B090-10165BCE5F51}"/>
    <cellStyle name="Bottom - Style7 6 9 4 2" xfId="28049" xr:uid="{50BD5F20-9759-4016-A089-FC45D2E8AA41}"/>
    <cellStyle name="Bottom - Style7 6 9 4 3" xfId="36246" xr:uid="{B983FABC-E132-49C1-A930-195EF4D8FAB5}"/>
    <cellStyle name="Bottom - Style7 6 9 4 4" xfId="42782" xr:uid="{A8760E7D-F90E-4814-9597-1D4505ACA185}"/>
    <cellStyle name="Bottom - Style7 6 9 5" xfId="20622" xr:uid="{9612F916-D809-47C2-B6A5-6421C5B061A3}"/>
    <cellStyle name="Bottom - Style7 6 9 5 2" xfId="29387" xr:uid="{BE00DA7E-3B2E-4CEF-BF89-D8CEBCD7056C}"/>
    <cellStyle name="Bottom - Style7 6 9 5 3" xfId="37552" xr:uid="{A063582D-F4FF-46CD-A15D-162392544F69}"/>
    <cellStyle name="Bottom - Style7 6 9 5 4" xfId="44120" xr:uid="{88979068-B4A4-49C0-9FD1-EEB6D0EBC4D3}"/>
    <cellStyle name="Bottom - Style7 6 9 6" xfId="21332" xr:uid="{7DCE7955-AD37-4536-BC2B-B316BA975D24}"/>
    <cellStyle name="Bottom - Style7 6 9 6 2" xfId="30086" xr:uid="{01462C4E-0838-4947-B847-EE4735C61EAC}"/>
    <cellStyle name="Bottom - Style7 6 9 6 3" xfId="38122" xr:uid="{5122480A-84AF-4B2B-A7BD-37121DBD2876}"/>
    <cellStyle name="Bottom - Style7 6 9 6 4" xfId="44819" xr:uid="{B2748BCE-FC30-44BD-B0B4-0D4FE33E7003}"/>
    <cellStyle name="Bottom - Style7 6 9 7" xfId="23849" xr:uid="{0771CA7C-1E9E-45D7-A22F-340F51281879}"/>
    <cellStyle name="Bottom - Style7 6 9 7 2" xfId="32507" xr:uid="{BC824702-883A-45A8-A5AF-13CB501FE407}"/>
    <cellStyle name="Bottom - Style7 6 9 7 3" xfId="40358" xr:uid="{415C66FA-68A0-441B-A62B-9B4F12DE2FFD}"/>
    <cellStyle name="Bottom - Style7 6 9 8" xfId="24911" xr:uid="{C066BA4F-1080-4819-9288-8E4EAF1063EB}"/>
    <cellStyle name="Bottom - Style7 7" xfId="9374" xr:uid="{7019820C-AB1E-4665-BF5A-D15A4DF2405C}"/>
    <cellStyle name="Bottom - Style7 7 10" xfId="9375" xr:uid="{46B337DE-6FC0-4B0B-90B2-441F6C62E0BF}"/>
    <cellStyle name="Bottom - Style7 7 10 2" xfId="17935" xr:uid="{F1361553-AB6E-47DF-9E49-2D73D7CDADA5}"/>
    <cellStyle name="Bottom - Style7 7 10 2 2" xfId="26707" xr:uid="{688C9223-C212-4E8B-A0B2-C6EBB6AE9D41}"/>
    <cellStyle name="Bottom - Style7 7 10 2 3" xfId="34918" xr:uid="{073850BC-EA22-4D42-94F1-EB55AAC64C1D}"/>
    <cellStyle name="Bottom - Style7 7 10 2 4" xfId="41440" xr:uid="{D7D90DD5-1829-4A5F-92C5-3A7C476C87C1}"/>
    <cellStyle name="Bottom - Style7 7 10 3" xfId="19123" xr:uid="{3383D21E-262E-4375-A73C-3368D1152844}"/>
    <cellStyle name="Bottom - Style7 7 10 3 2" xfId="27893" xr:uid="{7234FCE5-1EED-41E7-90B1-F5A6A57C1F88}"/>
    <cellStyle name="Bottom - Style7 7 10 3 3" xfId="36090" xr:uid="{132D4908-6E01-4B65-9D9A-22174D7BBC20}"/>
    <cellStyle name="Bottom - Style7 7 10 3 4" xfId="42626" xr:uid="{93BDC79F-0C15-425A-828B-C550145DE1CB}"/>
    <cellStyle name="Bottom - Style7 7 10 4" xfId="19277" xr:uid="{A3DC54C5-FF3E-42FA-8FCD-C9981981CCE9}"/>
    <cellStyle name="Bottom - Style7 7 10 4 2" xfId="28047" xr:uid="{C88F44C5-7A2F-40A8-BF20-B91A15F97AAE}"/>
    <cellStyle name="Bottom - Style7 7 10 4 3" xfId="36244" xr:uid="{F8737575-305D-4613-8980-62C4E60ABD75}"/>
    <cellStyle name="Bottom - Style7 7 10 4 4" xfId="42780" xr:uid="{AB1EEEB1-A90D-4C4B-B7E3-04B89AB19583}"/>
    <cellStyle name="Bottom - Style7 7 10 5" xfId="21005" xr:uid="{DBC5D9F7-6556-4E2B-BEBB-C36284AB17B1}"/>
    <cellStyle name="Bottom - Style7 7 10 5 2" xfId="29766" xr:uid="{6D305429-C482-4890-98AA-2BE4B0874ED8}"/>
    <cellStyle name="Bottom - Style7 7 10 5 3" xfId="37928" xr:uid="{75BF114E-BDD8-438B-B5F0-BD6FCA32F93C}"/>
    <cellStyle name="Bottom - Style7 7 10 5 4" xfId="44499" xr:uid="{177750E2-CEF1-4913-939A-C11D68CF06C3}"/>
    <cellStyle name="Bottom - Style7 7 10 6" xfId="21334" xr:uid="{F2740ED9-BE0F-45CE-9316-778BB00184A8}"/>
    <cellStyle name="Bottom - Style7 7 10 6 2" xfId="30088" xr:uid="{7147A59E-9263-4783-9EAA-DC7C7C6974E1}"/>
    <cellStyle name="Bottom - Style7 7 10 6 3" xfId="38124" xr:uid="{77683A73-F30B-4839-AD5A-73C076516887}"/>
    <cellStyle name="Bottom - Style7 7 10 6 4" xfId="44821" xr:uid="{17AFD9DD-4AD4-4046-9A7E-7C01171A6F00}"/>
    <cellStyle name="Bottom - Style7 7 10 7" xfId="23847" xr:uid="{A0C2E726-8C02-4880-831E-DEF2923471A0}"/>
    <cellStyle name="Bottom - Style7 7 10 7 2" xfId="32505" xr:uid="{F3ECFA70-40B1-4A75-BC29-63A2BA92B412}"/>
    <cellStyle name="Bottom - Style7 7 10 7 3" xfId="40356" xr:uid="{6C610E45-4C48-4237-83D5-2A512279A38D}"/>
    <cellStyle name="Bottom - Style7 7 10 8" xfId="24913" xr:uid="{EC474A5C-3B87-48ED-983D-02E523428017}"/>
    <cellStyle name="Bottom - Style7 7 11" xfId="9376" xr:uid="{2EDE6617-CF7D-4C56-8C96-EC61135AA886}"/>
    <cellStyle name="Bottom - Style7 7 11 2" xfId="17936" xr:uid="{7F3DDFB1-FF82-42D3-A7BB-EFD6A79EB8AA}"/>
    <cellStyle name="Bottom - Style7 7 11 2 2" xfId="26708" xr:uid="{4C1FB818-56DE-4B02-B06D-EF4B3559EBBE}"/>
    <cellStyle name="Bottom - Style7 7 11 2 3" xfId="34919" xr:uid="{FC122F12-A741-4A80-8338-40CEDCCA5896}"/>
    <cellStyle name="Bottom - Style7 7 11 2 4" xfId="41441" xr:uid="{3D421BF6-2A4B-459C-9003-4473B8E94DB6}"/>
    <cellStyle name="Bottom - Style7 7 11 3" xfId="19122" xr:uid="{CF13AF71-83F4-4CBC-ABC3-20CFD870AAA1}"/>
    <cellStyle name="Bottom - Style7 7 11 3 2" xfId="27892" xr:uid="{D30FA53F-F713-444B-96E6-5429F1741E83}"/>
    <cellStyle name="Bottom - Style7 7 11 3 3" xfId="36089" xr:uid="{85B53440-2EE8-4056-BEC3-9277D6247C31}"/>
    <cellStyle name="Bottom - Style7 7 11 3 4" xfId="42625" xr:uid="{B01EAC3D-6F75-492D-90B3-DF3B8D0C7FFF}"/>
    <cellStyle name="Bottom - Style7 7 11 4" xfId="19805" xr:uid="{2476B9FE-FFBB-47CB-BA45-222FD6A948E0}"/>
    <cellStyle name="Bottom - Style7 7 11 4 2" xfId="28573" xr:uid="{F71D609D-61FB-4010-9CC7-3881C6F315B8}"/>
    <cellStyle name="Bottom - Style7 7 11 4 3" xfId="36768" xr:uid="{B1810D41-4C1C-4341-9CF1-4661D4CC9493}"/>
    <cellStyle name="Bottom - Style7 7 11 4 4" xfId="43306" xr:uid="{7A7E51AC-BF48-4153-B3E2-8DC17E1C6B24}"/>
    <cellStyle name="Bottom - Style7 7 11 5" xfId="21006" xr:uid="{3EF25461-2040-48A2-BD8B-5B60143A8888}"/>
    <cellStyle name="Bottom - Style7 7 11 5 2" xfId="29767" xr:uid="{B9B5AE29-C0F4-4206-B05B-4A73C894B869}"/>
    <cellStyle name="Bottom - Style7 7 11 5 3" xfId="37929" xr:uid="{2F62AC5D-83F6-4512-BCAC-7E014BC3B246}"/>
    <cellStyle name="Bottom - Style7 7 11 5 4" xfId="44500" xr:uid="{5DB96A75-D6C0-4E37-A603-CC9FA0F94272}"/>
    <cellStyle name="Bottom - Style7 7 11 6" xfId="21335" xr:uid="{DD731437-2D25-412D-84E4-21A06587F382}"/>
    <cellStyle name="Bottom - Style7 7 11 6 2" xfId="30089" xr:uid="{34948C16-70A8-41E4-8177-7BCE4DE540F6}"/>
    <cellStyle name="Bottom - Style7 7 11 6 3" xfId="38125" xr:uid="{0F55E691-FC95-454E-ADC5-EBA92CFAF050}"/>
    <cellStyle name="Bottom - Style7 7 11 6 4" xfId="44822" xr:uid="{ABB3C60C-23BE-4044-9BF3-624CF116E9B0}"/>
    <cellStyle name="Bottom - Style7 7 11 7" xfId="23846" xr:uid="{2527E1FC-5E84-483D-99FA-4BC4D6A45097}"/>
    <cellStyle name="Bottom - Style7 7 11 7 2" xfId="32504" xr:uid="{30BCB4AA-8B03-4446-BA0C-F2D515716242}"/>
    <cellStyle name="Bottom - Style7 7 11 7 3" xfId="40355" xr:uid="{0C5D52EE-7409-45F3-BA30-921E89D241C2}"/>
    <cellStyle name="Bottom - Style7 7 11 8" xfId="24914" xr:uid="{60AFDE2C-9618-4128-B45B-8DB730903284}"/>
    <cellStyle name="Bottom - Style7 7 12" xfId="9377" xr:uid="{4C601CB2-4753-4546-B5C3-F6A3CFB2C1D6}"/>
    <cellStyle name="Bottom - Style7 7 12 2" xfId="17937" xr:uid="{FFBFE85D-C503-45BB-9805-22F0D8A61BDE}"/>
    <cellStyle name="Bottom - Style7 7 12 2 2" xfId="26709" xr:uid="{987071E0-9605-446B-A40F-EA1DE91FEC22}"/>
    <cellStyle name="Bottom - Style7 7 12 2 3" xfId="34920" xr:uid="{8735EE22-567A-4788-B683-58B764578A2D}"/>
    <cellStyle name="Bottom - Style7 7 12 2 4" xfId="41442" xr:uid="{E359E75A-9DC2-480E-AD47-75AC0F1CB30B}"/>
    <cellStyle name="Bottom - Style7 7 12 3" xfId="19121" xr:uid="{6287B4FE-222A-4F1F-8530-9FECF22FB2E5}"/>
    <cellStyle name="Bottom - Style7 7 12 3 2" xfId="27891" xr:uid="{589B1CB7-C599-4A3B-890E-F3E3928748EF}"/>
    <cellStyle name="Bottom - Style7 7 12 3 3" xfId="36088" xr:uid="{C42C2BA1-7639-460D-84AA-EA11807C8DCD}"/>
    <cellStyle name="Bottom - Style7 7 12 3 4" xfId="42624" xr:uid="{06D5712F-506D-4B8B-B088-DA19D1968664}"/>
    <cellStyle name="Bottom - Style7 7 12 4" xfId="19276" xr:uid="{1E824A2C-ECBE-47B7-92CD-5CA6702D052A}"/>
    <cellStyle name="Bottom - Style7 7 12 4 2" xfId="28046" xr:uid="{478BCAC6-813B-4A73-981C-638246DD2B4F}"/>
    <cellStyle name="Bottom - Style7 7 12 4 3" xfId="36243" xr:uid="{B6632E2D-3C7C-4C70-B6C8-5E46AA60C188}"/>
    <cellStyle name="Bottom - Style7 7 12 4 4" xfId="42779" xr:uid="{2DC04D98-7707-48D3-9507-67F6E187B912}"/>
    <cellStyle name="Bottom - Style7 7 12 5" xfId="21007" xr:uid="{EDE36302-1F57-46AC-9CAA-7162B5B2E105}"/>
    <cellStyle name="Bottom - Style7 7 12 5 2" xfId="29768" xr:uid="{3E1F86D2-4D65-4234-A853-9EE4884973D4}"/>
    <cellStyle name="Bottom - Style7 7 12 5 3" xfId="37930" xr:uid="{F75A1E0B-8A0A-415D-8E7F-9794EE2018BA}"/>
    <cellStyle name="Bottom - Style7 7 12 5 4" xfId="44501" xr:uid="{A5BD2A58-8CA3-4D34-A9E3-5B751C0648A4}"/>
    <cellStyle name="Bottom - Style7 7 12 6" xfId="21336" xr:uid="{241F1FE4-AD5D-4954-91A5-8F49EE7471E1}"/>
    <cellStyle name="Bottom - Style7 7 12 6 2" xfId="30090" xr:uid="{8B89827E-10CA-4725-B80D-724F785160D2}"/>
    <cellStyle name="Bottom - Style7 7 12 6 3" xfId="38126" xr:uid="{ED6091E6-19F3-4BB6-8DBC-19E06889513A}"/>
    <cellStyle name="Bottom - Style7 7 12 6 4" xfId="44823" xr:uid="{3BE413E2-BD60-424E-8D85-F6744BD3DD12}"/>
    <cellStyle name="Bottom - Style7 7 12 7" xfId="23845" xr:uid="{1F7F6115-4AD9-4950-B8F5-19589A4301FF}"/>
    <cellStyle name="Bottom - Style7 7 12 7 2" xfId="32503" xr:uid="{584949CB-6C46-4BAB-85B1-3E522279925C}"/>
    <cellStyle name="Bottom - Style7 7 12 7 3" xfId="40354" xr:uid="{F334217A-BC50-4588-B66E-B9D7B87054FE}"/>
    <cellStyle name="Bottom - Style7 7 12 8" xfId="24915" xr:uid="{D0FE320A-AC19-4933-98DC-37EC2E68E6D8}"/>
    <cellStyle name="Bottom - Style7 7 13" xfId="9378" xr:uid="{74956B74-85DB-487C-81EA-46C449CDEF5E}"/>
    <cellStyle name="Bottom - Style7 7 13 2" xfId="17938" xr:uid="{BAE567DE-F26D-4EE9-BF08-96090434BF34}"/>
    <cellStyle name="Bottom - Style7 7 13 2 2" xfId="26710" xr:uid="{664A9783-52BE-42A6-8F24-7B63C5CEED26}"/>
    <cellStyle name="Bottom - Style7 7 13 2 3" xfId="34921" xr:uid="{DE57C3F8-CE66-433C-9B39-6A4C3FC4996F}"/>
    <cellStyle name="Bottom - Style7 7 13 2 4" xfId="41443" xr:uid="{129C7CDE-A38B-4A86-AB36-2B14B9EFA26C}"/>
    <cellStyle name="Bottom - Style7 7 13 3" xfId="19120" xr:uid="{33C6449E-5D72-4D59-9FBF-FEF6ED591073}"/>
    <cellStyle name="Bottom - Style7 7 13 3 2" xfId="27890" xr:uid="{6F86C7F9-CC3D-4798-BD22-BCF7FD5421CE}"/>
    <cellStyle name="Bottom - Style7 7 13 3 3" xfId="36087" xr:uid="{39E40ADD-C6B9-4711-AC63-2A7CEFEDA1DA}"/>
    <cellStyle name="Bottom - Style7 7 13 3 4" xfId="42623" xr:uid="{A9C09EBA-5E7C-4E07-B0E8-5EDFA99E081C}"/>
    <cellStyle name="Bottom - Style7 7 13 4" xfId="19275" xr:uid="{1765CD0C-A5B4-49D4-B9D8-D6BB38547222}"/>
    <cellStyle name="Bottom - Style7 7 13 4 2" xfId="28045" xr:uid="{2C7C8BE4-5D60-4E09-A94C-C4B6DADED7DF}"/>
    <cellStyle name="Bottom - Style7 7 13 4 3" xfId="36242" xr:uid="{159091F8-9F41-4F7B-837D-E743F720DA8A}"/>
    <cellStyle name="Bottom - Style7 7 13 4 4" xfId="42778" xr:uid="{9F93FB2F-C9D3-4806-92DF-4BF49F6DE594}"/>
    <cellStyle name="Bottom - Style7 7 13 5" xfId="21008" xr:uid="{5382205B-A7D6-4B73-BD77-C195D6A44436}"/>
    <cellStyle name="Bottom - Style7 7 13 5 2" xfId="29769" xr:uid="{783E2EBC-C236-4658-8F32-005B8DC80ECC}"/>
    <cellStyle name="Bottom - Style7 7 13 5 3" xfId="37931" xr:uid="{EEC07826-D908-4893-8334-A682E4B44D14}"/>
    <cellStyle name="Bottom - Style7 7 13 5 4" xfId="44502" xr:uid="{F0983C03-1E74-47CE-8F92-9DF671CB8D56}"/>
    <cellStyle name="Bottom - Style7 7 13 6" xfId="21337" xr:uid="{126DD356-3A48-4EE9-9610-57E9FFB0DEEC}"/>
    <cellStyle name="Bottom - Style7 7 13 6 2" xfId="30091" xr:uid="{5F1F2EE0-4A7A-4F82-B525-46DB9F4C3396}"/>
    <cellStyle name="Bottom - Style7 7 13 6 3" xfId="38127" xr:uid="{B13D5EEE-089B-495F-A76A-91EF2DAB46C9}"/>
    <cellStyle name="Bottom - Style7 7 13 6 4" xfId="44824" xr:uid="{8E98FD2A-28E7-4F30-A95F-EC9C22DB41E5}"/>
    <cellStyle name="Bottom - Style7 7 13 7" xfId="23844" xr:uid="{E87497B1-03F5-46B5-8E39-3A24717EA2E5}"/>
    <cellStyle name="Bottom - Style7 7 13 7 2" xfId="32502" xr:uid="{A35F6128-2833-443E-868D-8E0A3035FBA2}"/>
    <cellStyle name="Bottom - Style7 7 13 7 3" xfId="40353" xr:uid="{D092EAC7-1BCC-4E0E-9908-B84361AAEA78}"/>
    <cellStyle name="Bottom - Style7 7 13 8" xfId="24916" xr:uid="{389FFDD0-D4E2-4F24-A4E7-DCF42D007477}"/>
    <cellStyle name="Bottom - Style7 7 14" xfId="9379" xr:uid="{2F1D593C-5D44-42E3-9917-5ED04B675E27}"/>
    <cellStyle name="Bottom - Style7 7 14 2" xfId="17939" xr:uid="{BA5B0819-6168-4FE0-AFDC-54F70BF69ACF}"/>
    <cellStyle name="Bottom - Style7 7 14 2 2" xfId="26711" xr:uid="{802827A7-59AD-43B0-B091-569B198D4298}"/>
    <cellStyle name="Bottom - Style7 7 14 2 3" xfId="34922" xr:uid="{FC97422D-D4E0-4AA0-B885-B2DAF5517AF9}"/>
    <cellStyle name="Bottom - Style7 7 14 2 4" xfId="41444" xr:uid="{20FF857A-38A9-43CB-8098-D5622DEB0A9D}"/>
    <cellStyle name="Bottom - Style7 7 14 3" xfId="19119" xr:uid="{4F2E2FD0-B4EC-4525-BA9F-741179E5C09A}"/>
    <cellStyle name="Bottom - Style7 7 14 3 2" xfId="27889" xr:uid="{13B171D6-6D5C-4645-89BF-C123C5AB1DDF}"/>
    <cellStyle name="Bottom - Style7 7 14 3 3" xfId="36086" xr:uid="{9DB41A6B-F250-4B4A-BA9B-C4D41A70C8D4}"/>
    <cellStyle name="Bottom - Style7 7 14 3 4" xfId="42622" xr:uid="{12EE6F91-0BAE-416C-9102-42E6B1929B95}"/>
    <cellStyle name="Bottom - Style7 7 14 4" xfId="19274" xr:uid="{A1CCA620-7532-4855-B111-E3D98E699D22}"/>
    <cellStyle name="Bottom - Style7 7 14 4 2" xfId="28044" xr:uid="{240E878A-0E8E-4FEA-B45A-B11B7F687716}"/>
    <cellStyle name="Bottom - Style7 7 14 4 3" xfId="36241" xr:uid="{92BFD19A-55B8-4AA6-B445-2E2F407D3870}"/>
    <cellStyle name="Bottom - Style7 7 14 4 4" xfId="42777" xr:uid="{1FF97C0F-2944-4DB4-9A55-E5F07BD14FF7}"/>
    <cellStyle name="Bottom - Style7 7 14 5" xfId="21009" xr:uid="{3060C550-25CC-4676-B619-07DD38143AA2}"/>
    <cellStyle name="Bottom - Style7 7 14 5 2" xfId="29770" xr:uid="{BA83145A-BA19-4188-9B70-B345FFC08B6E}"/>
    <cellStyle name="Bottom - Style7 7 14 5 3" xfId="37932" xr:uid="{3CF03A3A-CE4B-408F-B67D-32F2934BE2E8}"/>
    <cellStyle name="Bottom - Style7 7 14 5 4" xfId="44503" xr:uid="{6DA3900D-33E6-4594-BE46-CE8F20ED95F7}"/>
    <cellStyle name="Bottom - Style7 7 14 6" xfId="21338" xr:uid="{6E4C6044-FC0D-4F01-B674-368D41AE9AC5}"/>
    <cellStyle name="Bottom - Style7 7 14 6 2" xfId="30092" xr:uid="{BDD19C3F-F350-4F75-9D48-7A40F4C9AE03}"/>
    <cellStyle name="Bottom - Style7 7 14 6 3" xfId="38128" xr:uid="{25DC6B86-EFBD-47F4-9DBF-545A4486029E}"/>
    <cellStyle name="Bottom - Style7 7 14 6 4" xfId="44825" xr:uid="{05284F09-F0CA-466B-8010-92C6E63ED37C}"/>
    <cellStyle name="Bottom - Style7 7 14 7" xfId="23843" xr:uid="{D2ED5252-8636-4699-A255-7767A18C8823}"/>
    <cellStyle name="Bottom - Style7 7 14 7 2" xfId="32501" xr:uid="{5DBAEAB8-3ED9-42AB-8736-0C92682C4433}"/>
    <cellStyle name="Bottom - Style7 7 14 7 3" xfId="40352" xr:uid="{A9C39BB7-9567-41DF-A9C5-3FDEFD2495EA}"/>
    <cellStyle name="Bottom - Style7 7 14 8" xfId="24917" xr:uid="{629C3B1F-92A8-4AF6-AB14-00B0669F66A8}"/>
    <cellStyle name="Bottom - Style7 7 15" xfId="9380" xr:uid="{835675C3-9258-4030-AC57-5130895A2169}"/>
    <cellStyle name="Bottom - Style7 7 15 2" xfId="17940" xr:uid="{B92B5145-7C56-45B1-98DF-D233F947508A}"/>
    <cellStyle name="Bottom - Style7 7 15 2 2" xfId="26712" xr:uid="{35FEF8E2-F620-44A3-BAB7-89F1B4722D2C}"/>
    <cellStyle name="Bottom - Style7 7 15 2 3" xfId="34923" xr:uid="{5FB609B4-78CB-41AB-BCC2-5B7E81E01056}"/>
    <cellStyle name="Bottom - Style7 7 15 2 4" xfId="41445" xr:uid="{BE2A03E3-F4E9-4181-9503-7C40B9751360}"/>
    <cellStyle name="Bottom - Style7 7 15 3" xfId="19118" xr:uid="{8ED1E201-1A3A-4913-9AA7-9C06F68F6F84}"/>
    <cellStyle name="Bottom - Style7 7 15 3 2" xfId="27888" xr:uid="{97251504-7CA2-4CE5-84D6-AAEDF55E40A0}"/>
    <cellStyle name="Bottom - Style7 7 15 3 3" xfId="36085" xr:uid="{C6BBE577-5166-4256-9A14-D5CD80A963CB}"/>
    <cellStyle name="Bottom - Style7 7 15 3 4" xfId="42621" xr:uid="{C82E0026-7457-4120-84BB-59270F531677}"/>
    <cellStyle name="Bottom - Style7 7 15 4" xfId="19804" xr:uid="{C1C093E0-4646-4B99-ADB5-FB5B3562D96F}"/>
    <cellStyle name="Bottom - Style7 7 15 4 2" xfId="28572" xr:uid="{AADA88F2-EF4F-4084-A8DD-BDC4D7F5001B}"/>
    <cellStyle name="Bottom - Style7 7 15 4 3" xfId="36767" xr:uid="{B859DEC3-B521-422E-ACE4-79A0B9FB4766}"/>
    <cellStyle name="Bottom - Style7 7 15 4 4" xfId="43305" xr:uid="{B27203D5-45E0-4E97-BAC6-C3B75C64DC87}"/>
    <cellStyle name="Bottom - Style7 7 15 5" xfId="21010" xr:uid="{548E6F0B-F586-4E41-BDB9-9DB4DDB400A2}"/>
    <cellStyle name="Bottom - Style7 7 15 5 2" xfId="29771" xr:uid="{7FD4DDAF-C5A9-4089-92A3-82EDDD5A428D}"/>
    <cellStyle name="Bottom - Style7 7 15 5 3" xfId="37933" xr:uid="{50ACFCAA-2304-4BB8-B70C-6B338600E7B2}"/>
    <cellStyle name="Bottom - Style7 7 15 5 4" xfId="44504" xr:uid="{79F97A4C-5A8B-45B0-B8B9-C86D07C21CCB}"/>
    <cellStyle name="Bottom - Style7 7 15 6" xfId="21339" xr:uid="{E35D6A70-89C0-4840-9DB8-786D812151B4}"/>
    <cellStyle name="Bottom - Style7 7 15 6 2" xfId="30093" xr:uid="{BD643551-AF8E-4D7E-A92A-DEBFCDA3D05F}"/>
    <cellStyle name="Bottom - Style7 7 15 6 3" xfId="38129" xr:uid="{79CE7CB7-DF84-4E26-9E4F-727EC93B8305}"/>
    <cellStyle name="Bottom - Style7 7 15 6 4" xfId="44826" xr:uid="{9FA852DA-D0D9-468E-8DF1-A5F1283ED0F6}"/>
    <cellStyle name="Bottom - Style7 7 15 7" xfId="23842" xr:uid="{737A3BEA-1973-4346-896D-DCA01F29A4C8}"/>
    <cellStyle name="Bottom - Style7 7 15 7 2" xfId="32500" xr:uid="{C33023E8-E904-41FD-A560-BDF3209DC9EF}"/>
    <cellStyle name="Bottom - Style7 7 15 7 3" xfId="40351" xr:uid="{6FBA7D63-6B7D-414E-9E26-BA0D02B1F162}"/>
    <cellStyle name="Bottom - Style7 7 15 8" xfId="24918" xr:uid="{BC925641-C5A7-4253-80EB-A929532A6201}"/>
    <cellStyle name="Bottom - Style7 7 16" xfId="9381" xr:uid="{347BC3D6-83F2-4A51-97FD-43182A08E0AC}"/>
    <cellStyle name="Bottom - Style7 7 16 2" xfId="17941" xr:uid="{F5A81C85-71F1-4470-BAE2-1E9CFE43C72D}"/>
    <cellStyle name="Bottom - Style7 7 16 2 2" xfId="26713" xr:uid="{B02976EB-05BF-4537-A068-1AFF0812CBA0}"/>
    <cellStyle name="Bottom - Style7 7 16 2 3" xfId="34924" xr:uid="{B6339AA1-04B6-4914-9870-C262FA929B45}"/>
    <cellStyle name="Bottom - Style7 7 16 2 4" xfId="41446" xr:uid="{E8A8E400-FABC-4823-9B63-563C39A1B08C}"/>
    <cellStyle name="Bottom - Style7 7 16 3" xfId="19117" xr:uid="{75CFA285-932A-4CAC-8D86-D557F8B9C818}"/>
    <cellStyle name="Bottom - Style7 7 16 3 2" xfId="27887" xr:uid="{2B8D30B5-A511-4939-B9A2-DAED76DEB1C9}"/>
    <cellStyle name="Bottom - Style7 7 16 3 3" xfId="36084" xr:uid="{52A4670E-36AB-4886-9EAE-BC5FEED3BA00}"/>
    <cellStyle name="Bottom - Style7 7 16 3 4" xfId="42620" xr:uid="{874A8463-01C6-44B9-8B5A-7495239359AD}"/>
    <cellStyle name="Bottom - Style7 7 16 4" xfId="19273" xr:uid="{9760871C-BB8D-45F3-AFF2-9E41FEE08925}"/>
    <cellStyle name="Bottom - Style7 7 16 4 2" xfId="28043" xr:uid="{EB36972C-5DB4-4719-89EF-E02412679523}"/>
    <cellStyle name="Bottom - Style7 7 16 4 3" xfId="36240" xr:uid="{E4ABFB18-B709-4BAD-963C-39862FA502E7}"/>
    <cellStyle name="Bottom - Style7 7 16 4 4" xfId="42776" xr:uid="{6E01A4FA-B73E-41D0-AF6D-016B7FC4C13F}"/>
    <cellStyle name="Bottom - Style7 7 16 5" xfId="17702" xr:uid="{864A1756-3B57-4957-86E3-E98BEA337471}"/>
    <cellStyle name="Bottom - Style7 7 16 5 2" xfId="26474" xr:uid="{C6F1C300-16C7-42F3-8675-2C92B4634F0D}"/>
    <cellStyle name="Bottom - Style7 7 16 5 3" xfId="34685" xr:uid="{A4697B1C-4004-41B0-84CE-3F80E3BB72A9}"/>
    <cellStyle name="Bottom - Style7 7 16 5 4" xfId="41207" xr:uid="{73C7558B-EF9C-47C2-8FB9-11C95229CA3D}"/>
    <cellStyle name="Bottom - Style7 7 16 6" xfId="21340" xr:uid="{A489957A-88A9-4278-9A16-DF0795331ECA}"/>
    <cellStyle name="Bottom - Style7 7 16 6 2" xfId="30094" xr:uid="{7B207BC8-4F07-4B01-A53B-185B2928881B}"/>
    <cellStyle name="Bottom - Style7 7 16 6 3" xfId="38130" xr:uid="{CF79CBE0-BA5A-4143-8073-799546B58006}"/>
    <cellStyle name="Bottom - Style7 7 16 6 4" xfId="44827" xr:uid="{326FAAA9-49CB-486F-8765-13331FC955CA}"/>
    <cellStyle name="Bottom - Style7 7 16 7" xfId="23841" xr:uid="{DB3668D1-BF71-4D6B-8F0B-6C1DDC1731E4}"/>
    <cellStyle name="Bottom - Style7 7 16 7 2" xfId="32499" xr:uid="{3B8215BD-8FAD-4FE3-976C-95BC2F243C27}"/>
    <cellStyle name="Bottom - Style7 7 16 7 3" xfId="40350" xr:uid="{6171C46D-23C4-4268-9914-95307E207831}"/>
    <cellStyle name="Bottom - Style7 7 16 8" xfId="24919" xr:uid="{53EF4663-7BDD-4EC9-BABB-422909183655}"/>
    <cellStyle name="Bottom - Style7 7 17" xfId="17934" xr:uid="{9BB8F6D9-B2BE-4605-890F-1B8B12D10676}"/>
    <cellStyle name="Bottom - Style7 7 17 2" xfId="26706" xr:uid="{4FF271A7-C632-43C0-ADCA-6C970E797984}"/>
    <cellStyle name="Bottom - Style7 7 17 3" xfId="34917" xr:uid="{FB23A5EA-2081-4E09-9924-6661EA526555}"/>
    <cellStyle name="Bottom - Style7 7 17 4" xfId="41439" xr:uid="{D354E374-9CE6-4380-AE43-46ECCA0D6A40}"/>
    <cellStyle name="Bottom - Style7 7 18" xfId="19124" xr:uid="{C9ACC680-0F55-4765-BEC3-92E08AAA636B}"/>
    <cellStyle name="Bottom - Style7 7 18 2" xfId="27894" xr:uid="{882F9D06-3967-4105-8E28-36F37B94B740}"/>
    <cellStyle name="Bottom - Style7 7 18 3" xfId="36091" xr:uid="{C9DCF19E-99AB-425A-9D14-37981B4C2CE5}"/>
    <cellStyle name="Bottom - Style7 7 18 4" xfId="42627" xr:uid="{3E4CF80B-4A1A-42CD-B926-D5E6BC5AD3EE}"/>
    <cellStyle name="Bottom - Style7 7 19" xfId="19278" xr:uid="{9481C6C9-7628-48D4-8961-FB3332EE3F9A}"/>
    <cellStyle name="Bottom - Style7 7 19 2" xfId="28048" xr:uid="{4EC9BECE-1B45-47C2-BE1B-6EED9309A4D3}"/>
    <cellStyle name="Bottom - Style7 7 19 3" xfId="36245" xr:uid="{FD8F26A6-D056-4EA8-AB04-0A7909E234C4}"/>
    <cellStyle name="Bottom - Style7 7 19 4" xfId="42781" xr:uid="{67010D9E-4985-4BAA-BEA6-908A55BFB752}"/>
    <cellStyle name="Bottom - Style7 7 2" xfId="9382" xr:uid="{D5680995-D87C-4EC0-BAA8-BC4EC824F50F}"/>
    <cellStyle name="Bottom - Style7 7 2 2" xfId="17942" xr:uid="{E5F153A2-796C-4438-80D5-EDCE404DD6DB}"/>
    <cellStyle name="Bottom - Style7 7 2 2 2" xfId="26714" xr:uid="{FA58AE30-EF5E-4969-BC8A-F6413516623C}"/>
    <cellStyle name="Bottom - Style7 7 2 2 3" xfId="34925" xr:uid="{4A469D97-F4E7-4323-9E48-B8C36FA28482}"/>
    <cellStyle name="Bottom - Style7 7 2 2 4" xfId="41447" xr:uid="{2A811D1F-1D45-4786-A9AD-FC5B93BFAA01}"/>
    <cellStyle name="Bottom - Style7 7 2 3" xfId="20727" xr:uid="{DD8F7097-957E-4E15-9721-AACEE92A7F91}"/>
    <cellStyle name="Bottom - Style7 7 2 3 2" xfId="29491" xr:uid="{3B28DB96-FDBD-4F2E-B76D-04DBB3D3A7A2}"/>
    <cellStyle name="Bottom - Style7 7 2 3 3" xfId="37654" xr:uid="{838C035F-34B5-4CB8-9482-F36C86029CD2}"/>
    <cellStyle name="Bottom - Style7 7 2 3 4" xfId="44224" xr:uid="{92A435A2-F548-4962-8B5E-B181214DC2E5}"/>
    <cellStyle name="Bottom - Style7 7 2 4" xfId="19272" xr:uid="{939578B6-8CE6-4389-A6BA-A129A81A1027}"/>
    <cellStyle name="Bottom - Style7 7 2 4 2" xfId="28042" xr:uid="{D4070281-FD3A-4C8D-9123-A21DD6A6C0BB}"/>
    <cellStyle name="Bottom - Style7 7 2 4 3" xfId="36239" xr:uid="{72AC8816-41AE-4ADB-AAF5-0CA76AC64DCB}"/>
    <cellStyle name="Bottom - Style7 7 2 4 4" xfId="42775" xr:uid="{F9A449E5-3B83-4095-8681-24AC73B84819}"/>
    <cellStyle name="Bottom - Style7 7 2 5" xfId="17703" xr:uid="{0ECD59B2-FB56-4B0E-BBCE-CE661A972D27}"/>
    <cellStyle name="Bottom - Style7 7 2 5 2" xfId="26475" xr:uid="{CF99D031-07BD-40C9-8229-1BE1A6277C20}"/>
    <cellStyle name="Bottom - Style7 7 2 5 3" xfId="34686" xr:uid="{5D2EE83C-CF08-4477-BB29-5FCBB312C89E}"/>
    <cellStyle name="Bottom - Style7 7 2 5 4" xfId="41208" xr:uid="{D6D3BC29-C9A5-4EBB-8005-742466AEEC00}"/>
    <cellStyle name="Bottom - Style7 7 2 6" xfId="21341" xr:uid="{F62540E8-AA46-40E3-9DDE-B9CF50FE6961}"/>
    <cellStyle name="Bottom - Style7 7 2 6 2" xfId="30095" xr:uid="{87A90223-19E9-4337-89E8-BE6427CD8F19}"/>
    <cellStyle name="Bottom - Style7 7 2 6 3" xfId="38131" xr:uid="{56666CF1-7172-4FCF-A448-6B0F7B40F9DE}"/>
    <cellStyle name="Bottom - Style7 7 2 6 4" xfId="44828" xr:uid="{7558680A-CB94-4678-8C1B-AB319332FE00}"/>
    <cellStyle name="Bottom - Style7 7 2 7" xfId="23840" xr:uid="{D5FDE70F-F1B8-4148-BDD8-8FEDF176D5D5}"/>
    <cellStyle name="Bottom - Style7 7 2 7 2" xfId="32498" xr:uid="{104342B8-6CB9-4E11-B761-1FA95FF8519A}"/>
    <cellStyle name="Bottom - Style7 7 2 7 3" xfId="40349" xr:uid="{DE21C157-FF8C-40C5-BA08-8D1493BDBD86}"/>
    <cellStyle name="Bottom - Style7 7 2 8" xfId="24920" xr:uid="{6B375A77-DF14-4D14-9D0A-B8AF7FBBCAE8}"/>
    <cellStyle name="Bottom - Style7 7 20" xfId="21004" xr:uid="{09A778D1-A687-4696-9634-FC82793EE696}"/>
    <cellStyle name="Bottom - Style7 7 20 2" xfId="29765" xr:uid="{242DB904-B26B-4BA0-A444-484313ABB45C}"/>
    <cellStyle name="Bottom - Style7 7 20 3" xfId="37927" xr:uid="{8214477D-A2C7-47E9-B168-AA18F380F347}"/>
    <cellStyle name="Bottom - Style7 7 20 4" xfId="44498" xr:uid="{425E1342-75D8-4058-958D-D8DE8643BC29}"/>
    <cellStyle name="Bottom - Style7 7 21" xfId="21333" xr:uid="{AE829442-D637-42B3-ADFA-68102C191F3A}"/>
    <cellStyle name="Bottom - Style7 7 21 2" xfId="30087" xr:uid="{A02E0243-CA4F-4111-B349-E55653D7824B}"/>
    <cellStyle name="Bottom - Style7 7 21 3" xfId="38123" xr:uid="{4AFF4830-7BF8-4EAD-8D73-0309A38CB50F}"/>
    <cellStyle name="Bottom - Style7 7 21 4" xfId="44820" xr:uid="{CDDF79FB-51FA-4D2E-B73A-809FA36229A0}"/>
    <cellStyle name="Bottom - Style7 7 22" xfId="23848" xr:uid="{DE1945BD-1D41-4541-8357-6419CCCF826E}"/>
    <cellStyle name="Bottom - Style7 7 22 2" xfId="32506" xr:uid="{1A4F7B3F-EB7E-4060-B99B-7380C65CFBF6}"/>
    <cellStyle name="Bottom - Style7 7 22 3" xfId="40357" xr:uid="{63D79107-1258-4065-A142-15601B952180}"/>
    <cellStyle name="Bottom - Style7 7 23" xfId="24912" xr:uid="{5217B865-52EB-49FF-B831-903CF31B6A21}"/>
    <cellStyle name="Bottom - Style7 7 3" xfId="9383" xr:uid="{3857B80B-5D87-4C37-AE4C-49A8A0E20938}"/>
    <cellStyle name="Bottom - Style7 7 3 2" xfId="17943" xr:uid="{F2B73984-28B5-4CEF-8669-5CE98E424355}"/>
    <cellStyle name="Bottom - Style7 7 3 2 2" xfId="26715" xr:uid="{2897AA1C-472A-4020-A694-0AE9D28E081F}"/>
    <cellStyle name="Bottom - Style7 7 3 2 3" xfId="34926" xr:uid="{E4A55E50-0D80-401D-BB9E-EE3AC2A4081A}"/>
    <cellStyle name="Bottom - Style7 7 3 2 4" xfId="41448" xr:uid="{64173DBB-C929-4FC3-9902-32FB7752AE25}"/>
    <cellStyle name="Bottom - Style7 7 3 3" xfId="20728" xr:uid="{DFD34889-1140-42CD-8835-3076A6CF1875}"/>
    <cellStyle name="Bottom - Style7 7 3 3 2" xfId="29492" xr:uid="{D7F4D39E-65A8-4362-BB5A-7A1ECA3ED476}"/>
    <cellStyle name="Bottom - Style7 7 3 3 3" xfId="37655" xr:uid="{6B085BC4-B8E5-41B0-974D-846FD4BC15F6}"/>
    <cellStyle name="Bottom - Style7 7 3 3 4" xfId="44225" xr:uid="{D72D5D11-7270-49D1-9F6F-2F3737C757E5}"/>
    <cellStyle name="Bottom - Style7 7 3 4" xfId="19271" xr:uid="{54C43864-C0F9-4397-907A-E6EC6CADA136}"/>
    <cellStyle name="Bottom - Style7 7 3 4 2" xfId="28041" xr:uid="{0B1F58B6-4CA5-49E9-BE04-6955BFC1060C}"/>
    <cellStyle name="Bottom - Style7 7 3 4 3" xfId="36238" xr:uid="{981456D5-7F1D-4C2B-8169-6B9DC24B6771}"/>
    <cellStyle name="Bottom - Style7 7 3 4 4" xfId="42774" xr:uid="{97D31B15-ADD2-4959-8E31-2112B4EF7C1A}"/>
    <cellStyle name="Bottom - Style7 7 3 5" xfId="17704" xr:uid="{D26142F4-C12D-4738-8DE7-059B1CC257E7}"/>
    <cellStyle name="Bottom - Style7 7 3 5 2" xfId="26476" xr:uid="{4BF9F162-0AB7-46F6-9327-10B5DAF999A6}"/>
    <cellStyle name="Bottom - Style7 7 3 5 3" xfId="34687" xr:uid="{23B34151-94FA-43A5-B730-033323EE42BD}"/>
    <cellStyle name="Bottom - Style7 7 3 5 4" xfId="41209" xr:uid="{E99BECDD-D025-4128-833C-AA38BA0BB22A}"/>
    <cellStyle name="Bottom - Style7 7 3 6" xfId="21342" xr:uid="{7A0645DA-4B63-42C0-86FA-5FC83676973F}"/>
    <cellStyle name="Bottom - Style7 7 3 6 2" xfId="30096" xr:uid="{FD0182C9-B9A5-457B-B14F-D39766733A03}"/>
    <cellStyle name="Bottom - Style7 7 3 6 3" xfId="38132" xr:uid="{B943F3DB-B6A0-42DD-8EEC-5591FFE6118C}"/>
    <cellStyle name="Bottom - Style7 7 3 6 4" xfId="44829" xr:uid="{1C491694-A1E4-4BD7-AADD-DBB867A12B92}"/>
    <cellStyle name="Bottom - Style7 7 3 7" xfId="23839" xr:uid="{C4B01DFD-7CA9-4B1B-A307-6AA779818061}"/>
    <cellStyle name="Bottom - Style7 7 3 7 2" xfId="32497" xr:uid="{DE5C648C-1FA2-46F8-BA00-4F4F22651555}"/>
    <cellStyle name="Bottom - Style7 7 3 7 3" xfId="40348" xr:uid="{82F204C4-8522-4D2C-9D1A-EFE3AD9DF3C1}"/>
    <cellStyle name="Bottom - Style7 7 3 8" xfId="24921" xr:uid="{F2E77C9E-AB72-44C9-8EA1-FDA09A60F271}"/>
    <cellStyle name="Bottom - Style7 7 4" xfId="9384" xr:uid="{8BF0E4E1-B889-4B80-AD23-5AE69F70D032}"/>
    <cellStyle name="Bottom - Style7 7 4 2" xfId="17944" xr:uid="{89C31C59-9710-4EE1-B81D-E403C000ADB8}"/>
    <cellStyle name="Bottom - Style7 7 4 2 2" xfId="26716" xr:uid="{F0757F4B-633B-4D5D-BE14-1133FBEFF841}"/>
    <cellStyle name="Bottom - Style7 7 4 2 3" xfId="34927" xr:uid="{CFB9E53C-DAF9-4670-B4FA-E9A479133188}"/>
    <cellStyle name="Bottom - Style7 7 4 2 4" xfId="41449" xr:uid="{3685DD5B-42DD-4496-8502-BBE758FC0FA3}"/>
    <cellStyle name="Bottom - Style7 7 4 3" xfId="20729" xr:uid="{055486CD-FD09-4F77-8F8B-AE2BD584A638}"/>
    <cellStyle name="Bottom - Style7 7 4 3 2" xfId="29493" xr:uid="{021894BB-242E-48A4-BD03-4DD720C0555B}"/>
    <cellStyle name="Bottom - Style7 7 4 3 3" xfId="37656" xr:uid="{6BA07034-BFA9-4B7F-9201-2465574A8F0E}"/>
    <cellStyle name="Bottom - Style7 7 4 3 4" xfId="44226" xr:uid="{AC622F7C-E264-49E6-B2C9-8076BD933D2D}"/>
    <cellStyle name="Bottom - Style7 7 4 4" xfId="7193" xr:uid="{2A19EE78-72CA-4552-9F25-ED863103C7C5}"/>
    <cellStyle name="Bottom - Style7 7 4 4 2" xfId="24646" xr:uid="{FC67907F-1AA9-4E83-B8BC-470B0CC62EBD}"/>
    <cellStyle name="Bottom - Style7 7 4 4 3" xfId="33391" xr:uid="{13124834-E423-4754-8899-527E156DECBD}"/>
    <cellStyle name="Bottom - Style7 7 4 4 4" xfId="34016" xr:uid="{091215FD-7CEC-4258-AB58-A079227FCFF5}"/>
    <cellStyle name="Bottom - Style7 7 4 5" xfId="20621" xr:uid="{A37DB5AE-15BA-4B59-A93C-26575F071A84}"/>
    <cellStyle name="Bottom - Style7 7 4 5 2" xfId="29386" xr:uid="{77AE8344-F24D-4C10-8183-BEDE7C292595}"/>
    <cellStyle name="Bottom - Style7 7 4 5 3" xfId="37551" xr:uid="{76825776-DB56-4E94-B1AC-69563F0954D0}"/>
    <cellStyle name="Bottom - Style7 7 4 5 4" xfId="44119" xr:uid="{319066E0-3D54-49A4-9E43-F28905FF92AB}"/>
    <cellStyle name="Bottom - Style7 7 4 6" xfId="21343" xr:uid="{99B5E343-FF4E-4CBC-AEBA-81D0A13BE249}"/>
    <cellStyle name="Bottom - Style7 7 4 6 2" xfId="30097" xr:uid="{376920AD-8550-4109-9BED-52DDE199F489}"/>
    <cellStyle name="Bottom - Style7 7 4 6 3" xfId="38133" xr:uid="{F78E55B1-0EDF-432B-A157-3265679D2DD7}"/>
    <cellStyle name="Bottom - Style7 7 4 6 4" xfId="44830" xr:uid="{4DC3A3B9-C0A4-4724-AC20-64BDA4CA968B}"/>
    <cellStyle name="Bottom - Style7 7 4 7" xfId="23838" xr:uid="{AB6B559F-3BA2-4BD4-B2A5-8959BB4DD98C}"/>
    <cellStyle name="Bottom - Style7 7 4 7 2" xfId="32496" xr:uid="{2860FAAC-2C5C-4052-8F02-CF5CCD06465F}"/>
    <cellStyle name="Bottom - Style7 7 4 7 3" xfId="40347" xr:uid="{103C9929-C63B-4B76-A831-2263F5196A77}"/>
    <cellStyle name="Bottom - Style7 7 4 8" xfId="24922" xr:uid="{A990F4E7-1941-445F-AD5A-C5BB642E505B}"/>
    <cellStyle name="Bottom - Style7 7 5" xfId="9385" xr:uid="{8EBA0193-D4F8-4897-BC48-86D61965F6FF}"/>
    <cellStyle name="Bottom - Style7 7 5 2" xfId="17945" xr:uid="{64600B48-56F5-4027-BD9D-6B27B5E09C77}"/>
    <cellStyle name="Bottom - Style7 7 5 2 2" xfId="26717" xr:uid="{C2DAFD32-BB35-463C-A531-97093517862B}"/>
    <cellStyle name="Bottom - Style7 7 5 2 3" xfId="34928" xr:uid="{CB922437-0213-4B4B-97FC-DB3D1C7A60B3}"/>
    <cellStyle name="Bottom - Style7 7 5 2 4" xfId="41450" xr:uid="{D1C780CA-6E58-4D86-819D-A8C41B3C62DA}"/>
    <cellStyle name="Bottom - Style7 7 5 3" xfId="20730" xr:uid="{A86BAD01-90D0-420B-9B1C-6ECE32D2B36C}"/>
    <cellStyle name="Bottom - Style7 7 5 3 2" xfId="29494" xr:uid="{E8D9C4AC-EF4E-41D8-858E-794EB47D43E9}"/>
    <cellStyle name="Bottom - Style7 7 5 3 3" xfId="37657" xr:uid="{87BB4D11-6B9A-49DC-B4C5-CDB2A6BEDA1F}"/>
    <cellStyle name="Bottom - Style7 7 5 3 4" xfId="44227" xr:uid="{D36149CC-1C80-4CEC-B80E-391B891210E6}"/>
    <cellStyle name="Bottom - Style7 7 5 4" xfId="19270" xr:uid="{4602C1DC-0563-4423-B003-B7AA9FDFFE7F}"/>
    <cellStyle name="Bottom - Style7 7 5 4 2" xfId="28040" xr:uid="{AB1B3BC3-3077-4E48-8454-C07325919E75}"/>
    <cellStyle name="Bottom - Style7 7 5 4 3" xfId="36237" xr:uid="{73DA26DE-7129-457D-9C85-488D55D37BC7}"/>
    <cellStyle name="Bottom - Style7 7 5 4 4" xfId="42773" xr:uid="{408546EA-E56B-4B99-B9A8-AC26035BA8CA}"/>
    <cellStyle name="Bottom - Style7 7 5 5" xfId="20620" xr:uid="{4159A5AA-E856-4477-AC25-4BD7622FC812}"/>
    <cellStyle name="Bottom - Style7 7 5 5 2" xfId="29385" xr:uid="{18AF333F-26A0-421D-9C67-F19A5282529C}"/>
    <cellStyle name="Bottom - Style7 7 5 5 3" xfId="37550" xr:uid="{C82CDB3A-6B96-470C-AE0D-8EDF0FB6B504}"/>
    <cellStyle name="Bottom - Style7 7 5 5 4" xfId="44118" xr:uid="{EBA46E6B-8434-4F39-ACC2-CA56DA11002F}"/>
    <cellStyle name="Bottom - Style7 7 5 6" xfId="21344" xr:uid="{48F7D0CB-3EAC-4668-B0CC-1A81B31B2B79}"/>
    <cellStyle name="Bottom - Style7 7 5 6 2" xfId="30098" xr:uid="{3ED8B72C-3C4D-445C-8262-0E2E87EA902C}"/>
    <cellStyle name="Bottom - Style7 7 5 6 3" xfId="38134" xr:uid="{9634E5B3-2424-4334-81B4-2EA49C2E90F7}"/>
    <cellStyle name="Bottom - Style7 7 5 6 4" xfId="44831" xr:uid="{36A5E528-90A5-4069-BA09-2979E15EC5D8}"/>
    <cellStyle name="Bottom - Style7 7 5 7" xfId="23837" xr:uid="{29BC1E67-02B1-456B-A940-0C27DF95B996}"/>
    <cellStyle name="Bottom - Style7 7 5 7 2" xfId="32495" xr:uid="{FAA2FC0B-AFE1-4AD9-82C8-5422EE56F375}"/>
    <cellStyle name="Bottom - Style7 7 5 7 3" xfId="40346" xr:uid="{1EA3988C-C4DD-4E06-959A-4461D277490F}"/>
    <cellStyle name="Bottom - Style7 7 5 8" xfId="24923" xr:uid="{3A0F5ABC-43EB-4069-91ED-15E91B7285F9}"/>
    <cellStyle name="Bottom - Style7 7 6" xfId="9386" xr:uid="{6DD91A73-493D-48FE-8455-02C7F359DFC9}"/>
    <cellStyle name="Bottom - Style7 7 6 2" xfId="17946" xr:uid="{0CC6A277-3499-47BD-969E-11FC326E13BD}"/>
    <cellStyle name="Bottom - Style7 7 6 2 2" xfId="26718" xr:uid="{93500D75-13C3-485B-8F89-1FDACD62F5DD}"/>
    <cellStyle name="Bottom - Style7 7 6 2 3" xfId="34929" xr:uid="{2E5DE04E-D8C3-4598-A000-99F5645F9C16}"/>
    <cellStyle name="Bottom - Style7 7 6 2 4" xfId="41451" xr:uid="{B7F91D95-B1B8-46E0-8E24-66CC203764CB}"/>
    <cellStyle name="Bottom - Style7 7 6 3" xfId="20731" xr:uid="{AE573E64-CC09-4A5D-88F2-130CAAA29B0C}"/>
    <cellStyle name="Bottom - Style7 7 6 3 2" xfId="29495" xr:uid="{EA1BE7B4-99DE-4F72-BF6E-683EF7840CBE}"/>
    <cellStyle name="Bottom - Style7 7 6 3 3" xfId="37658" xr:uid="{D9308700-2EFC-49FD-827E-0B5F104BBA3C}"/>
    <cellStyle name="Bottom - Style7 7 6 3 4" xfId="44228" xr:uid="{E2C155FF-D9DA-470B-B7C2-9A13A78822B9}"/>
    <cellStyle name="Bottom - Style7 7 6 4" xfId="20473" xr:uid="{D988A4B9-4666-4915-8ADA-6A26F4B48EC5}"/>
    <cellStyle name="Bottom - Style7 7 6 4 2" xfId="29238" xr:uid="{5A581712-9AB5-4098-99D0-C479E115092B}"/>
    <cellStyle name="Bottom - Style7 7 6 4 3" xfId="37433" xr:uid="{BB54C76D-1A62-4CE0-ABE4-031A711347A5}"/>
    <cellStyle name="Bottom - Style7 7 6 4 4" xfId="43971" xr:uid="{36F5F0A0-19A2-4C2F-9C0D-0D8CC3349DCA}"/>
    <cellStyle name="Bottom - Style7 7 6 5" xfId="20986" xr:uid="{5D2017F2-4734-4CD1-A02C-3890D74132D5}"/>
    <cellStyle name="Bottom - Style7 7 6 5 2" xfId="29747" xr:uid="{04CF96CC-6124-43AC-AC4D-9B74835DDBD5}"/>
    <cellStyle name="Bottom - Style7 7 6 5 3" xfId="37909" xr:uid="{3A089CC3-8D67-44DB-971A-4DCC96830637}"/>
    <cellStyle name="Bottom - Style7 7 6 5 4" xfId="44480" xr:uid="{2666B130-403C-4CA4-AE22-656DAEB2874D}"/>
    <cellStyle name="Bottom - Style7 7 6 6" xfId="22074" xr:uid="{CAE11EF8-E4A9-4016-9345-516A0C3758F1}"/>
    <cellStyle name="Bottom - Style7 7 6 6 2" xfId="30825" xr:uid="{C45306C4-1178-4DA4-BEE0-BB4730D04EB5}"/>
    <cellStyle name="Bottom - Style7 7 6 6 3" xfId="38831" xr:uid="{24F7CEE1-99F5-4F7C-AAFD-81F73D19EC9A}"/>
    <cellStyle name="Bottom - Style7 7 6 6 4" xfId="45553" xr:uid="{2545AA4B-63F3-4316-B80F-BF7A54961195}"/>
    <cellStyle name="Bottom - Style7 7 6 7" xfId="23836" xr:uid="{640E371E-572D-4C8D-BEC8-AE7D5C01BEEE}"/>
    <cellStyle name="Bottom - Style7 7 6 7 2" xfId="32494" xr:uid="{7D6DC564-ADA0-470C-A840-020475FC2C34}"/>
    <cellStyle name="Bottom - Style7 7 6 7 3" xfId="40345" xr:uid="{53CEADCA-3950-44E6-A86D-F75CF66075BF}"/>
    <cellStyle name="Bottom - Style7 7 6 8" xfId="24924" xr:uid="{1934F8A3-3EE6-412C-A6D8-770F5F0AE01D}"/>
    <cellStyle name="Bottom - Style7 7 7" xfId="9387" xr:uid="{015E3843-4F7F-46FB-B554-72F50A9D8BE1}"/>
    <cellStyle name="Bottom - Style7 7 7 2" xfId="17947" xr:uid="{770B9883-C6F7-4B55-9C18-F9748C385FA0}"/>
    <cellStyle name="Bottom - Style7 7 7 2 2" xfId="26719" xr:uid="{7078F347-C379-45A5-8FF5-E9F5EBCF6E65}"/>
    <cellStyle name="Bottom - Style7 7 7 2 3" xfId="34930" xr:uid="{6E618076-C5E6-494E-9F86-912F16FDF52D}"/>
    <cellStyle name="Bottom - Style7 7 7 2 4" xfId="41452" xr:uid="{C3773969-5F12-448F-8AE9-8FD2DA18AA2B}"/>
    <cellStyle name="Bottom - Style7 7 7 3" xfId="20732" xr:uid="{4418778C-D656-43CA-9747-1B3E9225656C}"/>
    <cellStyle name="Bottom - Style7 7 7 3 2" xfId="29496" xr:uid="{661BB449-9526-4E5D-A4F5-6710F35F6534}"/>
    <cellStyle name="Bottom - Style7 7 7 3 3" xfId="37659" xr:uid="{31DC78CF-ED80-433C-B8F7-85EFC11B9333}"/>
    <cellStyle name="Bottom - Style7 7 7 3 4" xfId="44229" xr:uid="{0B23567A-7C1A-4441-9ED1-969242CA3E4B}"/>
    <cellStyle name="Bottom - Style7 7 7 4" xfId="19803" xr:uid="{95D25EFA-56E6-4A9F-84C6-82694163D230}"/>
    <cellStyle name="Bottom - Style7 7 7 4 2" xfId="28571" xr:uid="{F1B7C3E5-3086-44CC-8C67-A3A165F99ED4}"/>
    <cellStyle name="Bottom - Style7 7 7 4 3" xfId="36766" xr:uid="{9D156DE7-459D-418F-83B5-025C84F8FC36}"/>
    <cellStyle name="Bottom - Style7 7 7 4 4" xfId="43304" xr:uid="{9365BEF5-DE84-4947-8802-22A685C95C08}"/>
    <cellStyle name="Bottom - Style7 7 7 5" xfId="18507" xr:uid="{E244DAED-8F03-434C-8408-832003B24398}"/>
    <cellStyle name="Bottom - Style7 7 7 5 2" xfId="27277" xr:uid="{1BC5C54E-05D3-4537-94E4-3EC2A65898A7}"/>
    <cellStyle name="Bottom - Style7 7 7 5 3" xfId="35474" xr:uid="{563635D5-73E4-4185-A679-8AE32B0CA8AD}"/>
    <cellStyle name="Bottom - Style7 7 7 5 4" xfId="42010" xr:uid="{CA70D34A-7804-4735-89F8-F758F8104AB4}"/>
    <cellStyle name="Bottom - Style7 7 7 6" xfId="22075" xr:uid="{FEF28E07-DD68-4BC0-9E81-8C1CDEBC41BD}"/>
    <cellStyle name="Bottom - Style7 7 7 6 2" xfId="30826" xr:uid="{324379F2-BF6E-47E9-B8E7-7F4671F46515}"/>
    <cellStyle name="Bottom - Style7 7 7 6 3" xfId="38832" xr:uid="{10170294-D205-4578-9471-437824656751}"/>
    <cellStyle name="Bottom - Style7 7 7 6 4" xfId="45554" xr:uid="{420B6FDF-853F-4E48-A77D-01C6EFA07591}"/>
    <cellStyle name="Bottom - Style7 7 7 7" xfId="23835" xr:uid="{D8961C0C-4F15-4DC6-82E0-C0AA1BF73B55}"/>
    <cellStyle name="Bottom - Style7 7 7 7 2" xfId="32493" xr:uid="{29A4A8D6-8EC8-45A2-B633-EEF423B1B382}"/>
    <cellStyle name="Bottom - Style7 7 7 7 3" xfId="40344" xr:uid="{55F453EE-59BF-414D-BFA6-F29478FB9D89}"/>
    <cellStyle name="Bottom - Style7 7 7 8" xfId="24925" xr:uid="{BDB45C32-AB13-42AA-A93D-1BED1C9944E9}"/>
    <cellStyle name="Bottom - Style7 7 8" xfId="9388" xr:uid="{8BEEBEE3-7E60-4D65-A04E-BDD4C9C7EB3D}"/>
    <cellStyle name="Bottom - Style7 7 8 2" xfId="17948" xr:uid="{3F307DA9-9CAB-4ADD-927E-FFD0A4F0D5CC}"/>
    <cellStyle name="Bottom - Style7 7 8 2 2" xfId="26720" xr:uid="{613F60FA-DE54-4A91-9D2E-747F191D0D8C}"/>
    <cellStyle name="Bottom - Style7 7 8 2 3" xfId="34931" xr:uid="{DB5ADAD4-978C-4176-BB11-162526149382}"/>
    <cellStyle name="Bottom - Style7 7 8 2 4" xfId="41453" xr:uid="{487D2170-2FD6-46D9-A3C5-213FA5336891}"/>
    <cellStyle name="Bottom - Style7 7 8 3" xfId="20733" xr:uid="{1AFFC1AF-03E1-4464-89D1-34AC73792987}"/>
    <cellStyle name="Bottom - Style7 7 8 3 2" xfId="29497" xr:uid="{595C3B8B-F0D7-4D8A-8E20-CF4B7D5AE3E3}"/>
    <cellStyle name="Bottom - Style7 7 8 3 3" xfId="37660" xr:uid="{EED3225E-4D98-48FF-82C5-E59D81BFBA7A}"/>
    <cellStyle name="Bottom - Style7 7 8 3 4" xfId="44230" xr:uid="{9ACA11E6-8405-4117-AE3D-D49B4AFCFBD9}"/>
    <cellStyle name="Bottom - Style7 7 8 4" xfId="19802" xr:uid="{2D3E3306-B418-41F1-89D3-D6B7315DB858}"/>
    <cellStyle name="Bottom - Style7 7 8 4 2" xfId="28570" xr:uid="{22F8DA26-A1A3-4E46-9979-D815A9C7D5B3}"/>
    <cellStyle name="Bottom - Style7 7 8 4 3" xfId="36765" xr:uid="{F933A080-82A7-49E0-9267-322EC0788E24}"/>
    <cellStyle name="Bottom - Style7 7 8 4 4" xfId="43303" xr:uid="{9454BD37-E508-49C1-8BBC-50446D0164EA}"/>
    <cellStyle name="Bottom - Style7 7 8 5" xfId="20520" xr:uid="{20A1BA80-F963-42DD-B271-9978E77B4BAC}"/>
    <cellStyle name="Bottom - Style7 7 8 5 2" xfId="29285" xr:uid="{A00F3DF3-41E0-4D1A-A87A-F74E5D8E1BA8}"/>
    <cellStyle name="Bottom - Style7 7 8 5 3" xfId="37480" xr:uid="{92B43B0C-6450-405C-9655-20CA35A40207}"/>
    <cellStyle name="Bottom - Style7 7 8 5 4" xfId="44018" xr:uid="{05446ABF-D352-454E-89FD-D53811A43A16}"/>
    <cellStyle name="Bottom - Style7 7 8 6" xfId="22076" xr:uid="{332CA6E7-50D4-4DCB-A447-E3EFC3538451}"/>
    <cellStyle name="Bottom - Style7 7 8 6 2" xfId="30827" xr:uid="{FC595B71-1141-4113-A3B1-94FF6BAD23CB}"/>
    <cellStyle name="Bottom - Style7 7 8 6 3" xfId="38833" xr:uid="{B78B77D4-ECD1-43A6-B77B-A352791AC379}"/>
    <cellStyle name="Bottom - Style7 7 8 6 4" xfId="45555" xr:uid="{CEB1B17F-F118-47D2-989E-1EECE5BD9F2B}"/>
    <cellStyle name="Bottom - Style7 7 8 7" xfId="23834" xr:uid="{2BAEB7C0-8618-4685-8F75-17B86902AE15}"/>
    <cellStyle name="Bottom - Style7 7 8 7 2" xfId="32492" xr:uid="{8EB032A5-49A0-4DB2-8692-F90285ACF800}"/>
    <cellStyle name="Bottom - Style7 7 8 7 3" xfId="40343" xr:uid="{3048FED9-2BC2-4CB3-B031-55F60148A8A1}"/>
    <cellStyle name="Bottom - Style7 7 8 8" xfId="24926" xr:uid="{261F16E3-6DC8-4C67-A044-7051F85C0CDA}"/>
    <cellStyle name="Bottom - Style7 7 9" xfId="9389" xr:uid="{A7C68C24-CCD1-4DA1-8983-A237BCD95F69}"/>
    <cellStyle name="Bottom - Style7 7 9 2" xfId="17949" xr:uid="{4A424F8A-2E98-4602-A102-F074346A54E8}"/>
    <cellStyle name="Bottom - Style7 7 9 2 2" xfId="26721" xr:uid="{6F41E845-A660-4D8E-9CF6-142990CA8B0D}"/>
    <cellStyle name="Bottom - Style7 7 9 2 3" xfId="34932" xr:uid="{69DCC23E-FAB6-4669-832F-E4E572ED4C43}"/>
    <cellStyle name="Bottom - Style7 7 9 2 4" xfId="41454" xr:uid="{32CA97A8-A8BA-4E47-A475-BCED51FB1382}"/>
    <cellStyle name="Bottom - Style7 7 9 3" xfId="20734" xr:uid="{DB708C23-A9BF-42CA-87C3-1748D0C4A31F}"/>
    <cellStyle name="Bottom - Style7 7 9 3 2" xfId="29498" xr:uid="{C08DCF9E-EE0C-4E0D-96EC-1C85780F76D8}"/>
    <cellStyle name="Bottom - Style7 7 9 3 3" xfId="37661" xr:uid="{68DD41FC-0B4D-487C-B9D7-D132DA33C816}"/>
    <cellStyle name="Bottom - Style7 7 9 3 4" xfId="44231" xr:uid="{AD52A553-8C37-413F-AD08-7E1EE14B9906}"/>
    <cellStyle name="Bottom - Style7 7 9 4" xfId="19801" xr:uid="{0F31CFBA-B08E-475F-8829-B156FC732462}"/>
    <cellStyle name="Bottom - Style7 7 9 4 2" xfId="28569" xr:uid="{F9885F96-3B88-4A19-BB4F-79346A6B123C}"/>
    <cellStyle name="Bottom - Style7 7 9 4 3" xfId="36764" xr:uid="{A91F01B8-C3A2-49FB-A737-A241A73DEC55}"/>
    <cellStyle name="Bottom - Style7 7 9 4 4" xfId="43302" xr:uid="{7D18FD0D-C5FB-48F4-B4AD-8CD6BA8C66A9}"/>
    <cellStyle name="Bottom - Style7 7 9 5" xfId="17335" xr:uid="{728AEE5F-7E36-41C3-A345-FA0ADF8EEEFE}"/>
    <cellStyle name="Bottom - Style7 7 9 5 2" xfId="26107" xr:uid="{117D95A8-4307-4890-BE0C-A77E2691B9F3}"/>
    <cellStyle name="Bottom - Style7 7 9 5 3" xfId="34318" xr:uid="{F64F70B9-92A7-4901-8DE1-10658B1E3464}"/>
    <cellStyle name="Bottom - Style7 7 9 5 4" xfId="33450" xr:uid="{48843C86-D28A-4B3C-BB3D-85C0DFF89F8A}"/>
    <cellStyle name="Bottom - Style7 7 9 6" xfId="22077" xr:uid="{24BA7857-D0A6-4061-BD97-BA59AA354BAC}"/>
    <cellStyle name="Bottom - Style7 7 9 6 2" xfId="30828" xr:uid="{EF50865E-97F7-47C0-85EE-541B20162BC7}"/>
    <cellStyle name="Bottom - Style7 7 9 6 3" xfId="38834" xr:uid="{6FAE589B-935B-4010-B10D-75CA39AED6AE}"/>
    <cellStyle name="Bottom - Style7 7 9 6 4" xfId="45556" xr:uid="{2304C2DB-8CD8-4E90-BE1D-4757BC827D53}"/>
    <cellStyle name="Bottom - Style7 7 9 7" xfId="23833" xr:uid="{72813C88-958B-46CF-8400-E8E67B03D69C}"/>
    <cellStyle name="Bottom - Style7 7 9 7 2" xfId="32491" xr:uid="{CD59456C-4157-4247-A541-826561913F9C}"/>
    <cellStyle name="Bottom - Style7 7 9 7 3" xfId="40342" xr:uid="{D6DD9D40-98FD-4551-8F2E-6744087ECE09}"/>
    <cellStyle name="Bottom - Style7 7 9 8" xfId="24927" xr:uid="{41DBAD75-C748-447E-A609-EFFBD1C5A96F}"/>
    <cellStyle name="Bottom - Style7 8" xfId="9390" xr:uid="{DD773759-3FD7-4992-8C7F-3FC3387525CC}"/>
    <cellStyle name="Bottom - Style7 8 10" xfId="9391" xr:uid="{7772138E-A4CB-4C93-8F6B-CDC8A516F1D4}"/>
    <cellStyle name="Bottom - Style7 8 10 2" xfId="17951" xr:uid="{FD45494B-E8B5-421A-BC5E-1EE69DBFA527}"/>
    <cellStyle name="Bottom - Style7 8 10 2 2" xfId="26723" xr:uid="{E8F69AD1-2289-40EA-91FD-18B646220A56}"/>
    <cellStyle name="Bottom - Style7 8 10 2 3" xfId="34934" xr:uid="{856CB5D6-851E-4CEE-A78A-67397AEE9D63}"/>
    <cellStyle name="Bottom - Style7 8 10 2 4" xfId="41456" xr:uid="{AECAA8C0-D81D-449E-AEAC-DFC96CB7A85E}"/>
    <cellStyle name="Bottom - Style7 8 10 3" xfId="20736" xr:uid="{535F80EB-EC82-4A69-A846-F329E2C64227}"/>
    <cellStyle name="Bottom - Style7 8 10 3 2" xfId="29500" xr:uid="{6B85AA72-2F05-486A-B5B5-C79947D98759}"/>
    <cellStyle name="Bottom - Style7 8 10 3 3" xfId="37663" xr:uid="{D9444316-1E10-4B1F-A839-945DCF4F4BA0}"/>
    <cellStyle name="Bottom - Style7 8 10 3 4" xfId="44233" xr:uid="{8CA20225-0876-45D3-A70C-4878504EF6EB}"/>
    <cellStyle name="Bottom - Style7 8 10 4" xfId="19799" xr:uid="{D4F2D4AC-3AAC-48C7-A010-38CDA16EF96F}"/>
    <cellStyle name="Bottom - Style7 8 10 4 2" xfId="28567" xr:uid="{C210212C-3AAF-49D1-9AC9-939781D6407E}"/>
    <cellStyle name="Bottom - Style7 8 10 4 3" xfId="36762" xr:uid="{C5E425C4-B60E-489D-A767-2E7C257A8923}"/>
    <cellStyle name="Bottom - Style7 8 10 4 4" xfId="43300" xr:uid="{E941B1F1-3446-4CE9-9D4F-8C0361DC7DAF}"/>
    <cellStyle name="Bottom - Style7 8 10 5" xfId="17744" xr:uid="{AC51A7ED-E200-4CF0-BD00-A2640AE2D503}"/>
    <cellStyle name="Bottom - Style7 8 10 5 2" xfId="26516" xr:uid="{71B9598C-69C7-4931-9594-D96721D818E7}"/>
    <cellStyle name="Bottom - Style7 8 10 5 3" xfId="34727" xr:uid="{577F591A-CAAD-42B4-95E4-9995D74901F6}"/>
    <cellStyle name="Bottom - Style7 8 10 5 4" xfId="41249" xr:uid="{A91BE570-1177-4522-A3A4-53C33245479B}"/>
    <cellStyle name="Bottom - Style7 8 10 6" xfId="22079" xr:uid="{4DC1E822-94A3-4454-921D-BCD7D7DE24E6}"/>
    <cellStyle name="Bottom - Style7 8 10 6 2" xfId="30830" xr:uid="{B9B91E52-2BD4-4DC0-BAC8-41F6B158EE54}"/>
    <cellStyle name="Bottom - Style7 8 10 6 3" xfId="38836" xr:uid="{44BD483D-D359-43D3-977F-046CE430A079}"/>
    <cellStyle name="Bottom - Style7 8 10 6 4" xfId="45558" xr:uid="{2F711508-BFEE-4B84-93B5-B6C2BF495962}"/>
    <cellStyle name="Bottom - Style7 8 10 7" xfId="23831" xr:uid="{728D78F2-EEFD-4C25-9681-A74F016C7ADC}"/>
    <cellStyle name="Bottom - Style7 8 10 7 2" xfId="32489" xr:uid="{69245993-E232-4852-9881-CF443F882DB1}"/>
    <cellStyle name="Bottom - Style7 8 10 7 3" xfId="40340" xr:uid="{30FB6758-6C1D-4EBC-BDC0-12EFC8801121}"/>
    <cellStyle name="Bottom - Style7 8 10 8" xfId="24929" xr:uid="{FDB07FD5-62AA-4230-A828-78CBC6493820}"/>
    <cellStyle name="Bottom - Style7 8 11" xfId="9392" xr:uid="{159B99BC-A525-408D-AEB1-52222149D3B7}"/>
    <cellStyle name="Bottom - Style7 8 11 2" xfId="17952" xr:uid="{B5885D4B-87BA-47E6-AA7B-6D8E20DC0355}"/>
    <cellStyle name="Bottom - Style7 8 11 2 2" xfId="26724" xr:uid="{76DACB9A-F2AF-468F-85FA-EC8E06DC3B6B}"/>
    <cellStyle name="Bottom - Style7 8 11 2 3" xfId="34935" xr:uid="{11AF9144-3ECA-4702-9002-7329457C58A8}"/>
    <cellStyle name="Bottom - Style7 8 11 2 4" xfId="41457" xr:uid="{3EC4669D-7769-4032-B70B-7DE995329306}"/>
    <cellStyle name="Bottom - Style7 8 11 3" xfId="20737" xr:uid="{33EE8808-BA1C-4DDA-AE6A-7A176D932BEA}"/>
    <cellStyle name="Bottom - Style7 8 11 3 2" xfId="29501" xr:uid="{836F6A06-BA58-4E08-A865-052A211103AB}"/>
    <cellStyle name="Bottom - Style7 8 11 3 3" xfId="37664" xr:uid="{955FEF9F-4CAE-4351-A1B4-C861B1E3E1D6}"/>
    <cellStyle name="Bottom - Style7 8 11 3 4" xfId="44234" xr:uid="{89088A98-F304-47EE-9A9C-3EF0D340AB16}"/>
    <cellStyle name="Bottom - Style7 8 11 4" xfId="19798" xr:uid="{727A4E96-0919-48E7-A489-A8439DC7D63C}"/>
    <cellStyle name="Bottom - Style7 8 11 4 2" xfId="28566" xr:uid="{EC742946-D4ED-40D4-A0FC-4AD6DD15AA80}"/>
    <cellStyle name="Bottom - Style7 8 11 4 3" xfId="36761" xr:uid="{7BAE1ADA-6C31-406E-8A40-BC83BAC4C907}"/>
    <cellStyle name="Bottom - Style7 8 11 4 4" xfId="43299" xr:uid="{B61F1439-A69D-41B3-9661-161636247646}"/>
    <cellStyle name="Bottom - Style7 8 11 5" xfId="20654" xr:uid="{BFD55F29-EA92-4587-89F5-637035808D1F}"/>
    <cellStyle name="Bottom - Style7 8 11 5 2" xfId="29419" xr:uid="{AE6A038F-968B-4908-B1AD-B1D0D58621C3}"/>
    <cellStyle name="Bottom - Style7 8 11 5 3" xfId="37584" xr:uid="{7096E09C-EE22-4C33-AB6F-FC5B0A677FA5}"/>
    <cellStyle name="Bottom - Style7 8 11 5 4" xfId="44152" xr:uid="{BA1E6952-42A1-4B58-B721-889BE19515F2}"/>
    <cellStyle name="Bottom - Style7 8 11 6" xfId="22080" xr:uid="{456C0DD3-36C9-4D22-A4BE-5DBE13210F11}"/>
    <cellStyle name="Bottom - Style7 8 11 6 2" xfId="30831" xr:uid="{8DDA98FB-F7C2-4615-9509-E8A616969320}"/>
    <cellStyle name="Bottom - Style7 8 11 6 3" xfId="38837" xr:uid="{3301A5FF-09EF-4983-9772-C80A0DF7A276}"/>
    <cellStyle name="Bottom - Style7 8 11 6 4" xfId="45559" xr:uid="{794022A9-EA8C-479E-8730-E5534FCE787A}"/>
    <cellStyle name="Bottom - Style7 8 11 7" xfId="23830" xr:uid="{9C980CFD-7427-4AB6-A7D4-D65873456532}"/>
    <cellStyle name="Bottom - Style7 8 11 7 2" xfId="32488" xr:uid="{A999D295-29F2-4CBB-A9F8-95145D85B9E4}"/>
    <cellStyle name="Bottom - Style7 8 11 7 3" xfId="40339" xr:uid="{ED2E0E29-F1DC-431B-8030-A8246F6B9581}"/>
    <cellStyle name="Bottom - Style7 8 11 8" xfId="24930" xr:uid="{0F8BBC23-C4EA-4684-8BE3-A75F0BFF5E76}"/>
    <cellStyle name="Bottom - Style7 8 12" xfId="9393" xr:uid="{3C0ADA2F-56D5-404D-9FF7-3D2ED2C26732}"/>
    <cellStyle name="Bottom - Style7 8 12 2" xfId="17953" xr:uid="{83F6538A-88F3-41BE-9709-DF37940F84E6}"/>
    <cellStyle name="Bottom - Style7 8 12 2 2" xfId="26725" xr:uid="{1816F484-CAA7-4575-B8FC-767E16F5B5F6}"/>
    <cellStyle name="Bottom - Style7 8 12 2 3" xfId="34936" xr:uid="{8721150A-0C57-4EF9-AB05-67CA5145C918}"/>
    <cellStyle name="Bottom - Style7 8 12 2 4" xfId="41458" xr:uid="{1A7F5908-5973-418A-95B6-4612E7917A21}"/>
    <cellStyle name="Bottom - Style7 8 12 3" xfId="20738" xr:uid="{B5CA0A0B-8B4D-4843-B177-526CD0A98A2B}"/>
    <cellStyle name="Bottom - Style7 8 12 3 2" xfId="29502" xr:uid="{1D67B5B1-AEC2-4DB3-BBA4-909D24D94E0B}"/>
    <cellStyle name="Bottom - Style7 8 12 3 3" xfId="37665" xr:uid="{4591B718-5EB7-446D-B690-E6AF82AA3CB0}"/>
    <cellStyle name="Bottom - Style7 8 12 3 4" xfId="44235" xr:uid="{726470C4-9623-45F9-A131-196FACA4100E}"/>
    <cellStyle name="Bottom - Style7 8 12 4" xfId="19797" xr:uid="{C2398DE7-1CE7-4096-A9DC-98ED131B370E}"/>
    <cellStyle name="Bottom - Style7 8 12 4 2" xfId="28565" xr:uid="{F78C7E18-1524-4F44-A0FC-8B4B59B61777}"/>
    <cellStyle name="Bottom - Style7 8 12 4 3" xfId="36760" xr:uid="{ADF99704-F0C1-4A0B-8B87-A6ABD4BCC4BB}"/>
    <cellStyle name="Bottom - Style7 8 12 4 4" xfId="43298" xr:uid="{50916C05-5C7B-41DD-926F-812CFF140BF8}"/>
    <cellStyle name="Bottom - Style7 8 12 5" xfId="17336" xr:uid="{BECBD0A7-32FB-40A8-92D4-906CD25EC180}"/>
    <cellStyle name="Bottom - Style7 8 12 5 2" xfId="26108" xr:uid="{61F5A5CA-B82F-44FA-9D7C-5D47A5096A06}"/>
    <cellStyle name="Bottom - Style7 8 12 5 3" xfId="34319" xr:uid="{FA647AE6-0FB5-42C5-B0C3-33FAFD851FCE}"/>
    <cellStyle name="Bottom - Style7 8 12 5 4" xfId="33449" xr:uid="{2FD6558E-D7C9-4D24-B552-76E41D40BDCA}"/>
    <cellStyle name="Bottom - Style7 8 12 6" xfId="22081" xr:uid="{DE2A391A-F57D-4B66-9A41-AFC47FDA0828}"/>
    <cellStyle name="Bottom - Style7 8 12 6 2" xfId="30832" xr:uid="{B7CEFEFA-27C0-47DC-AFB4-4CAAE48125CA}"/>
    <cellStyle name="Bottom - Style7 8 12 6 3" xfId="38838" xr:uid="{6D66C3E4-0B05-43C2-AD99-20C2934A9D8F}"/>
    <cellStyle name="Bottom - Style7 8 12 6 4" xfId="45560" xr:uid="{25275BAE-150C-44BD-A8F3-83D56653D42D}"/>
    <cellStyle name="Bottom - Style7 8 12 7" xfId="23829" xr:uid="{087F1DAC-8A48-46B1-8B4B-7098183680A4}"/>
    <cellStyle name="Bottom - Style7 8 12 7 2" xfId="32487" xr:uid="{7EB984E0-312F-4581-A56B-B9EB1BA72C98}"/>
    <cellStyle name="Bottom - Style7 8 12 7 3" xfId="40338" xr:uid="{BCC2E8C1-3D88-4021-8198-9E512FF3739B}"/>
    <cellStyle name="Bottom - Style7 8 12 8" xfId="24931" xr:uid="{105293B3-33FD-4C99-9DF3-34876C1F6850}"/>
    <cellStyle name="Bottom - Style7 8 13" xfId="9394" xr:uid="{B80A1499-7466-4E70-9FF7-A092E11A9A34}"/>
    <cellStyle name="Bottom - Style7 8 13 2" xfId="17954" xr:uid="{B6558E04-B79B-43B0-933D-5196FDF40A24}"/>
    <cellStyle name="Bottom - Style7 8 13 2 2" xfId="26726" xr:uid="{1590F796-0BEC-46A0-8A99-5145F3521F0A}"/>
    <cellStyle name="Bottom - Style7 8 13 2 3" xfId="34937" xr:uid="{BC66F65C-F42B-4BBA-B16D-A5DD10969758}"/>
    <cellStyle name="Bottom - Style7 8 13 2 4" xfId="41459" xr:uid="{06A4DF87-A158-4463-B671-0BC2012795BA}"/>
    <cellStyle name="Bottom - Style7 8 13 3" xfId="20739" xr:uid="{4F985F4C-F447-4BDD-997A-D556D8BD3E94}"/>
    <cellStyle name="Bottom - Style7 8 13 3 2" xfId="29503" xr:uid="{E693A19B-3ADC-4BCE-946B-140BFC9A08A7}"/>
    <cellStyle name="Bottom - Style7 8 13 3 3" xfId="37666" xr:uid="{EE972E99-7519-4BEB-84D0-40455F8528D9}"/>
    <cellStyle name="Bottom - Style7 8 13 3 4" xfId="44236" xr:uid="{A58735EC-79C5-48D4-92BD-9909B7CA979F}"/>
    <cellStyle name="Bottom - Style7 8 13 4" xfId="19269" xr:uid="{7768D8D8-A68B-42AE-A654-617FFAA17605}"/>
    <cellStyle name="Bottom - Style7 8 13 4 2" xfId="28039" xr:uid="{23A7EDCA-C727-44F5-851F-5F9FFD1F299A}"/>
    <cellStyle name="Bottom - Style7 8 13 4 3" xfId="36236" xr:uid="{B9CCC19D-624D-45D6-B437-B95CCCCD4BD4}"/>
    <cellStyle name="Bottom - Style7 8 13 4 4" xfId="42772" xr:uid="{857EE35A-F66A-45A4-8657-231280FFFBDA}"/>
    <cellStyle name="Bottom - Style7 8 13 5" xfId="7182" xr:uid="{1272093D-53B8-435C-8ABE-B2F40EBDB0FC}"/>
    <cellStyle name="Bottom - Style7 8 13 5 2" xfId="24636" xr:uid="{B9904E2A-E558-40CF-8070-455D7ED41EB6}"/>
    <cellStyle name="Bottom - Style7 8 13 5 3" xfId="33381" xr:uid="{322F9E02-9844-4B13-B380-52FBF7E02CDD}"/>
    <cellStyle name="Bottom - Style7 8 13 5 4" xfId="34026" xr:uid="{37157AD8-A839-4787-8ADC-D96560A388C3}"/>
    <cellStyle name="Bottom - Style7 8 13 6" xfId="22082" xr:uid="{0748D3CF-22A4-4B05-95D0-101990D5C0E2}"/>
    <cellStyle name="Bottom - Style7 8 13 6 2" xfId="30833" xr:uid="{0058E424-1881-46EC-846F-007D9E196473}"/>
    <cellStyle name="Bottom - Style7 8 13 6 3" xfId="38839" xr:uid="{08160869-CCB1-40B1-9DDF-2C876CC746B0}"/>
    <cellStyle name="Bottom - Style7 8 13 6 4" xfId="45561" xr:uid="{65D33332-8DB7-41EE-A90E-E598A81B54F1}"/>
    <cellStyle name="Bottom - Style7 8 13 7" xfId="23828" xr:uid="{4874167E-B6CA-47FE-9BF1-A51F4E95AB62}"/>
    <cellStyle name="Bottom - Style7 8 13 7 2" xfId="32486" xr:uid="{FABDD628-8781-4B4E-99AE-184A32F344FD}"/>
    <cellStyle name="Bottom - Style7 8 13 7 3" xfId="40337" xr:uid="{4CF47678-14CB-425C-86E8-645BE466C498}"/>
    <cellStyle name="Bottom - Style7 8 13 8" xfId="24932" xr:uid="{9DDF4BA9-C6A5-4D90-AD10-D5F962136D34}"/>
    <cellStyle name="Bottom - Style7 8 14" xfId="9395" xr:uid="{240353A4-87F0-4DA1-A2F4-24DC54B37689}"/>
    <cellStyle name="Bottom - Style7 8 14 2" xfId="17955" xr:uid="{82725AC1-24DE-4A11-A423-F6605DE13D90}"/>
    <cellStyle name="Bottom - Style7 8 14 2 2" xfId="26727" xr:uid="{00EDE0AE-E11D-48D1-A6EA-BC391525CBF4}"/>
    <cellStyle name="Bottom - Style7 8 14 2 3" xfId="34938" xr:uid="{B4156657-C509-4629-80DD-446883FF5213}"/>
    <cellStyle name="Bottom - Style7 8 14 2 4" xfId="41460" xr:uid="{B5A77B4F-71C7-4376-B816-DD81FFC5EBAF}"/>
    <cellStyle name="Bottom - Style7 8 14 3" xfId="20740" xr:uid="{BC8ACFA5-C897-400F-832E-4C68122DC861}"/>
    <cellStyle name="Bottom - Style7 8 14 3 2" xfId="29504" xr:uid="{56D9A59E-BA12-4C70-862D-A48F91A43AF9}"/>
    <cellStyle name="Bottom - Style7 8 14 3 3" xfId="37667" xr:uid="{CAC547DB-60C7-4CC3-9A74-81C62F6DAF09}"/>
    <cellStyle name="Bottom - Style7 8 14 3 4" xfId="44237" xr:uid="{4CD7BF14-6F1F-4DB6-AA89-F84267F4BEBC}"/>
    <cellStyle name="Bottom - Style7 8 14 4" xfId="19796" xr:uid="{441728BA-B0BF-4723-88F3-7D0A70B78D86}"/>
    <cellStyle name="Bottom - Style7 8 14 4 2" xfId="28564" xr:uid="{87D41155-DABA-4B3E-B8FB-160244A8A0DC}"/>
    <cellStyle name="Bottom - Style7 8 14 4 3" xfId="36759" xr:uid="{4EB23BDE-AE0E-42A4-AB4A-4D432CF80756}"/>
    <cellStyle name="Bottom - Style7 8 14 4 4" xfId="43297" xr:uid="{4897D6FA-5419-4461-B36D-6F8AECEC02D0}"/>
    <cellStyle name="Bottom - Style7 8 14 5" xfId="17745" xr:uid="{4A8C9ED5-378A-4AAB-B810-8101CE5DF200}"/>
    <cellStyle name="Bottom - Style7 8 14 5 2" xfId="26517" xr:uid="{0FB24038-41B0-4E2E-AB0D-3A65894C6C00}"/>
    <cellStyle name="Bottom - Style7 8 14 5 3" xfId="34728" xr:uid="{4B192E96-0C65-4519-B4F3-E3A218503EB2}"/>
    <cellStyle name="Bottom - Style7 8 14 5 4" xfId="41250" xr:uid="{0C98F6FB-0C7E-4E9E-9197-FE8A20F399DD}"/>
    <cellStyle name="Bottom - Style7 8 14 6" xfId="22083" xr:uid="{E6913D7F-991C-4270-BA6E-4A7A78E16D3D}"/>
    <cellStyle name="Bottom - Style7 8 14 6 2" xfId="30834" xr:uid="{0B7E0F48-5694-41B3-824D-A96EEB0FECD3}"/>
    <cellStyle name="Bottom - Style7 8 14 6 3" xfId="38840" xr:uid="{D72EBA6B-0E1A-4EE5-8544-E075B792F73D}"/>
    <cellStyle name="Bottom - Style7 8 14 6 4" xfId="45562" xr:uid="{433CE25E-5889-4731-BD46-29B149F7C6E0}"/>
    <cellStyle name="Bottom - Style7 8 14 7" xfId="23827" xr:uid="{3BC5249B-FCC7-43E7-AE22-06B51B491A7F}"/>
    <cellStyle name="Bottom - Style7 8 14 7 2" xfId="32485" xr:uid="{141D0945-1DDA-426E-9AF3-36FE3FDF7B79}"/>
    <cellStyle name="Bottom - Style7 8 14 7 3" xfId="40336" xr:uid="{198CB28A-E1A3-487D-849D-52FD79E1B17E}"/>
    <cellStyle name="Bottom - Style7 8 14 8" xfId="24933" xr:uid="{1BD57F11-3F98-498F-ACB0-555E0A88EF7C}"/>
    <cellStyle name="Bottom - Style7 8 15" xfId="9396" xr:uid="{F431EE22-EC3C-46A4-A1F7-D1DCF7CFEA2E}"/>
    <cellStyle name="Bottom - Style7 8 15 2" xfId="17956" xr:uid="{8147824B-B04D-4BCE-B168-D8B4A6107DE2}"/>
    <cellStyle name="Bottom - Style7 8 15 2 2" xfId="26728" xr:uid="{656FDD57-78B8-49D1-BD39-2BE1177C29CE}"/>
    <cellStyle name="Bottom - Style7 8 15 2 3" xfId="34939" xr:uid="{4500DFAF-32AC-4A67-9EF9-ED56D4CFB064}"/>
    <cellStyle name="Bottom - Style7 8 15 2 4" xfId="41461" xr:uid="{A3B241F5-FAFC-4758-BEEC-30B32CEFB8D0}"/>
    <cellStyle name="Bottom - Style7 8 15 3" xfId="20741" xr:uid="{BA87BC47-76BB-462D-9727-5BB1277FA8B3}"/>
    <cellStyle name="Bottom - Style7 8 15 3 2" xfId="29505" xr:uid="{641E97C3-E65F-4683-9642-8EB3D1FC9C77}"/>
    <cellStyle name="Bottom - Style7 8 15 3 3" xfId="37668" xr:uid="{E219B676-B517-4358-85E0-28CC68333906}"/>
    <cellStyle name="Bottom - Style7 8 15 3 4" xfId="44238" xr:uid="{9B64E347-1BC3-4EB0-93BE-39CF374C4317}"/>
    <cellStyle name="Bottom - Style7 8 15 4" xfId="19268" xr:uid="{6B723142-BDF0-4866-8A5F-6ACF61AB4285}"/>
    <cellStyle name="Bottom - Style7 8 15 4 2" xfId="28038" xr:uid="{AEF53303-7105-44D2-A704-EDB93CA32A83}"/>
    <cellStyle name="Bottom - Style7 8 15 4 3" xfId="36235" xr:uid="{DACC5545-DF97-4395-AA0D-CE771686F210}"/>
    <cellStyle name="Bottom - Style7 8 15 4 4" xfId="42771" xr:uid="{AF0F5BFC-CCEA-48BB-A9F9-7EFB018BA993}"/>
    <cellStyle name="Bottom - Style7 8 15 5" xfId="17746" xr:uid="{6E7EBEEA-60EE-462B-A392-1CC888689163}"/>
    <cellStyle name="Bottom - Style7 8 15 5 2" xfId="26518" xr:uid="{769D846F-BA00-4FC3-9648-28D80505CD75}"/>
    <cellStyle name="Bottom - Style7 8 15 5 3" xfId="34729" xr:uid="{A86E1796-6F10-4277-94C4-8D4D86272F76}"/>
    <cellStyle name="Bottom - Style7 8 15 5 4" xfId="41251" xr:uid="{2C29797D-220D-4665-BB35-49D700840444}"/>
    <cellStyle name="Bottom - Style7 8 15 6" xfId="22084" xr:uid="{820F9A7F-6D99-419C-B2EE-3629A5A649D8}"/>
    <cellStyle name="Bottom - Style7 8 15 6 2" xfId="30835" xr:uid="{966E3341-84A4-4F6C-AABF-9DFF5A292F25}"/>
    <cellStyle name="Bottom - Style7 8 15 6 3" xfId="38841" xr:uid="{5E53180C-BD7B-4B93-8917-674F3CD8DCC6}"/>
    <cellStyle name="Bottom - Style7 8 15 6 4" xfId="45563" xr:uid="{95B52738-5261-43D1-A271-74C361E39614}"/>
    <cellStyle name="Bottom - Style7 8 15 7" xfId="23826" xr:uid="{49952D62-C77D-4BD4-9AA3-4D5CB796A513}"/>
    <cellStyle name="Bottom - Style7 8 15 7 2" xfId="32484" xr:uid="{B31BD69E-B225-47C1-8BF0-3A1AF6B33DF6}"/>
    <cellStyle name="Bottom - Style7 8 15 7 3" xfId="40335" xr:uid="{4CF2CB1D-584F-4CC6-B534-B37BD000B8F6}"/>
    <cellStyle name="Bottom - Style7 8 15 8" xfId="24934" xr:uid="{C7B576FC-C2A8-4060-B0BD-E6E1E253C3C0}"/>
    <cellStyle name="Bottom - Style7 8 16" xfId="9397" xr:uid="{4EA3B6D1-694D-4123-896F-B8431C126CD9}"/>
    <cellStyle name="Bottom - Style7 8 16 2" xfId="17957" xr:uid="{F0341004-1A8A-4288-BC67-56D4DD2F86B8}"/>
    <cellStyle name="Bottom - Style7 8 16 2 2" xfId="26729" xr:uid="{FC0DF005-EA0C-4904-9A31-98AABDA7C3B9}"/>
    <cellStyle name="Bottom - Style7 8 16 2 3" xfId="34940" xr:uid="{44A4295F-BCB6-4743-AF79-C1DB85C7527E}"/>
    <cellStyle name="Bottom - Style7 8 16 2 4" xfId="41462" xr:uid="{6655C8DC-BB0C-4F2F-AD8E-FA644168ECEA}"/>
    <cellStyle name="Bottom - Style7 8 16 3" xfId="20742" xr:uid="{934BD3A3-7158-4C1B-95AA-652D87B2B744}"/>
    <cellStyle name="Bottom - Style7 8 16 3 2" xfId="29506" xr:uid="{5C5D2BA9-3B7B-4297-8C44-FF3273EB280E}"/>
    <cellStyle name="Bottom - Style7 8 16 3 3" xfId="37669" xr:uid="{B248E42D-77A5-42F8-B6D5-40D4CAB3281B}"/>
    <cellStyle name="Bottom - Style7 8 16 3 4" xfId="44239" xr:uid="{0CC640E6-C41E-4E01-BAC3-7BBD23085098}"/>
    <cellStyle name="Bottom - Style7 8 16 4" xfId="19267" xr:uid="{A628765D-DA39-499F-8981-044C19B8214C}"/>
    <cellStyle name="Bottom - Style7 8 16 4 2" xfId="28037" xr:uid="{3CE3668C-0B78-4C23-B837-7C26EBFFC782}"/>
    <cellStyle name="Bottom - Style7 8 16 4 3" xfId="36234" xr:uid="{1A432418-26FC-4AEF-9644-4A1DBADE80AD}"/>
    <cellStyle name="Bottom - Style7 8 16 4 4" xfId="42770" xr:uid="{223BED6F-918E-4B8F-B6C7-1025817A5940}"/>
    <cellStyle name="Bottom - Style7 8 16 5" xfId="17337" xr:uid="{273E5B02-45AC-4309-A890-A463FD8107E7}"/>
    <cellStyle name="Bottom - Style7 8 16 5 2" xfId="26109" xr:uid="{4BC28FA5-BB90-4908-8766-ADCC1C90F0F9}"/>
    <cellStyle name="Bottom - Style7 8 16 5 3" xfId="34320" xr:uid="{C6E03096-48FC-4D99-B4EB-3EDAC19DD677}"/>
    <cellStyle name="Bottom - Style7 8 16 5 4" xfId="33068" xr:uid="{AE62DFB9-D4D7-49AB-A3E0-87697C0A5CE0}"/>
    <cellStyle name="Bottom - Style7 8 16 6" xfId="22085" xr:uid="{E97251FB-95BD-49C1-8B0C-C65FB7D45D23}"/>
    <cellStyle name="Bottom - Style7 8 16 6 2" xfId="30836" xr:uid="{AD3007D2-1DBB-41EE-82A6-B9685810EE42}"/>
    <cellStyle name="Bottom - Style7 8 16 6 3" xfId="38842" xr:uid="{09EC7E1A-125F-460D-8E12-014C5B07CD03}"/>
    <cellStyle name="Bottom - Style7 8 16 6 4" xfId="45564" xr:uid="{7A3478BC-6E18-43DC-9477-285AF8F26C4E}"/>
    <cellStyle name="Bottom - Style7 8 16 7" xfId="23825" xr:uid="{2553271A-DB89-496B-A34E-2FDEEEA19135}"/>
    <cellStyle name="Bottom - Style7 8 16 7 2" xfId="32483" xr:uid="{9F800FFF-A39B-4B59-A26C-09BB864CD44D}"/>
    <cellStyle name="Bottom - Style7 8 16 7 3" xfId="40334" xr:uid="{F4AE7D5B-CE83-4C6D-8977-5CE05FFFE1E9}"/>
    <cellStyle name="Bottom - Style7 8 16 8" xfId="24935" xr:uid="{4E4693E6-0A64-4807-B39D-F65F65F094E3}"/>
    <cellStyle name="Bottom - Style7 8 17" xfId="17950" xr:uid="{A3DC1FD9-0E32-4F97-9E0E-08DF8DF64882}"/>
    <cellStyle name="Bottom - Style7 8 17 2" xfId="26722" xr:uid="{185D32C2-BD3B-4C96-BDAB-7ED78FB7135D}"/>
    <cellStyle name="Bottom - Style7 8 17 3" xfId="34933" xr:uid="{C78EC0D8-0856-45A9-A3D9-CCECF73AF2ED}"/>
    <cellStyle name="Bottom - Style7 8 17 4" xfId="41455" xr:uid="{FE4C59AF-36AB-488C-A18D-9A2D11946CDB}"/>
    <cellStyle name="Bottom - Style7 8 18" xfId="20735" xr:uid="{5BC49EA8-0FE4-4C66-9262-16283E8EFBA4}"/>
    <cellStyle name="Bottom - Style7 8 18 2" xfId="29499" xr:uid="{4F332DDB-0577-4B01-A1C4-1C15024E64B2}"/>
    <cellStyle name="Bottom - Style7 8 18 3" xfId="37662" xr:uid="{E92A1AD1-AE2C-4694-A17A-48EB69821E02}"/>
    <cellStyle name="Bottom - Style7 8 18 4" xfId="44232" xr:uid="{7196D303-1C8F-4A53-97ED-3326D4B45A64}"/>
    <cellStyle name="Bottom - Style7 8 19" xfId="19800" xr:uid="{A66F41F7-1C13-43C8-89E8-E9188ED6943A}"/>
    <cellStyle name="Bottom - Style7 8 19 2" xfId="28568" xr:uid="{9D347DB8-798F-408A-A324-78C1F59C8132}"/>
    <cellStyle name="Bottom - Style7 8 19 3" xfId="36763" xr:uid="{3C491657-6664-4EDE-A94F-9408C42AD72E}"/>
    <cellStyle name="Bottom - Style7 8 19 4" xfId="43301" xr:uid="{CDBBB52B-1C9F-4DCB-A2E6-2D662F5F5814}"/>
    <cellStyle name="Bottom - Style7 8 2" xfId="9398" xr:uid="{15B736F8-5721-4264-928A-6339AB52D805}"/>
    <cellStyle name="Bottom - Style7 8 2 2" xfId="17958" xr:uid="{91DBDB76-90CA-4779-BDFE-43063BAAEFD7}"/>
    <cellStyle name="Bottom - Style7 8 2 2 2" xfId="26730" xr:uid="{32A41511-3E92-424F-99FB-68A7BFEA3B03}"/>
    <cellStyle name="Bottom - Style7 8 2 2 3" xfId="34941" xr:uid="{A3421B6F-C890-42E4-A73E-4771F1771ADD}"/>
    <cellStyle name="Bottom - Style7 8 2 2 4" xfId="41463" xr:uid="{C86243BB-626B-4DE6-8B67-CF22D43D1FB4}"/>
    <cellStyle name="Bottom - Style7 8 2 3" xfId="20743" xr:uid="{A23735B3-958F-49ED-899A-C57213EBD24F}"/>
    <cellStyle name="Bottom - Style7 8 2 3 2" xfId="29507" xr:uid="{B2C70F5F-CB6A-4A2A-80D1-FFE55187890D}"/>
    <cellStyle name="Bottom - Style7 8 2 3 3" xfId="37670" xr:uid="{7B7CFB03-EB14-4FF0-971F-9EFAE709B67E}"/>
    <cellStyle name="Bottom - Style7 8 2 3 4" xfId="44240" xr:uid="{0C8B923F-00CB-4CF3-AEE3-EEE4A8E7BBEB}"/>
    <cellStyle name="Bottom - Style7 8 2 4" xfId="19266" xr:uid="{E39C670A-863B-4904-850F-3542792F7071}"/>
    <cellStyle name="Bottom - Style7 8 2 4 2" xfId="28036" xr:uid="{8399F402-6984-4983-B1FC-20702628865D}"/>
    <cellStyle name="Bottom - Style7 8 2 4 3" xfId="36233" xr:uid="{490EA6D9-14B7-460B-B942-CF28BE11E9EE}"/>
    <cellStyle name="Bottom - Style7 8 2 4 4" xfId="42769" xr:uid="{F6AF9D14-076A-4CAE-9F1C-4BD9F6D70D14}"/>
    <cellStyle name="Bottom - Style7 8 2 5" xfId="17747" xr:uid="{E09D0701-378C-425D-9720-FEEDC3C6B66C}"/>
    <cellStyle name="Bottom - Style7 8 2 5 2" xfId="26519" xr:uid="{B6E63059-2E55-405C-B057-5473A4BF9BBA}"/>
    <cellStyle name="Bottom - Style7 8 2 5 3" xfId="34730" xr:uid="{E5D0CB76-9116-4392-9F3C-12FFD2987EF0}"/>
    <cellStyle name="Bottom - Style7 8 2 5 4" xfId="41252" xr:uid="{9A217925-2B8B-49B0-9E24-2B2ED9744CCE}"/>
    <cellStyle name="Bottom - Style7 8 2 6" xfId="22086" xr:uid="{2723DC50-72FF-4F6B-9325-C68452AF76A9}"/>
    <cellStyle name="Bottom - Style7 8 2 6 2" xfId="30837" xr:uid="{BE16311E-0B5A-4F9C-A64A-CCFE3BB5CE3C}"/>
    <cellStyle name="Bottom - Style7 8 2 6 3" xfId="38843" xr:uid="{5C0586A9-251F-4A15-9D89-189E6D035081}"/>
    <cellStyle name="Bottom - Style7 8 2 6 4" xfId="45565" xr:uid="{EAA46E1D-77C3-4395-9E32-31140250900B}"/>
    <cellStyle name="Bottom - Style7 8 2 7" xfId="23824" xr:uid="{F1DF5280-DCC2-44A1-B059-C6746A5EA0C9}"/>
    <cellStyle name="Bottom - Style7 8 2 7 2" xfId="32482" xr:uid="{1ADBD77D-8E54-468B-B082-CC40A0C6BFA2}"/>
    <cellStyle name="Bottom - Style7 8 2 7 3" xfId="40333" xr:uid="{F797B086-45E3-4D31-96EC-C28EDEDA3F2C}"/>
    <cellStyle name="Bottom - Style7 8 2 8" xfId="24936" xr:uid="{11B9A84D-6ED1-4AE1-A8B1-D7CBA7B63B09}"/>
    <cellStyle name="Bottom - Style7 8 20" xfId="17743" xr:uid="{04BB40DC-B167-40DD-BF82-464372421E0A}"/>
    <cellStyle name="Bottom - Style7 8 20 2" xfId="26515" xr:uid="{845E2311-E5A8-4908-957E-A43CD602FE09}"/>
    <cellStyle name="Bottom - Style7 8 20 3" xfId="34726" xr:uid="{7E5375D2-331B-4EF2-AC24-914E4F5FDBA3}"/>
    <cellStyle name="Bottom - Style7 8 20 4" xfId="41248" xr:uid="{E254F7B8-2B6B-475D-B7FD-3BBBFE3CB5D8}"/>
    <cellStyle name="Bottom - Style7 8 21" xfId="22078" xr:uid="{658FA53E-ADBA-402C-81BF-4F0BD87EFD42}"/>
    <cellStyle name="Bottom - Style7 8 21 2" xfId="30829" xr:uid="{8D20FD41-E260-4B3E-9024-6EE756E56378}"/>
    <cellStyle name="Bottom - Style7 8 21 3" xfId="38835" xr:uid="{DFBC70AC-1375-400E-9BE7-34B874FCC0FC}"/>
    <cellStyle name="Bottom - Style7 8 21 4" xfId="45557" xr:uid="{15D97ECC-3451-4D86-8268-4F10CEB261F6}"/>
    <cellStyle name="Bottom - Style7 8 22" xfId="23832" xr:uid="{B77D12AE-4F9B-486D-860A-69FCAAC362CE}"/>
    <cellStyle name="Bottom - Style7 8 22 2" xfId="32490" xr:uid="{33F1214D-06E8-45D3-B5F9-0279F320F6F5}"/>
    <cellStyle name="Bottom - Style7 8 22 3" xfId="40341" xr:uid="{7FC7792F-6A13-44FC-A8F0-BA524329FD44}"/>
    <cellStyle name="Bottom - Style7 8 23" xfId="24928" xr:uid="{958753ED-5FA7-4040-AC20-CDF84C6B23AF}"/>
    <cellStyle name="Bottom - Style7 8 3" xfId="9399" xr:uid="{8C8B79B2-2136-47BF-A2F2-2E263984B06E}"/>
    <cellStyle name="Bottom - Style7 8 3 2" xfId="17959" xr:uid="{A3420277-2930-498E-AC1C-C5A607A14D5A}"/>
    <cellStyle name="Bottom - Style7 8 3 2 2" xfId="26731" xr:uid="{F591A0ED-4CF8-4D6E-B551-5BEBE95BF6FD}"/>
    <cellStyle name="Bottom - Style7 8 3 2 3" xfId="34942" xr:uid="{FBA45908-B7A4-43E5-8FAE-EA00EC8101E0}"/>
    <cellStyle name="Bottom - Style7 8 3 2 4" xfId="41464" xr:uid="{03BF267B-A652-486E-8B36-334D160DE519}"/>
    <cellStyle name="Bottom - Style7 8 3 3" xfId="20744" xr:uid="{CD5B65A7-80B1-453D-A57C-6E47CB7C9ACA}"/>
    <cellStyle name="Bottom - Style7 8 3 3 2" xfId="29508" xr:uid="{19956BF6-90A3-4F0C-9866-E5033FC8A165}"/>
    <cellStyle name="Bottom - Style7 8 3 3 3" xfId="37671" xr:uid="{20CDB27F-9C72-4BCE-9BFB-3F3F73E1CD2B}"/>
    <cellStyle name="Bottom - Style7 8 3 3 4" xfId="44241" xr:uid="{49B9F064-41A5-486E-B86C-EFBBBF8D3BD2}"/>
    <cellStyle name="Bottom - Style7 8 3 4" xfId="19795" xr:uid="{AB4E114E-5BE5-4DFF-A8FE-65C7234F978B}"/>
    <cellStyle name="Bottom - Style7 8 3 4 2" xfId="28563" xr:uid="{AE1289ED-FEB5-4409-9030-7E1FD05F714A}"/>
    <cellStyle name="Bottom - Style7 8 3 4 3" xfId="36758" xr:uid="{FF1CC856-BDFD-43B8-9D9C-A7F670EF891A}"/>
    <cellStyle name="Bottom - Style7 8 3 4 4" xfId="43296" xr:uid="{30A41130-ADCD-4A63-8080-0639E5E5B1CD}"/>
    <cellStyle name="Bottom - Style7 8 3 5" xfId="7181" xr:uid="{83790CB7-6C92-45CC-962A-5ECB156D1B6D}"/>
    <cellStyle name="Bottom - Style7 8 3 5 2" xfId="24635" xr:uid="{A1E31A62-6BC2-4FC3-A968-67DDCBA026FC}"/>
    <cellStyle name="Bottom - Style7 8 3 5 3" xfId="33380" xr:uid="{2FC40DC4-38C0-468E-B2D0-F1C411DEA94A}"/>
    <cellStyle name="Bottom - Style7 8 3 5 4" xfId="34027" xr:uid="{B1E96C57-B4C8-4B87-8491-A1A8E5F50E0E}"/>
    <cellStyle name="Bottom - Style7 8 3 6" xfId="22087" xr:uid="{D1AB52B0-25DB-4A25-BA0E-50BEFD1717C4}"/>
    <cellStyle name="Bottom - Style7 8 3 6 2" xfId="30838" xr:uid="{BFB05FA3-332F-45D2-8497-472FDC41BB28}"/>
    <cellStyle name="Bottom - Style7 8 3 6 3" xfId="38844" xr:uid="{0ACEB3BD-5284-493B-A36B-99BD3E2C9021}"/>
    <cellStyle name="Bottom - Style7 8 3 6 4" xfId="45566" xr:uid="{0AB5C247-938D-4D65-8F2D-1D466D187CC1}"/>
    <cellStyle name="Bottom - Style7 8 3 7" xfId="23823" xr:uid="{ACBCC3DA-CE75-4B2E-9A1E-2B94DF983F8C}"/>
    <cellStyle name="Bottom - Style7 8 3 7 2" xfId="32481" xr:uid="{8F890240-B85E-46F2-A508-D64BA145FDC3}"/>
    <cellStyle name="Bottom - Style7 8 3 7 3" xfId="40332" xr:uid="{A9BB9849-F3CB-438D-A1C3-0814B8CF3D9E}"/>
    <cellStyle name="Bottom - Style7 8 3 8" xfId="24937" xr:uid="{00BF6261-E2E4-41CC-A65E-8F68093822B1}"/>
    <cellStyle name="Bottom - Style7 8 4" xfId="9400" xr:uid="{532953B7-8F9B-4C44-9138-BB541B2A9EE2}"/>
    <cellStyle name="Bottom - Style7 8 4 2" xfId="17960" xr:uid="{6AB1FD64-B416-42D3-A5EF-1720AAC9C417}"/>
    <cellStyle name="Bottom - Style7 8 4 2 2" xfId="26732" xr:uid="{6DD5A771-6D48-4213-ACBF-83E88FC9D5E1}"/>
    <cellStyle name="Bottom - Style7 8 4 2 3" xfId="34943" xr:uid="{B0FB57D0-4965-4C1C-AA72-6BF3151F98F9}"/>
    <cellStyle name="Bottom - Style7 8 4 2 4" xfId="41465" xr:uid="{D3A7876C-494F-44DC-AFE8-9F2E2A2428C1}"/>
    <cellStyle name="Bottom - Style7 8 4 3" xfId="20745" xr:uid="{6A7A7646-5E02-4705-85F7-20FB3BAFF308}"/>
    <cellStyle name="Bottom - Style7 8 4 3 2" xfId="29509" xr:uid="{0667C5C0-05D5-4CD4-B12E-1404822039E7}"/>
    <cellStyle name="Bottom - Style7 8 4 3 3" xfId="37672" xr:uid="{84146894-6E70-401E-A93C-95183058124E}"/>
    <cellStyle name="Bottom - Style7 8 4 3 4" xfId="44242" xr:uid="{CD05824C-4D88-41EC-BE4F-948D554B5D57}"/>
    <cellStyle name="Bottom - Style7 8 4 4" xfId="19265" xr:uid="{9E1B4099-C570-4680-9309-BF0B3EC81010}"/>
    <cellStyle name="Bottom - Style7 8 4 4 2" xfId="28035" xr:uid="{20A73C8D-11F6-41D7-AF50-F54C00EC40C9}"/>
    <cellStyle name="Bottom - Style7 8 4 4 3" xfId="36232" xr:uid="{24E69EB4-B913-41F2-B2FE-0E38546A94EC}"/>
    <cellStyle name="Bottom - Style7 8 4 4 4" xfId="42768" xr:uid="{1F450F48-0026-4757-B8C7-95246129FEA9}"/>
    <cellStyle name="Bottom - Style7 8 4 5" xfId="17748" xr:uid="{CF6BE063-F59E-43A1-832D-37D53FAC473A}"/>
    <cellStyle name="Bottom - Style7 8 4 5 2" xfId="26520" xr:uid="{25B6CD42-0DE9-4BCE-BFB2-1D0E9D6396D7}"/>
    <cellStyle name="Bottom - Style7 8 4 5 3" xfId="34731" xr:uid="{7E771022-2A39-488C-B19B-8288D37BC451}"/>
    <cellStyle name="Bottom - Style7 8 4 5 4" xfId="41253" xr:uid="{D0D9509B-38A5-4FDF-B99A-DB9A4D84F740}"/>
    <cellStyle name="Bottom - Style7 8 4 6" xfId="22088" xr:uid="{732D48F3-38E9-4216-AFE0-C2F0FD92C8B3}"/>
    <cellStyle name="Bottom - Style7 8 4 6 2" xfId="30839" xr:uid="{46DBDB7A-F55C-4730-B068-0C942228E088}"/>
    <cellStyle name="Bottom - Style7 8 4 6 3" xfId="38845" xr:uid="{088FFB59-3640-48D2-8D9F-9460C5F53DBE}"/>
    <cellStyle name="Bottom - Style7 8 4 6 4" xfId="45567" xr:uid="{B3665FE7-B97C-4EF2-8F30-5DBE9290B0C6}"/>
    <cellStyle name="Bottom - Style7 8 4 7" xfId="23822" xr:uid="{716F36DC-99F7-4F7D-AACC-7B4CF53FD639}"/>
    <cellStyle name="Bottom - Style7 8 4 7 2" xfId="32480" xr:uid="{096AEA49-9A5E-44C5-A95E-CCB330C6B734}"/>
    <cellStyle name="Bottom - Style7 8 4 7 3" xfId="40331" xr:uid="{F992319D-0909-43EF-AE25-AC5107E1E7D2}"/>
    <cellStyle name="Bottom - Style7 8 4 8" xfId="24938" xr:uid="{41EA002C-EAEC-4AD2-A862-8B38354B0C8C}"/>
    <cellStyle name="Bottom - Style7 8 5" xfId="9401" xr:uid="{7863F680-06A1-4004-A02E-A06FEBEF349F}"/>
    <cellStyle name="Bottom - Style7 8 5 2" xfId="17961" xr:uid="{45FE6D8F-8EF5-4839-B906-058DBF1F76DE}"/>
    <cellStyle name="Bottom - Style7 8 5 2 2" xfId="26733" xr:uid="{2BC0068B-ABBA-45D6-BE52-6FFDF101D71F}"/>
    <cellStyle name="Bottom - Style7 8 5 2 3" xfId="34944" xr:uid="{D56CF670-BBA1-47D7-956B-71C4F84F3C2B}"/>
    <cellStyle name="Bottom - Style7 8 5 2 4" xfId="41466" xr:uid="{CFAAA2C8-51DE-46B4-B3CD-300E367193C9}"/>
    <cellStyle name="Bottom - Style7 8 5 3" xfId="20746" xr:uid="{FD11B4BD-3A50-49CB-82A0-BE1D9CE6DEFF}"/>
    <cellStyle name="Bottom - Style7 8 5 3 2" xfId="29510" xr:uid="{D77A4460-CA58-42C4-9113-711B4789F87B}"/>
    <cellStyle name="Bottom - Style7 8 5 3 3" xfId="37673" xr:uid="{CCDE7C89-0C0F-43E7-9BEA-F2994F573645}"/>
    <cellStyle name="Bottom - Style7 8 5 3 4" xfId="44243" xr:uid="{A8125C4F-943C-45B4-BB29-3141160C9AC2}"/>
    <cellStyle name="Bottom - Style7 8 5 4" xfId="19264" xr:uid="{171C2C8D-3EEE-46BF-834C-06423A2C53A1}"/>
    <cellStyle name="Bottom - Style7 8 5 4 2" xfId="28034" xr:uid="{DD120AC8-D396-4C47-832A-E1E34DA5B8F8}"/>
    <cellStyle name="Bottom - Style7 8 5 4 3" xfId="36231" xr:uid="{5B27DD8C-E975-4747-A8DF-B33815E831B4}"/>
    <cellStyle name="Bottom - Style7 8 5 4 4" xfId="42767" xr:uid="{BC49EF70-20F4-44D6-AFC6-23954D276CF5}"/>
    <cellStyle name="Bottom - Style7 8 5 5" xfId="17338" xr:uid="{5ECE2AC8-C8C7-4334-8458-1F7620663F67}"/>
    <cellStyle name="Bottom - Style7 8 5 5 2" xfId="26110" xr:uid="{BBF1F523-CFD7-48BB-8776-032080D904C8}"/>
    <cellStyle name="Bottom - Style7 8 5 5 3" xfId="34321" xr:uid="{B6E881CF-C2B1-4912-9B32-55703157CE67}"/>
    <cellStyle name="Bottom - Style7 8 5 5 4" xfId="33067" xr:uid="{E0B01385-0197-4FC0-AF67-E04FF27D38D0}"/>
    <cellStyle name="Bottom - Style7 8 5 6" xfId="22089" xr:uid="{C28C073F-3CF0-459A-A112-A3AFCF75FB87}"/>
    <cellStyle name="Bottom - Style7 8 5 6 2" xfId="30840" xr:uid="{33FDA8CD-5B99-49CA-AE2A-C26B9D4E9871}"/>
    <cellStyle name="Bottom - Style7 8 5 6 3" xfId="38846" xr:uid="{F122A167-B90E-4D44-9527-2595B7E6FC20}"/>
    <cellStyle name="Bottom - Style7 8 5 6 4" xfId="45568" xr:uid="{16128794-03B4-4F1D-A615-2860601B4722}"/>
    <cellStyle name="Bottom - Style7 8 5 7" xfId="23821" xr:uid="{719BC940-4A46-4ABD-B01C-3B752188FEAA}"/>
    <cellStyle name="Bottom - Style7 8 5 7 2" xfId="32479" xr:uid="{C3D3AC2D-8A28-4284-91CB-624DB640B940}"/>
    <cellStyle name="Bottom - Style7 8 5 7 3" xfId="40330" xr:uid="{39C06320-155B-40AF-BBD2-2F911C50FEC2}"/>
    <cellStyle name="Bottom - Style7 8 5 8" xfId="24939" xr:uid="{DF1BA05F-288A-47F7-B4EC-2BB04A10C290}"/>
    <cellStyle name="Bottom - Style7 8 6" xfId="9402" xr:uid="{3722AC47-FD3E-4A57-9437-F3E287559464}"/>
    <cellStyle name="Bottom - Style7 8 6 2" xfId="17962" xr:uid="{A9C4DEF0-4EC4-456E-BE51-FAE5918FAD22}"/>
    <cellStyle name="Bottom - Style7 8 6 2 2" xfId="26734" xr:uid="{A44A9EF4-B144-46AE-AEE0-357C6E8DC04D}"/>
    <cellStyle name="Bottom - Style7 8 6 2 3" xfId="34945" xr:uid="{C7FF3D54-4A01-4357-8085-C3F96C27743E}"/>
    <cellStyle name="Bottom - Style7 8 6 2 4" xfId="41467" xr:uid="{B813D813-80E1-48BA-82F5-2B9E875B3ADA}"/>
    <cellStyle name="Bottom - Style7 8 6 3" xfId="20747" xr:uid="{33DC8A58-E723-4E09-A5B8-CB1270E0C03D}"/>
    <cellStyle name="Bottom - Style7 8 6 3 2" xfId="29511" xr:uid="{319FB237-55A2-4289-8A42-8B18B5A3C9E1}"/>
    <cellStyle name="Bottom - Style7 8 6 3 3" xfId="37674" xr:uid="{A71E82E6-E528-44F8-85C8-B7B19D361624}"/>
    <cellStyle name="Bottom - Style7 8 6 3 4" xfId="44244" xr:uid="{5F4FAC98-9C3E-4DFF-864F-752D9D23077C}"/>
    <cellStyle name="Bottom - Style7 8 6 4" xfId="19263" xr:uid="{3E2844B2-4768-4DC5-8088-120DBB38BCF9}"/>
    <cellStyle name="Bottom - Style7 8 6 4 2" xfId="28033" xr:uid="{E2247509-76A6-477E-AC7B-DB3E6E7B25C6}"/>
    <cellStyle name="Bottom - Style7 8 6 4 3" xfId="36230" xr:uid="{B1142E5A-F568-4B35-B4B6-367AFA50583C}"/>
    <cellStyle name="Bottom - Style7 8 6 4 4" xfId="42766" xr:uid="{08C1642F-3D08-474E-BC21-A58C86754450}"/>
    <cellStyle name="Bottom - Style7 8 6 5" xfId="19921" xr:uid="{E5D33AFC-C152-422E-A5A9-21B865D3F288}"/>
    <cellStyle name="Bottom - Style7 8 6 5 2" xfId="28687" xr:uid="{9C077CAE-4807-4D58-8868-61A9A22D9886}"/>
    <cellStyle name="Bottom - Style7 8 6 5 3" xfId="36882" xr:uid="{5D6DF370-BA9E-4751-B49B-9336D91BF17A}"/>
    <cellStyle name="Bottom - Style7 8 6 5 4" xfId="43420" xr:uid="{7FD567D4-82BE-4F1B-9188-47151865FF7C}"/>
    <cellStyle name="Bottom - Style7 8 6 6" xfId="22090" xr:uid="{ACBF32E1-F37F-40FC-A6E6-850AD4449104}"/>
    <cellStyle name="Bottom - Style7 8 6 6 2" xfId="30841" xr:uid="{8AB6C6E7-EFC1-4826-A512-B51D1BF14720}"/>
    <cellStyle name="Bottom - Style7 8 6 6 3" xfId="38847" xr:uid="{BF89AB54-E697-4678-87EA-1EF8FC1538FD}"/>
    <cellStyle name="Bottom - Style7 8 6 6 4" xfId="45569" xr:uid="{46D3EFB0-929A-49BF-AE52-AC3A8F09C983}"/>
    <cellStyle name="Bottom - Style7 8 6 7" xfId="23820" xr:uid="{F9F8681F-F1B3-4E7D-B14A-6F66F7E20DD2}"/>
    <cellStyle name="Bottom - Style7 8 6 7 2" xfId="32478" xr:uid="{785DEC94-E9D0-436B-AB5B-0E48555C294A}"/>
    <cellStyle name="Bottom - Style7 8 6 7 3" xfId="40329" xr:uid="{BA3AC7C5-9850-4736-859E-5EDDC9BB6761}"/>
    <cellStyle name="Bottom - Style7 8 6 8" xfId="24940" xr:uid="{A98487D5-1E67-4B8C-BB89-81916091437F}"/>
    <cellStyle name="Bottom - Style7 8 7" xfId="9403" xr:uid="{99E0F95E-257E-4E82-BC88-FF5005E84C20}"/>
    <cellStyle name="Bottom - Style7 8 7 2" xfId="17963" xr:uid="{50F39BBA-D722-4886-AB75-F52E2F36EE29}"/>
    <cellStyle name="Bottom - Style7 8 7 2 2" xfId="26735" xr:uid="{5B8820EB-37DA-43AB-82D4-10BF1A35A756}"/>
    <cellStyle name="Bottom - Style7 8 7 2 3" xfId="34946" xr:uid="{1BEBB83B-C681-41DE-97AB-CD912DF49DFE}"/>
    <cellStyle name="Bottom - Style7 8 7 2 4" xfId="41468" xr:uid="{18ACDA2F-1B49-4B94-AE13-DA44C8D9A0CF}"/>
    <cellStyle name="Bottom - Style7 8 7 3" xfId="20748" xr:uid="{ED8FCB49-029E-4164-9851-F4AE165725A6}"/>
    <cellStyle name="Bottom - Style7 8 7 3 2" xfId="29512" xr:uid="{C7A36A9F-9D71-4025-A60B-EA61377AA0FD}"/>
    <cellStyle name="Bottom - Style7 8 7 3 3" xfId="37675" xr:uid="{08CA39E0-DAA1-4684-B694-464C62C843E1}"/>
    <cellStyle name="Bottom - Style7 8 7 3 4" xfId="44245" xr:uid="{DF3CF03B-BE30-4397-A40A-46F204BB2C78}"/>
    <cellStyle name="Bottom - Style7 8 7 4" xfId="19794" xr:uid="{9B6E2BA9-B1CF-4909-A29E-934C03DD80AD}"/>
    <cellStyle name="Bottom - Style7 8 7 4 2" xfId="28562" xr:uid="{BC113376-7F96-419C-A60B-A799076D22F6}"/>
    <cellStyle name="Bottom - Style7 8 7 4 3" xfId="36757" xr:uid="{B923DF0F-C47F-407A-9E20-94B34C3F97AD}"/>
    <cellStyle name="Bottom - Style7 8 7 4 4" xfId="43295" xr:uid="{A968DF21-F1ED-4241-9A73-D2121CB26D9D}"/>
    <cellStyle name="Bottom - Style7 8 7 5" xfId="17749" xr:uid="{2CB7AC23-987B-4C6D-A7BF-2F3D04460E58}"/>
    <cellStyle name="Bottom - Style7 8 7 5 2" xfId="26521" xr:uid="{8F941C8F-AEA3-47AF-901E-1C0C8F50A14B}"/>
    <cellStyle name="Bottom - Style7 8 7 5 3" xfId="34732" xr:uid="{97DDE6BC-034C-485C-BF42-16A1B50F8805}"/>
    <cellStyle name="Bottom - Style7 8 7 5 4" xfId="41254" xr:uid="{68B73EDB-C93A-405F-9742-411DBB32E5B0}"/>
    <cellStyle name="Bottom - Style7 8 7 6" xfId="22091" xr:uid="{2ACCA99F-1C80-45FC-8245-F57C1A9FA197}"/>
    <cellStyle name="Bottom - Style7 8 7 6 2" xfId="30842" xr:uid="{1280842F-1C4C-45F8-9057-ADCC10364C78}"/>
    <cellStyle name="Bottom - Style7 8 7 6 3" xfId="38848" xr:uid="{AFC0346E-B88C-4D6D-A5F9-2B72315AA480}"/>
    <cellStyle name="Bottom - Style7 8 7 6 4" xfId="45570" xr:uid="{682EC0C6-940B-45F5-B1CD-9D01FB71DF49}"/>
    <cellStyle name="Bottom - Style7 8 7 7" xfId="23819" xr:uid="{964F0B8C-30D2-4D6B-A870-9511F76A27E3}"/>
    <cellStyle name="Bottom - Style7 8 7 7 2" xfId="32477" xr:uid="{8F46CDE5-A79B-4111-8919-1BD023093568}"/>
    <cellStyle name="Bottom - Style7 8 7 7 3" xfId="40328" xr:uid="{14B81401-4D83-4E9C-8C38-29CFBFEC1802}"/>
    <cellStyle name="Bottom - Style7 8 7 8" xfId="24941" xr:uid="{5172353F-2164-4E25-A8B3-82590ED457C8}"/>
    <cellStyle name="Bottom - Style7 8 8" xfId="9404" xr:uid="{491D6F82-1416-4D74-9FCC-F0013D5653A5}"/>
    <cellStyle name="Bottom - Style7 8 8 2" xfId="17964" xr:uid="{28CD333B-40C1-4765-BA72-79969520506B}"/>
    <cellStyle name="Bottom - Style7 8 8 2 2" xfId="26736" xr:uid="{F4AFC0AF-EA29-458C-AA61-40A0AB513B79}"/>
    <cellStyle name="Bottom - Style7 8 8 2 3" xfId="34947" xr:uid="{73493A5F-DA4B-46A7-9290-009055EED9AF}"/>
    <cellStyle name="Bottom - Style7 8 8 2 4" xfId="41469" xr:uid="{F0BCD4DF-0B3F-45C2-9013-7DA57C3EEC8A}"/>
    <cellStyle name="Bottom - Style7 8 8 3" xfId="20749" xr:uid="{F6078618-BC35-4A08-B0A3-390D22B63F41}"/>
    <cellStyle name="Bottom - Style7 8 8 3 2" xfId="29513" xr:uid="{607386DD-0A64-4C75-B581-3447C72118C3}"/>
    <cellStyle name="Bottom - Style7 8 8 3 3" xfId="37676" xr:uid="{6EA44468-39DF-48AA-81BC-663436115EA5}"/>
    <cellStyle name="Bottom - Style7 8 8 3 4" xfId="44246" xr:uid="{F79A9472-AE22-401A-9005-41A0E28DC173}"/>
    <cellStyle name="Bottom - Style7 8 8 4" xfId="19262" xr:uid="{7DA2255E-319D-4D6F-9188-992AF4F074BC}"/>
    <cellStyle name="Bottom - Style7 8 8 4 2" xfId="28032" xr:uid="{B871897A-13E5-4593-8293-6958D948432E}"/>
    <cellStyle name="Bottom - Style7 8 8 4 3" xfId="36229" xr:uid="{16C30406-FE4B-444D-9BFB-2F43204304E3}"/>
    <cellStyle name="Bottom - Style7 8 8 4 4" xfId="42765" xr:uid="{12B45ABA-4EC0-49C6-B5EE-A847940DAC06}"/>
    <cellStyle name="Bottom - Style7 8 8 5" xfId="17750" xr:uid="{0467F9D0-7474-4437-BD94-C20C224881EC}"/>
    <cellStyle name="Bottom - Style7 8 8 5 2" xfId="26522" xr:uid="{E9BC6B5F-7EBF-480F-B5DD-291E37584AB6}"/>
    <cellStyle name="Bottom - Style7 8 8 5 3" xfId="34733" xr:uid="{8C8D0268-13D0-495E-9703-6D15D87FF212}"/>
    <cellStyle name="Bottom - Style7 8 8 5 4" xfId="41255" xr:uid="{61FA5751-2166-4C20-BEE1-DF0B0E38F03D}"/>
    <cellStyle name="Bottom - Style7 8 8 6" xfId="22092" xr:uid="{C75B9C3A-A6BB-4589-A7DD-B65EF0C8D5EC}"/>
    <cellStyle name="Bottom - Style7 8 8 6 2" xfId="30843" xr:uid="{146E8AFF-3825-416B-BEFC-A12BDCF9BABA}"/>
    <cellStyle name="Bottom - Style7 8 8 6 3" xfId="38849" xr:uid="{122F3E01-5080-4F1B-A251-8B1686F592DE}"/>
    <cellStyle name="Bottom - Style7 8 8 6 4" xfId="45571" xr:uid="{4EEFF6DE-1731-463F-B7E2-1441E834ED4C}"/>
    <cellStyle name="Bottom - Style7 8 8 7" xfId="23818" xr:uid="{74823FFE-63E9-4162-BE05-4F616E5B5D83}"/>
    <cellStyle name="Bottom - Style7 8 8 7 2" xfId="32476" xr:uid="{E92B3254-62A0-473F-B203-3724247260C8}"/>
    <cellStyle name="Bottom - Style7 8 8 7 3" xfId="40327" xr:uid="{782DCE36-6A4B-4D03-BDEE-D2F50EA304D8}"/>
    <cellStyle name="Bottom - Style7 8 8 8" xfId="24942" xr:uid="{3799D3D7-8C40-453A-BEF6-51639B8702EF}"/>
    <cellStyle name="Bottom - Style7 8 9" xfId="9405" xr:uid="{96BD4A39-F2F0-4EE4-936F-549237425826}"/>
    <cellStyle name="Bottom - Style7 8 9 2" xfId="17965" xr:uid="{075E9B00-D8BE-40A9-B861-7341842E6096}"/>
    <cellStyle name="Bottom - Style7 8 9 2 2" xfId="26737" xr:uid="{9677C46B-CEA4-40AF-A673-0376AC96920E}"/>
    <cellStyle name="Bottom - Style7 8 9 2 3" xfId="34948" xr:uid="{7EC4AC2E-063A-498B-8C4D-3B27D0683D13}"/>
    <cellStyle name="Bottom - Style7 8 9 2 4" xfId="41470" xr:uid="{C8452983-981B-4E60-9794-AFE58ACEB288}"/>
    <cellStyle name="Bottom - Style7 8 9 3" xfId="20750" xr:uid="{431005BA-828D-4605-92B9-EDFF9C0E0B4F}"/>
    <cellStyle name="Bottom - Style7 8 9 3 2" xfId="29514" xr:uid="{7D052E4D-F688-4B4B-BB4F-1BA6DCDB3D28}"/>
    <cellStyle name="Bottom - Style7 8 9 3 3" xfId="37677" xr:uid="{8EE7ACFB-D8E7-4782-9C62-47D884E8D9E2}"/>
    <cellStyle name="Bottom - Style7 8 9 3 4" xfId="44247" xr:uid="{4B72C563-BF2A-4C63-8A27-0BAF59170693}"/>
    <cellStyle name="Bottom - Style7 8 9 4" xfId="19261" xr:uid="{111B0A3F-7353-4B3C-B419-443548218ADF}"/>
    <cellStyle name="Bottom - Style7 8 9 4 2" xfId="28031" xr:uid="{69691C12-853A-4520-8DFA-F16F7A5F7000}"/>
    <cellStyle name="Bottom - Style7 8 9 4 3" xfId="36228" xr:uid="{928B14E5-A6DC-4677-AE93-9B567CA48FF8}"/>
    <cellStyle name="Bottom - Style7 8 9 4 4" xfId="42764" xr:uid="{137857D3-70C6-4DD7-B526-B00ADB473738}"/>
    <cellStyle name="Bottom - Style7 8 9 5" xfId="17339" xr:uid="{9DF7CF93-8938-4819-AA51-A626DF7AEAAB}"/>
    <cellStyle name="Bottom - Style7 8 9 5 2" xfId="26111" xr:uid="{D918A834-4500-43C8-93F8-2418443C4E65}"/>
    <cellStyle name="Bottom - Style7 8 9 5 3" xfId="34322" xr:uid="{2BE6733F-F009-4AA1-B798-F812FDD35181}"/>
    <cellStyle name="Bottom - Style7 8 9 5 4" xfId="40844" xr:uid="{113337A4-AB02-4FA3-9448-1ECE45A8DF08}"/>
    <cellStyle name="Bottom - Style7 8 9 6" xfId="22093" xr:uid="{E73A03CB-61C3-4F43-AB21-B924E2F4401F}"/>
    <cellStyle name="Bottom - Style7 8 9 6 2" xfId="30844" xr:uid="{57196C96-C304-4DC0-95C2-39D3D063CC8E}"/>
    <cellStyle name="Bottom - Style7 8 9 6 3" xfId="38850" xr:uid="{FB90EC57-A19C-4CA6-AA3F-7C5BB3C86D9C}"/>
    <cellStyle name="Bottom - Style7 8 9 6 4" xfId="45572" xr:uid="{D8C553EF-B662-4A66-8F99-CDF061D6C9FF}"/>
    <cellStyle name="Bottom - Style7 8 9 7" xfId="23817" xr:uid="{D1821D89-ECC0-4ADA-AB8E-B12BAFB8A105}"/>
    <cellStyle name="Bottom - Style7 8 9 7 2" xfId="32475" xr:uid="{D035B314-768F-4770-AFF2-38516B30494C}"/>
    <cellStyle name="Bottom - Style7 8 9 7 3" xfId="40326" xr:uid="{0035A9D5-D342-472D-811C-10DF23C53E1F}"/>
    <cellStyle name="Bottom - Style7 8 9 8" xfId="24943" xr:uid="{16817260-52A1-49C7-BF8F-656251D1DD19}"/>
    <cellStyle name="Bottom - Style7 9" xfId="9406" xr:uid="{FFADA248-8720-4853-84E6-730B34728C16}"/>
    <cellStyle name="Bottom - Style7 9 10" xfId="9407" xr:uid="{FF8A63FA-4893-43AE-907D-8BABDCAFAD68}"/>
    <cellStyle name="Bottom - Style7 9 10 2" xfId="17967" xr:uid="{D024FFE6-E988-4325-9A11-DAF35618B541}"/>
    <cellStyle name="Bottom - Style7 9 10 2 2" xfId="26739" xr:uid="{D13EDD83-5F93-4DC3-89D4-B734A0426B56}"/>
    <cellStyle name="Bottom - Style7 9 10 2 3" xfId="34950" xr:uid="{37BB7BEF-3431-4B42-808F-9D05C3A8F003}"/>
    <cellStyle name="Bottom - Style7 9 10 2 4" xfId="41472" xr:uid="{F378BE00-33F6-4B88-999E-76FDAB2CFB1C}"/>
    <cellStyle name="Bottom - Style7 9 10 3" xfId="20752" xr:uid="{FF03E559-05BF-4F87-94E3-890D49320937}"/>
    <cellStyle name="Bottom - Style7 9 10 3 2" xfId="29516" xr:uid="{246FF2F5-2AAD-47BB-939D-857A29A5624F}"/>
    <cellStyle name="Bottom - Style7 9 10 3 3" xfId="37679" xr:uid="{8808BAF1-0FF6-42F3-AC08-80B355A1E82C}"/>
    <cellStyle name="Bottom - Style7 9 10 3 4" xfId="44249" xr:uid="{F494B685-051A-4D5F-8A90-75965986A5E7}"/>
    <cellStyle name="Bottom - Style7 9 10 4" xfId="20472" xr:uid="{11F80E38-9616-4370-A570-A8B1FB4AF8B6}"/>
    <cellStyle name="Bottom - Style7 9 10 4 2" xfId="29237" xr:uid="{7031B95C-2317-460D-9582-632350F69F87}"/>
    <cellStyle name="Bottom - Style7 9 10 4 3" xfId="37432" xr:uid="{6A2EF927-2935-4C5A-8E69-B5A5676934ED}"/>
    <cellStyle name="Bottom - Style7 9 10 4 4" xfId="43970" xr:uid="{2649C1AB-1A15-4760-99B5-7FE1B19CD460}"/>
    <cellStyle name="Bottom - Style7 9 10 5" xfId="17751" xr:uid="{E566B5E6-EA17-4FAF-94EC-A854C319A70F}"/>
    <cellStyle name="Bottom - Style7 9 10 5 2" xfId="26523" xr:uid="{8D896D8E-0F41-4CD0-AE8E-9BF035DF9273}"/>
    <cellStyle name="Bottom - Style7 9 10 5 3" xfId="34734" xr:uid="{4ACB9E14-BE6D-43D2-A0A2-8F1081F197F2}"/>
    <cellStyle name="Bottom - Style7 9 10 5 4" xfId="41256" xr:uid="{BD405585-B3E2-42E3-BCC4-5FBE4736B6D7}"/>
    <cellStyle name="Bottom - Style7 9 10 6" xfId="22095" xr:uid="{64CE98EA-4748-4513-8A2C-18291CA50644}"/>
    <cellStyle name="Bottom - Style7 9 10 6 2" xfId="30846" xr:uid="{C9C9BD05-3B41-4C9A-9265-BE78D60D5EAB}"/>
    <cellStyle name="Bottom - Style7 9 10 6 3" xfId="38852" xr:uid="{07EFE0E0-BA79-4C03-BBCD-A40ACC48E280}"/>
    <cellStyle name="Bottom - Style7 9 10 6 4" xfId="45574" xr:uid="{294589C8-9B69-4693-81B1-9B7952D45558}"/>
    <cellStyle name="Bottom - Style7 9 10 7" xfId="23815" xr:uid="{DCD310D0-395D-475D-95FB-BC46A7D45A38}"/>
    <cellStyle name="Bottom - Style7 9 10 7 2" xfId="32473" xr:uid="{36CFBFEF-AAE4-43E2-A31C-B24534277DF0}"/>
    <cellStyle name="Bottom - Style7 9 10 7 3" xfId="40324" xr:uid="{CBE5D073-636D-42E1-9C19-9FF64A58353B}"/>
    <cellStyle name="Bottom - Style7 9 10 8" xfId="24945" xr:uid="{6C741167-836F-4C2D-B634-1F84F8534C0E}"/>
    <cellStyle name="Bottom - Style7 9 11" xfId="9408" xr:uid="{EDE60E0A-A93F-41E2-96BB-E0A50AD9AB92}"/>
    <cellStyle name="Bottom - Style7 9 11 2" xfId="17968" xr:uid="{2A35D868-7FB7-46B4-8E18-7F567B306271}"/>
    <cellStyle name="Bottom - Style7 9 11 2 2" xfId="26740" xr:uid="{A584B025-4D19-49E8-88AD-55AFA043A6CA}"/>
    <cellStyle name="Bottom - Style7 9 11 2 3" xfId="34951" xr:uid="{437BD7A3-F0F5-4943-BF3F-9BA0DF823044}"/>
    <cellStyle name="Bottom - Style7 9 11 2 4" xfId="41473" xr:uid="{C3AA8A56-DBDC-413B-AAE7-699F9C5E1672}"/>
    <cellStyle name="Bottom - Style7 9 11 3" xfId="20753" xr:uid="{315EB976-8076-4CFD-9475-4CE104E998D6}"/>
    <cellStyle name="Bottom - Style7 9 11 3 2" xfId="29517" xr:uid="{1F209820-692B-4506-B744-18F5F7CAC107}"/>
    <cellStyle name="Bottom - Style7 9 11 3 3" xfId="37680" xr:uid="{DA7D9937-732F-47EA-91AD-E9F36FCD5404}"/>
    <cellStyle name="Bottom - Style7 9 11 3 4" xfId="44250" xr:uid="{29B24CA2-9E13-4B18-8916-B4F117990BB6}"/>
    <cellStyle name="Bottom - Style7 9 11 4" xfId="19259" xr:uid="{F39CFF5B-3F44-4DF7-BA74-B33EF1F41496}"/>
    <cellStyle name="Bottom - Style7 9 11 4 2" xfId="28029" xr:uid="{4509FF16-FD5D-483E-A84C-B099D997039D}"/>
    <cellStyle name="Bottom - Style7 9 11 4 3" xfId="36226" xr:uid="{E7E92D0E-7AD1-44FA-87C6-4FE02C2E218B}"/>
    <cellStyle name="Bottom - Style7 9 11 4 4" xfId="42762" xr:uid="{82EFF94E-A550-42E3-BBE4-A833D0FF17E3}"/>
    <cellStyle name="Bottom - Style7 9 11 5" xfId="17752" xr:uid="{9E0713D5-C8E2-48EA-AE63-4B5D55D60ECC}"/>
    <cellStyle name="Bottom - Style7 9 11 5 2" xfId="26524" xr:uid="{78FD1304-3B18-4110-8D6C-3559138EF165}"/>
    <cellStyle name="Bottom - Style7 9 11 5 3" xfId="34735" xr:uid="{E07FACDA-5379-46CF-B9EC-2BA6512F6F96}"/>
    <cellStyle name="Bottom - Style7 9 11 5 4" xfId="41257" xr:uid="{F0E55374-D160-4C08-A2EE-D4BFF816EA72}"/>
    <cellStyle name="Bottom - Style7 9 11 6" xfId="22096" xr:uid="{75C01E30-F092-412D-8922-123EC2CE49FB}"/>
    <cellStyle name="Bottom - Style7 9 11 6 2" xfId="30847" xr:uid="{958E78C5-6499-426A-B9A7-6A3AC07CFF33}"/>
    <cellStyle name="Bottom - Style7 9 11 6 3" xfId="38853" xr:uid="{05544D36-C4F9-4E0F-AEE6-8F4796A4BD1E}"/>
    <cellStyle name="Bottom - Style7 9 11 6 4" xfId="45575" xr:uid="{B47E13C3-4D74-4A52-80D7-41FB0AD6AE7D}"/>
    <cellStyle name="Bottom - Style7 9 11 7" xfId="23814" xr:uid="{32D3743F-A9B0-4287-94E5-2C4CFEE85444}"/>
    <cellStyle name="Bottom - Style7 9 11 7 2" xfId="32472" xr:uid="{86F78FC3-9E72-4288-B4FA-E03FA2396211}"/>
    <cellStyle name="Bottom - Style7 9 11 7 3" xfId="40323" xr:uid="{0D1348E5-76CE-4496-AA83-492CA1B2A452}"/>
    <cellStyle name="Bottom - Style7 9 11 8" xfId="24946" xr:uid="{A4BE528A-7ADB-418C-9957-8D875661D961}"/>
    <cellStyle name="Bottom - Style7 9 12" xfId="9409" xr:uid="{6971671A-32C2-4399-92A8-22CEE692968C}"/>
    <cellStyle name="Bottom - Style7 9 12 2" xfId="17969" xr:uid="{A981DA17-16F8-4CAD-AC38-17F2A7A99F34}"/>
    <cellStyle name="Bottom - Style7 9 12 2 2" xfId="26741" xr:uid="{F11848CC-4615-4DC8-9179-4B8C989B26D1}"/>
    <cellStyle name="Bottom - Style7 9 12 2 3" xfId="34952" xr:uid="{B1FDDA68-E07E-494B-9DC0-C6F64D7C6170}"/>
    <cellStyle name="Bottom - Style7 9 12 2 4" xfId="41474" xr:uid="{0DBDBD39-828F-4672-BCC4-5FECE32ED892}"/>
    <cellStyle name="Bottom - Style7 9 12 3" xfId="20754" xr:uid="{AA697C9D-E0F7-4FAD-8675-1D5046DBDCB5}"/>
    <cellStyle name="Bottom - Style7 9 12 3 2" xfId="29518" xr:uid="{A45C20FC-B78D-4A2E-AB76-A6666DE5510D}"/>
    <cellStyle name="Bottom - Style7 9 12 3 3" xfId="37681" xr:uid="{CAA3A994-0DF6-4F72-83D1-412ECD9C8604}"/>
    <cellStyle name="Bottom - Style7 9 12 3 4" xfId="44251" xr:uid="{35A6A1E9-2EBE-4757-9525-FB220C0FF0D5}"/>
    <cellStyle name="Bottom - Style7 9 12 4" xfId="20023" xr:uid="{370CB25F-052D-4E7D-B9ED-A7BBDE581DFE}"/>
    <cellStyle name="Bottom - Style7 9 12 4 2" xfId="28789" xr:uid="{ADFE8B8D-91C7-4CA0-915B-5FCDFE059362}"/>
    <cellStyle name="Bottom - Style7 9 12 4 3" xfId="36984" xr:uid="{0E1F7BE3-1C9B-4CD6-BA93-9628DC54F8C7}"/>
    <cellStyle name="Bottom - Style7 9 12 4 4" xfId="43522" xr:uid="{4E56A5E6-6B45-4FD7-B804-26CD53950337}"/>
    <cellStyle name="Bottom - Style7 9 12 5" xfId="20565" xr:uid="{BB4E2519-51AC-495F-9DDA-886D52E73E79}"/>
    <cellStyle name="Bottom - Style7 9 12 5 2" xfId="29330" xr:uid="{01B56678-7AAC-4FCF-B034-2EF0B3E3A05E}"/>
    <cellStyle name="Bottom - Style7 9 12 5 3" xfId="37502" xr:uid="{2BBF8342-E401-4ADE-B8A6-3363A0EB47D3}"/>
    <cellStyle name="Bottom - Style7 9 12 5 4" xfId="44063" xr:uid="{88162A50-D7F0-4F44-A904-CECB68FC0CA3}"/>
    <cellStyle name="Bottom - Style7 9 12 6" xfId="22097" xr:uid="{7A51912A-E746-475C-A465-035AD359C43A}"/>
    <cellStyle name="Bottom - Style7 9 12 6 2" xfId="30848" xr:uid="{C998E99B-C090-44E9-82BA-2D383E1C52A8}"/>
    <cellStyle name="Bottom - Style7 9 12 6 3" xfId="38854" xr:uid="{0554D4E4-835B-460B-907A-88B53F8EF832}"/>
    <cellStyle name="Bottom - Style7 9 12 6 4" xfId="45576" xr:uid="{EAED9ED6-283C-4287-9868-CCA5362CD6C5}"/>
    <cellStyle name="Bottom - Style7 9 12 7" xfId="23813" xr:uid="{1518FB9F-4201-4DB8-9E51-86900D4C6C82}"/>
    <cellStyle name="Bottom - Style7 9 12 7 2" xfId="32471" xr:uid="{086E4A61-3CF1-4573-BA96-13B83789B2E1}"/>
    <cellStyle name="Bottom - Style7 9 12 7 3" xfId="40322" xr:uid="{E397CC51-918D-45C8-B817-CCD4CB2A0B6A}"/>
    <cellStyle name="Bottom - Style7 9 12 8" xfId="24947" xr:uid="{F359AF11-B3C6-4679-992C-B6DB5C07B071}"/>
    <cellStyle name="Bottom - Style7 9 13" xfId="9410" xr:uid="{F53143FD-DB29-425C-A95E-03D060E1AF65}"/>
    <cellStyle name="Bottom - Style7 9 13 2" xfId="17970" xr:uid="{9228DC1D-4B87-478E-9975-0BE4D91C2FDF}"/>
    <cellStyle name="Bottom - Style7 9 13 2 2" xfId="26742" xr:uid="{E5DC6611-3EBB-47F6-BD94-204E99ED591B}"/>
    <cellStyle name="Bottom - Style7 9 13 2 3" xfId="34953" xr:uid="{49D31B4B-0938-4D96-A38E-F1C684B8734C}"/>
    <cellStyle name="Bottom - Style7 9 13 2 4" xfId="41475" xr:uid="{4F5AEA51-735C-4882-BAB0-B461AF5B1D85}"/>
    <cellStyle name="Bottom - Style7 9 13 3" xfId="20755" xr:uid="{8503FA45-D9D0-4C99-9D05-B3C8B3567DD5}"/>
    <cellStyle name="Bottom - Style7 9 13 3 2" xfId="29519" xr:uid="{7CB12C53-2FDC-4386-9443-5B207A208FFD}"/>
    <cellStyle name="Bottom - Style7 9 13 3 3" xfId="37682" xr:uid="{D3FF0131-BE14-4E09-B0C7-B9D73CB68AB3}"/>
    <cellStyle name="Bottom - Style7 9 13 3 4" xfId="44252" xr:uid="{848CA747-F3AA-4048-9ABB-A12F2612F525}"/>
    <cellStyle name="Bottom - Style7 9 13 4" xfId="20022" xr:uid="{E99EE881-4787-4AAC-96B4-643F37B28AD5}"/>
    <cellStyle name="Bottom - Style7 9 13 4 2" xfId="28788" xr:uid="{168F0C59-4CCE-4E44-89CA-FF9DA4F8E1A5}"/>
    <cellStyle name="Bottom - Style7 9 13 4 3" xfId="36983" xr:uid="{670E0780-2F41-4842-82B7-1E0B7AD35AA3}"/>
    <cellStyle name="Bottom - Style7 9 13 4 4" xfId="43521" xr:uid="{2A35EDCB-33CC-4BFB-ABFB-323E6170A760}"/>
    <cellStyle name="Bottom - Style7 9 13 5" xfId="17753" xr:uid="{CFB8A7A7-358D-4658-9AD0-78FFC85E2F14}"/>
    <cellStyle name="Bottom - Style7 9 13 5 2" xfId="26525" xr:uid="{BBEC59B2-CF30-41E6-BEF5-975E97503079}"/>
    <cellStyle name="Bottom - Style7 9 13 5 3" xfId="34736" xr:uid="{16FFADE9-0863-435F-9E1C-E9BE778766C5}"/>
    <cellStyle name="Bottom - Style7 9 13 5 4" xfId="41258" xr:uid="{27DCFE40-368D-4ED8-B6F2-401972297471}"/>
    <cellStyle name="Bottom - Style7 9 13 6" xfId="22098" xr:uid="{B63F47E7-4CA3-4B64-9F17-477E4BAB96F8}"/>
    <cellStyle name="Bottom - Style7 9 13 6 2" xfId="30849" xr:uid="{7817B799-C411-493C-BD64-3BAB9A949392}"/>
    <cellStyle name="Bottom - Style7 9 13 6 3" xfId="38855" xr:uid="{DF7ECB9E-5441-4487-9BC1-0FBC1B8B3D8F}"/>
    <cellStyle name="Bottom - Style7 9 13 6 4" xfId="45577" xr:uid="{67130431-FA58-47F0-9A2A-20214E11D3BC}"/>
    <cellStyle name="Bottom - Style7 9 13 7" xfId="23812" xr:uid="{26126437-9970-4442-B64C-4C5E39E258D1}"/>
    <cellStyle name="Bottom - Style7 9 13 7 2" xfId="32470" xr:uid="{D0D03505-B7A6-4812-9CE0-083E3A26E6AE}"/>
    <cellStyle name="Bottom - Style7 9 13 7 3" xfId="40321" xr:uid="{46F1DBB6-9A14-4B8C-95DE-013F02365096}"/>
    <cellStyle name="Bottom - Style7 9 13 8" xfId="24948" xr:uid="{35B1B6B9-7661-4E30-9DD9-E3430BCFF6A9}"/>
    <cellStyle name="Bottom - Style7 9 14" xfId="9411" xr:uid="{1D5DE2D4-F5FD-4047-ADDF-B68C89F246B6}"/>
    <cellStyle name="Bottom - Style7 9 14 2" xfId="17971" xr:uid="{A614DFE9-C022-4580-83A1-D10975B31F8F}"/>
    <cellStyle name="Bottom - Style7 9 14 2 2" xfId="26743" xr:uid="{56501371-AEE3-4DCB-977C-1477AAD9F4B8}"/>
    <cellStyle name="Bottom - Style7 9 14 2 3" xfId="34954" xr:uid="{EF4914A8-D0A9-42C5-A849-069CEC9CBE33}"/>
    <cellStyle name="Bottom - Style7 9 14 2 4" xfId="41476" xr:uid="{D40ADCFC-D76B-4697-AC34-1257C9C0E31F}"/>
    <cellStyle name="Bottom - Style7 9 14 3" xfId="20756" xr:uid="{249B5FE4-EFDF-41EF-A3AD-BC5DA804F066}"/>
    <cellStyle name="Bottom - Style7 9 14 3 2" xfId="29520" xr:uid="{20B1B251-E5B1-48E5-AB4E-252799CC0E06}"/>
    <cellStyle name="Bottom - Style7 9 14 3 3" xfId="37683" xr:uid="{334B40B7-AE38-4832-BCC0-A010E76E5724}"/>
    <cellStyle name="Bottom - Style7 9 14 3 4" xfId="44253" xr:uid="{40892132-7907-422F-B1C0-EE5A7FA0FB16}"/>
    <cellStyle name="Bottom - Style7 9 14 4" xfId="19793" xr:uid="{163BE6F8-9F2C-43E6-8EFC-4496E8314B29}"/>
    <cellStyle name="Bottom - Style7 9 14 4 2" xfId="28561" xr:uid="{71FD8842-3FDE-4281-8C46-9F5447EA3B58}"/>
    <cellStyle name="Bottom - Style7 9 14 4 3" xfId="36756" xr:uid="{4DEDDA87-09EE-4E01-99DC-3BB031169570}"/>
    <cellStyle name="Bottom - Style7 9 14 4 4" xfId="43294" xr:uid="{7DAC9AC5-93A7-4DDF-B10E-101A56244043}"/>
    <cellStyle name="Bottom - Style7 9 14 5" xfId="20928" xr:uid="{38DD750B-FB4B-418E-A1EA-F5EFE2A389F2}"/>
    <cellStyle name="Bottom - Style7 9 14 5 2" xfId="29691" xr:uid="{EF64CBE6-72E7-4F58-A9DE-3F71B3434388}"/>
    <cellStyle name="Bottom - Style7 9 14 5 3" xfId="37854" xr:uid="{52D6E5BA-FDB4-420D-BA9A-9A07A204F913}"/>
    <cellStyle name="Bottom - Style7 9 14 5 4" xfId="44424" xr:uid="{BA7B3DBF-5F4C-48FB-9D9C-0F909E2472A8}"/>
    <cellStyle name="Bottom - Style7 9 14 6" xfId="22099" xr:uid="{02A82443-2FF7-4F9D-8FA4-7ECCAAE0CF90}"/>
    <cellStyle name="Bottom - Style7 9 14 6 2" xfId="30850" xr:uid="{66E86857-6742-4309-8F54-B783EC725BA4}"/>
    <cellStyle name="Bottom - Style7 9 14 6 3" xfId="38856" xr:uid="{7B4EF1BF-6F28-405C-A530-7FF1F072EA31}"/>
    <cellStyle name="Bottom - Style7 9 14 6 4" xfId="45578" xr:uid="{8EABF53B-4DE4-44F8-BF3E-9C5A319457D9}"/>
    <cellStyle name="Bottom - Style7 9 14 7" xfId="23811" xr:uid="{5D4891C1-794E-4EFC-87DE-9F615ADC4AE7}"/>
    <cellStyle name="Bottom - Style7 9 14 7 2" xfId="32469" xr:uid="{FC99EAF6-BFB0-42DF-BFA1-8FE1F5C65676}"/>
    <cellStyle name="Bottom - Style7 9 14 7 3" xfId="40320" xr:uid="{4205A0AE-DC76-4F98-BCFE-5CCED0994140}"/>
    <cellStyle name="Bottom - Style7 9 14 8" xfId="24949" xr:uid="{E78C4BA3-3DB4-4C19-81C6-65C47BE2D917}"/>
    <cellStyle name="Bottom - Style7 9 15" xfId="9412" xr:uid="{C3438BE8-62FA-46BC-95D3-72C141A3E0B2}"/>
    <cellStyle name="Bottom - Style7 9 15 2" xfId="17972" xr:uid="{8F484CD3-5774-4A3D-B7EE-149D8BD06881}"/>
    <cellStyle name="Bottom - Style7 9 15 2 2" xfId="26744" xr:uid="{760C2E94-793F-4F91-B007-D89E06C65BC4}"/>
    <cellStyle name="Bottom - Style7 9 15 2 3" xfId="34955" xr:uid="{E651AC6C-5EE6-44E2-85A0-1D2A67F2A5D4}"/>
    <cellStyle name="Bottom - Style7 9 15 2 4" xfId="41477" xr:uid="{D578E5BD-7578-4B4D-97AB-0587AEDF0760}"/>
    <cellStyle name="Bottom - Style7 9 15 3" xfId="19116" xr:uid="{B0CADD5D-40F9-4339-9534-5A9EA02BC872}"/>
    <cellStyle name="Bottom - Style7 9 15 3 2" xfId="27886" xr:uid="{80B06D17-2BB9-4B14-9A48-9CE28A89BEC6}"/>
    <cellStyle name="Bottom - Style7 9 15 3 3" xfId="36083" xr:uid="{1E991CBD-3155-46F3-9AE6-DBEF2138BE65}"/>
    <cellStyle name="Bottom - Style7 9 15 3 4" xfId="42619" xr:uid="{AA99342D-0F30-483A-B2B0-97EDEFB337E8}"/>
    <cellStyle name="Bottom - Style7 9 15 4" xfId="20021" xr:uid="{CF399C75-7556-404D-AC82-4C11A1964426}"/>
    <cellStyle name="Bottom - Style7 9 15 4 2" xfId="28787" xr:uid="{E1BF2C45-D33D-443F-9B2E-BD75753FD580}"/>
    <cellStyle name="Bottom - Style7 9 15 4 3" xfId="36982" xr:uid="{2021B305-BD0D-4225-8468-D6A87FF2E26F}"/>
    <cellStyle name="Bottom - Style7 9 15 4 4" xfId="43520" xr:uid="{27EF058D-3843-46FA-ACF6-D0B7597CD947}"/>
    <cellStyle name="Bottom - Style7 9 15 5" xfId="20929" xr:uid="{7E813B0F-7CC6-43EF-BC52-1FB6BF7928CA}"/>
    <cellStyle name="Bottom - Style7 9 15 5 2" xfId="29692" xr:uid="{A818C0FD-C413-4D0A-83BB-8AE2FE1EB71D}"/>
    <cellStyle name="Bottom - Style7 9 15 5 3" xfId="37855" xr:uid="{32308120-C05D-4267-A5F3-94DC964B3F9A}"/>
    <cellStyle name="Bottom - Style7 9 15 5 4" xfId="44425" xr:uid="{04C7CCF0-2118-4944-BBC7-ACE8299CFF54}"/>
    <cellStyle name="Bottom - Style7 9 15 6" xfId="22100" xr:uid="{BA16CFCB-58EE-4B33-B904-06495D660245}"/>
    <cellStyle name="Bottom - Style7 9 15 6 2" xfId="30851" xr:uid="{BB8B15F7-D0DB-4E1B-9B10-4CEB6AFFED96}"/>
    <cellStyle name="Bottom - Style7 9 15 6 3" xfId="38857" xr:uid="{A06E865C-2D78-4D81-B730-C35C1A7789F1}"/>
    <cellStyle name="Bottom - Style7 9 15 6 4" xfId="45579" xr:uid="{31235C7B-7833-4DBB-AD38-E32CC450592B}"/>
    <cellStyle name="Bottom - Style7 9 15 7" xfId="23810" xr:uid="{E146CB5C-88A0-4741-982C-1CA09A1C74E4}"/>
    <cellStyle name="Bottom - Style7 9 15 7 2" xfId="32468" xr:uid="{693BDB3F-B0F1-4D53-847B-5E9D6A42DB86}"/>
    <cellStyle name="Bottom - Style7 9 15 7 3" xfId="40319" xr:uid="{5344649D-F220-43FF-BA48-FB340DE8C63B}"/>
    <cellStyle name="Bottom - Style7 9 15 8" xfId="24950" xr:uid="{F11695B4-B638-486C-923B-73AD391C4AFB}"/>
    <cellStyle name="Bottom - Style7 9 16" xfId="9413" xr:uid="{817617A2-2543-42CC-BF39-3F1B76F96B70}"/>
    <cellStyle name="Bottom - Style7 9 16 2" xfId="17973" xr:uid="{838125A2-D7DF-4050-AE4E-4D7C7E8D0A47}"/>
    <cellStyle name="Bottom - Style7 9 16 2 2" xfId="26745" xr:uid="{101BF8B2-9D8A-4B9D-8FB3-CC6200C979B4}"/>
    <cellStyle name="Bottom - Style7 9 16 2 3" xfId="34956" xr:uid="{EE1545FE-6C5C-4F44-9F68-3E9CA2167587}"/>
    <cellStyle name="Bottom - Style7 9 16 2 4" xfId="41478" xr:uid="{27555750-19F6-445B-B802-0476EF10D2B0}"/>
    <cellStyle name="Bottom - Style7 9 16 3" xfId="20757" xr:uid="{592DC5DE-A007-4E98-8248-C3440F702991}"/>
    <cellStyle name="Bottom - Style7 9 16 3 2" xfId="29521" xr:uid="{B84ADFE5-364F-4065-824C-86542163E5C5}"/>
    <cellStyle name="Bottom - Style7 9 16 3 3" xfId="37684" xr:uid="{125A87E8-10B6-4BBF-8ACA-BD9D91729AD4}"/>
    <cellStyle name="Bottom - Style7 9 16 3 4" xfId="44254" xr:uid="{4FD28204-AB24-4CD0-8B6A-060F6AD6E8E7}"/>
    <cellStyle name="Bottom - Style7 9 16 4" xfId="20020" xr:uid="{EEDAE71D-92A9-40E2-99D4-0C27DF3C02FF}"/>
    <cellStyle name="Bottom - Style7 9 16 4 2" xfId="28786" xr:uid="{996FF177-BDD7-4512-9204-742621E26156}"/>
    <cellStyle name="Bottom - Style7 9 16 4 3" xfId="36981" xr:uid="{26DD9C1F-913A-4B6F-AD8C-32C218B92ADA}"/>
    <cellStyle name="Bottom - Style7 9 16 4 4" xfId="43519" xr:uid="{6C1C29AF-4C22-46AD-81A0-2698893C30F4}"/>
    <cellStyle name="Bottom - Style7 9 16 5" xfId="17340" xr:uid="{6CEA6B31-86B5-47B4-989D-8097A2D0ECB2}"/>
    <cellStyle name="Bottom - Style7 9 16 5 2" xfId="26112" xr:uid="{5C963B0C-026A-464A-970F-A49AC95A34E4}"/>
    <cellStyle name="Bottom - Style7 9 16 5 3" xfId="34323" xr:uid="{3F5761CE-8B8A-456A-8B77-E30410997DF3}"/>
    <cellStyle name="Bottom - Style7 9 16 5 4" xfId="40845" xr:uid="{05DCFC0A-4D3C-4BB2-B9BF-74DA82630982}"/>
    <cellStyle name="Bottom - Style7 9 16 6" xfId="22101" xr:uid="{0ADA37ED-D241-4CB3-BCAD-BE3523763027}"/>
    <cellStyle name="Bottom - Style7 9 16 6 2" xfId="30852" xr:uid="{6D0151C3-FFF4-442D-86CF-90449662F280}"/>
    <cellStyle name="Bottom - Style7 9 16 6 3" xfId="38858" xr:uid="{68D5DA66-E5B5-4331-935E-6B40787BDBC1}"/>
    <cellStyle name="Bottom - Style7 9 16 6 4" xfId="45580" xr:uid="{26A7B6EF-0DCC-4838-A33F-E42E44F4BDE0}"/>
    <cellStyle name="Bottom - Style7 9 16 7" xfId="23809" xr:uid="{AA5B14B1-54BF-47CA-8239-0FE66CAD6B96}"/>
    <cellStyle name="Bottom - Style7 9 16 7 2" xfId="32467" xr:uid="{789961CB-937A-42D5-B1C5-73B6C2537F9A}"/>
    <cellStyle name="Bottom - Style7 9 16 7 3" xfId="40318" xr:uid="{55232D3A-8D98-4C04-82C4-3F468EBDB1C9}"/>
    <cellStyle name="Bottom - Style7 9 16 8" xfId="24951" xr:uid="{3A21B5CB-45E2-4C47-A6E2-BF114082CFE7}"/>
    <cellStyle name="Bottom - Style7 9 17" xfId="17966" xr:uid="{3FF8AE3A-5801-4AAE-9F82-58CDF337BB89}"/>
    <cellStyle name="Bottom - Style7 9 17 2" xfId="26738" xr:uid="{4A8AA094-2CB9-4485-9BE8-9AA0BF80B179}"/>
    <cellStyle name="Bottom - Style7 9 17 3" xfId="34949" xr:uid="{F427825C-194C-44BE-AD65-F8F87631DB1F}"/>
    <cellStyle name="Bottom - Style7 9 17 4" xfId="41471" xr:uid="{6D2CD2C8-834E-4CC2-98CC-1F54FCC9AD10}"/>
    <cellStyle name="Bottom - Style7 9 18" xfId="20751" xr:uid="{342D3C41-584B-4EFB-82C0-88A028C267EF}"/>
    <cellStyle name="Bottom - Style7 9 18 2" xfId="29515" xr:uid="{FDDADD16-A65A-423E-8AF7-368CC54E4E03}"/>
    <cellStyle name="Bottom - Style7 9 18 3" xfId="37678" xr:uid="{DAD1F447-1C2F-49BA-A95D-58014353B801}"/>
    <cellStyle name="Bottom - Style7 9 18 4" xfId="44248" xr:uid="{FD0B59B6-4CD8-444E-BCDC-E6CD6C30C08E}"/>
    <cellStyle name="Bottom - Style7 9 19" xfId="19260" xr:uid="{C3F274D3-38FE-4757-A511-EA7EA4528603}"/>
    <cellStyle name="Bottom - Style7 9 19 2" xfId="28030" xr:uid="{9A8BC343-3C0C-4AC9-9094-E8302993F436}"/>
    <cellStyle name="Bottom - Style7 9 19 3" xfId="36227" xr:uid="{1AAF2660-F63B-419F-99F4-59EEC9BF33FE}"/>
    <cellStyle name="Bottom - Style7 9 19 4" xfId="42763" xr:uid="{4D552594-DC98-43C2-BFAB-DF40EE5E6A21}"/>
    <cellStyle name="Bottom - Style7 9 2" xfId="9414" xr:uid="{F582FD5E-B961-49DE-864E-E1EA2526A5F1}"/>
    <cellStyle name="Bottom - Style7 9 2 2" xfId="17974" xr:uid="{0B408DE1-8461-4DB1-9068-95536672A186}"/>
    <cellStyle name="Bottom - Style7 9 2 2 2" xfId="26746" xr:uid="{2F15ECCC-74F1-43C6-AFD4-0A5DB5B67673}"/>
    <cellStyle name="Bottom - Style7 9 2 2 3" xfId="34957" xr:uid="{322D2D49-9FC5-408F-94EF-7FF843E6B2F7}"/>
    <cellStyle name="Bottom - Style7 9 2 2 4" xfId="41479" xr:uid="{9C5111DC-F50F-4391-8132-1C25AAC68018}"/>
    <cellStyle name="Bottom - Style7 9 2 3" xfId="20758" xr:uid="{78C99769-2859-473A-93AC-8D85C7852A05}"/>
    <cellStyle name="Bottom - Style7 9 2 3 2" xfId="29522" xr:uid="{14209421-1D2B-410E-8F25-7F0ACA08D274}"/>
    <cellStyle name="Bottom - Style7 9 2 3 3" xfId="37685" xr:uid="{14B63C45-9411-47A1-B0BA-B1D94CAD9A0E}"/>
    <cellStyle name="Bottom - Style7 9 2 3 4" xfId="44255" xr:uid="{EA043A5B-8A68-4693-B5ED-3BD23160B086}"/>
    <cellStyle name="Bottom - Style7 9 2 4" xfId="20019" xr:uid="{EB7B8331-069C-4ABE-8C4A-7CD821E93271}"/>
    <cellStyle name="Bottom - Style7 9 2 4 2" xfId="28785" xr:uid="{D38CAB3E-F15F-4349-AA71-76D96A32535F}"/>
    <cellStyle name="Bottom - Style7 9 2 4 3" xfId="36980" xr:uid="{4B008029-D153-4FE6-987D-CF02A9ABF6D1}"/>
    <cellStyle name="Bottom - Style7 9 2 4 4" xfId="43518" xr:uid="{7029D56F-FA46-491E-B400-42A07B29371E}"/>
    <cellStyle name="Bottom - Style7 9 2 5" xfId="7245" xr:uid="{C332C62E-D647-4ACD-8693-0F01932B7EF8}"/>
    <cellStyle name="Bottom - Style7 9 2 5 2" xfId="24698" xr:uid="{41CC7921-E5E7-40BF-8244-A6B08981DAF4}"/>
    <cellStyle name="Bottom - Style7 9 2 5 3" xfId="33430" xr:uid="{A08421D9-243A-4853-90EC-4A98376C5B09}"/>
    <cellStyle name="Bottom - Style7 9 2 5 4" xfId="33964" xr:uid="{B0124BC7-DE50-4BD7-9C3E-833C12F95C0D}"/>
    <cellStyle name="Bottom - Style7 9 2 6" xfId="22102" xr:uid="{F3E93C6A-881E-44DE-8800-7BDB1F2AA51F}"/>
    <cellStyle name="Bottom - Style7 9 2 6 2" xfId="30853" xr:uid="{0924A05A-F327-42D8-8F40-5B74ACEA995E}"/>
    <cellStyle name="Bottom - Style7 9 2 6 3" xfId="38859" xr:uid="{EFD46656-83A9-4FF2-94C4-D45E745F7957}"/>
    <cellStyle name="Bottom - Style7 9 2 6 4" xfId="45581" xr:uid="{E730D833-FCAE-45FB-9143-7A656EC86FD9}"/>
    <cellStyle name="Bottom - Style7 9 2 7" xfId="23808" xr:uid="{6A452D33-A1B2-42E9-99C8-6E1DDF3795F4}"/>
    <cellStyle name="Bottom - Style7 9 2 7 2" xfId="32466" xr:uid="{64264945-5612-4176-8F5E-953E7097FDD2}"/>
    <cellStyle name="Bottom - Style7 9 2 7 3" xfId="40317" xr:uid="{2183DBA7-9CE5-45D7-8801-9A7F0E78CC22}"/>
    <cellStyle name="Bottom - Style7 9 2 8" xfId="24952" xr:uid="{6127278A-3DF4-4B90-9046-B88E5D0047BF}"/>
    <cellStyle name="Bottom - Style7 9 20" xfId="15800" xr:uid="{ED5F400F-9C1B-4667-BEAA-A54333E2EA1F}"/>
    <cellStyle name="Bottom - Style7 9 20 2" xfId="25644" xr:uid="{54EB3639-2ACC-460A-A8FF-427B7D205C60}"/>
    <cellStyle name="Bottom - Style7 9 20 3" xfId="34237" xr:uid="{2DB0B522-D476-4AF9-91D7-AB769E8BCE70}"/>
    <cellStyle name="Bottom - Style7 9 20 4" xfId="33499" xr:uid="{E619DD77-CFB8-498C-B88E-E293A5D02F55}"/>
    <cellStyle name="Bottom - Style7 9 21" xfId="22094" xr:uid="{5AB8D526-D43A-4957-A3A7-94CF98DF423F}"/>
    <cellStyle name="Bottom - Style7 9 21 2" xfId="30845" xr:uid="{D7C86DBB-A352-443A-88A2-22CD49937C93}"/>
    <cellStyle name="Bottom - Style7 9 21 3" xfId="38851" xr:uid="{1782E949-0EBF-4F28-B875-5F8B7285D3F0}"/>
    <cellStyle name="Bottom - Style7 9 21 4" xfId="45573" xr:uid="{995DEADD-3663-4B43-8CB8-C7C48C23B141}"/>
    <cellStyle name="Bottom - Style7 9 22" xfId="23816" xr:uid="{CD60514A-14A5-4642-B585-C47E700D17F9}"/>
    <cellStyle name="Bottom - Style7 9 22 2" xfId="32474" xr:uid="{D279DAEC-3F75-4737-A9BA-35F8C1FB3A3E}"/>
    <cellStyle name="Bottom - Style7 9 22 3" xfId="40325" xr:uid="{F9F6DD50-6C2C-4BC6-B491-317CCAA81F10}"/>
    <cellStyle name="Bottom - Style7 9 23" xfId="24944" xr:uid="{D12A37CA-1161-4A0D-B7E7-231D85D5E7AC}"/>
    <cellStyle name="Bottom - Style7 9 3" xfId="9415" xr:uid="{11257EDD-9924-47DF-9E54-AD7B639FAAE7}"/>
    <cellStyle name="Bottom - Style7 9 3 2" xfId="17975" xr:uid="{DAADD200-3A7C-4579-9296-A986C03E170F}"/>
    <cellStyle name="Bottom - Style7 9 3 2 2" xfId="26747" xr:uid="{ABBB9E33-19F7-440A-AF42-097171C273FB}"/>
    <cellStyle name="Bottom - Style7 9 3 2 3" xfId="34958" xr:uid="{EDBF48CC-979D-44C8-BB95-D9F53EAE09E4}"/>
    <cellStyle name="Bottom - Style7 9 3 2 4" xfId="41480" xr:uid="{596E7EF4-C8EF-4DE3-9617-8B7E9099A92C}"/>
    <cellStyle name="Bottom - Style7 9 3 3" xfId="20759" xr:uid="{03180487-37ED-4D67-B7A8-188632EB41F7}"/>
    <cellStyle name="Bottom - Style7 9 3 3 2" xfId="29523" xr:uid="{0DF8C6AD-3A0A-43BD-9ACF-BE505A0152DF}"/>
    <cellStyle name="Bottom - Style7 9 3 3 3" xfId="37686" xr:uid="{F1F43498-526B-4B8D-BB95-52A35C77980C}"/>
    <cellStyle name="Bottom - Style7 9 3 3 4" xfId="44256" xr:uid="{283D35F7-2F2A-48F9-AE51-C79616315816}"/>
    <cellStyle name="Bottom - Style7 9 3 4" xfId="19792" xr:uid="{CF1C8955-12E1-4B7E-B478-D5314FC0DF26}"/>
    <cellStyle name="Bottom - Style7 9 3 4 2" xfId="28560" xr:uid="{E5518BB4-D3EC-4696-9B86-FD316F67A147}"/>
    <cellStyle name="Bottom - Style7 9 3 4 3" xfId="36755" xr:uid="{7EFD3640-2AF9-45EE-9F28-FF78782FAF44}"/>
    <cellStyle name="Bottom - Style7 9 3 4 4" xfId="43293" xr:uid="{663C1124-55E7-44C9-B2BC-D2D8AF42E373}"/>
    <cellStyle name="Bottom - Style7 9 3 5" xfId="7244" xr:uid="{D678068D-8215-4F45-BD46-9404E140A371}"/>
    <cellStyle name="Bottom - Style7 9 3 5 2" xfId="24697" xr:uid="{7913E251-2A72-4EB8-8225-FA9DB846FFD0}"/>
    <cellStyle name="Bottom - Style7 9 3 5 3" xfId="33429" xr:uid="{73A60C4B-B940-44F1-89DB-4894D58E5047}"/>
    <cellStyle name="Bottom - Style7 9 3 5 4" xfId="33965" xr:uid="{BC73D0CC-0A0D-4FE4-9102-5636171906EC}"/>
    <cellStyle name="Bottom - Style7 9 3 6" xfId="22103" xr:uid="{3A016520-4D13-4DB6-84C2-B3E77577CAF0}"/>
    <cellStyle name="Bottom - Style7 9 3 6 2" xfId="30854" xr:uid="{9B00B5BB-A0E3-4006-A38B-09911127903B}"/>
    <cellStyle name="Bottom - Style7 9 3 6 3" xfId="38860" xr:uid="{CBFBE637-DA27-4FE5-B681-A8028D7F4344}"/>
    <cellStyle name="Bottom - Style7 9 3 6 4" xfId="45582" xr:uid="{923DB649-659F-411D-B750-3C8615CC34B6}"/>
    <cellStyle name="Bottom - Style7 9 3 7" xfId="23807" xr:uid="{93D0E7D2-FCE9-4D91-A85A-D5575F6BC72A}"/>
    <cellStyle name="Bottom - Style7 9 3 7 2" xfId="32465" xr:uid="{F919C76B-17C3-4C3E-AFB9-F929D686DC8C}"/>
    <cellStyle name="Bottom - Style7 9 3 7 3" xfId="40316" xr:uid="{DEC5B842-E7DF-4C75-83B0-C1769FB065C6}"/>
    <cellStyle name="Bottom - Style7 9 3 8" xfId="24953" xr:uid="{682BE22A-3984-45F9-B722-BC3D7E78C096}"/>
    <cellStyle name="Bottom - Style7 9 4" xfId="9416" xr:uid="{489B3C3F-885B-4AA3-BC96-3810F29F793D}"/>
    <cellStyle name="Bottom - Style7 9 4 2" xfId="17976" xr:uid="{77DA4196-056E-461D-A925-3BAA6B0593BD}"/>
    <cellStyle name="Bottom - Style7 9 4 2 2" xfId="26748" xr:uid="{84786CD4-820D-433D-91A2-1807C531B0E3}"/>
    <cellStyle name="Bottom - Style7 9 4 2 3" xfId="34959" xr:uid="{9870FE05-F4FC-4CB7-83CD-C27D118995A3}"/>
    <cellStyle name="Bottom - Style7 9 4 2 4" xfId="41481" xr:uid="{B9970090-C767-4904-92E4-948600008B53}"/>
    <cellStyle name="Bottom - Style7 9 4 3" xfId="20760" xr:uid="{6B6F3E68-AA7D-496F-BFE0-2F8F63530744}"/>
    <cellStyle name="Bottom - Style7 9 4 3 2" xfId="29524" xr:uid="{65A67827-66A5-4EF4-AF07-FDD679183D38}"/>
    <cellStyle name="Bottom - Style7 9 4 3 3" xfId="37687" xr:uid="{2D3EEE81-63B8-49B3-A95C-34CCDD526C58}"/>
    <cellStyle name="Bottom - Style7 9 4 3 4" xfId="44257" xr:uid="{A12528FE-6973-449D-80AE-1A3449CCE791}"/>
    <cellStyle name="Bottom - Style7 9 4 4" xfId="20018" xr:uid="{50BC3497-2754-4E2B-898E-7D9813924ADD}"/>
    <cellStyle name="Bottom - Style7 9 4 4 2" xfId="28784" xr:uid="{0E3CD94A-2DE2-4A65-8F71-69C1FDBC845E}"/>
    <cellStyle name="Bottom - Style7 9 4 4 3" xfId="36979" xr:uid="{91844CD2-0777-4195-AE2E-F94C0B9D6F6D}"/>
    <cellStyle name="Bottom - Style7 9 4 4 4" xfId="43517" xr:uid="{06D5D871-3F29-4590-974A-AF7AC97A685D}"/>
    <cellStyle name="Bottom - Style7 9 4 5" xfId="17754" xr:uid="{093A0341-967C-44DD-AAE1-23756F130943}"/>
    <cellStyle name="Bottom - Style7 9 4 5 2" xfId="26526" xr:uid="{2EC53346-9D85-4A0A-8C8B-D2B03C560169}"/>
    <cellStyle name="Bottom - Style7 9 4 5 3" xfId="34737" xr:uid="{2D9F61D9-2776-4C28-9335-DB8249256C08}"/>
    <cellStyle name="Bottom - Style7 9 4 5 4" xfId="41259" xr:uid="{E51DE5AD-13F0-44A1-8A9E-5387421CB28B}"/>
    <cellStyle name="Bottom - Style7 9 4 6" xfId="21345" xr:uid="{80098C60-04BF-4430-BB1A-A58A6233E4A7}"/>
    <cellStyle name="Bottom - Style7 9 4 6 2" xfId="30099" xr:uid="{287EFC13-9BC5-4DA5-B28B-991941594865}"/>
    <cellStyle name="Bottom - Style7 9 4 6 3" xfId="38135" xr:uid="{43FE237C-5096-4854-A5AC-756945E23FB3}"/>
    <cellStyle name="Bottom - Style7 9 4 6 4" xfId="44832" xr:uid="{17CBF072-4950-4DFC-980A-B4FB088C33A8}"/>
    <cellStyle name="Bottom - Style7 9 4 7" xfId="23806" xr:uid="{D6876BFF-E8E2-4EEB-B193-89FBCE091356}"/>
    <cellStyle name="Bottom - Style7 9 4 7 2" xfId="32464" xr:uid="{0D3118FC-2E40-47E1-9674-191B434F5478}"/>
    <cellStyle name="Bottom - Style7 9 4 7 3" xfId="40315" xr:uid="{1A9DD64C-4F42-4BB0-A3C9-E4F38EFF2EB8}"/>
    <cellStyle name="Bottom - Style7 9 4 8" xfId="24954" xr:uid="{563BFCC8-B7D4-4D91-8F7B-4FBCA502DBA0}"/>
    <cellStyle name="Bottom - Style7 9 5" xfId="9417" xr:uid="{53DBEEC4-EC49-4621-8624-E535A6C4C155}"/>
    <cellStyle name="Bottom - Style7 9 5 2" xfId="17977" xr:uid="{8274D215-30B0-4766-AC7B-A507850ACD99}"/>
    <cellStyle name="Bottom - Style7 9 5 2 2" xfId="26749" xr:uid="{81E0966E-D08B-4B95-8F02-53B6586350D7}"/>
    <cellStyle name="Bottom - Style7 9 5 2 3" xfId="34960" xr:uid="{63815D6C-CB72-4A35-A608-817F74ED7F79}"/>
    <cellStyle name="Bottom - Style7 9 5 2 4" xfId="41482" xr:uid="{36263E2B-C875-4C5B-A955-AFCFB254C438}"/>
    <cellStyle name="Bottom - Style7 9 5 3" xfId="20761" xr:uid="{EBA88A85-203B-47AD-81A8-3A2B573E2A56}"/>
    <cellStyle name="Bottom - Style7 9 5 3 2" xfId="29525" xr:uid="{BC688BC1-57FF-4BB3-808A-D438B31AB6BF}"/>
    <cellStyle name="Bottom - Style7 9 5 3 3" xfId="37688" xr:uid="{BC924FC4-00F8-4C8B-883B-6F88BCB0FDB4}"/>
    <cellStyle name="Bottom - Style7 9 5 3 4" xfId="44258" xr:uid="{BC2DFD5A-EFEB-479B-B465-E63A55B6CBAA}"/>
    <cellStyle name="Bottom - Style7 9 5 4" xfId="20017" xr:uid="{D8578D9D-2716-434D-A3BC-C9CE5A205E12}"/>
    <cellStyle name="Bottom - Style7 9 5 4 2" xfId="28783" xr:uid="{65721B1B-0BB7-455D-97B1-3BF34A02D076}"/>
    <cellStyle name="Bottom - Style7 9 5 4 3" xfId="36978" xr:uid="{DF716B50-3FFF-434C-9EBE-D4C898568225}"/>
    <cellStyle name="Bottom - Style7 9 5 4 4" xfId="43516" xr:uid="{01A826AB-D40F-4374-ABC4-6600A2741769}"/>
    <cellStyle name="Bottom - Style7 9 5 5" xfId="17755" xr:uid="{874AA833-E0C3-4669-88E1-11EC8FE0ACCE}"/>
    <cellStyle name="Bottom - Style7 9 5 5 2" xfId="26527" xr:uid="{C06C732A-C3A6-4C6F-AF66-D75CCB349F82}"/>
    <cellStyle name="Bottom - Style7 9 5 5 3" xfId="34738" xr:uid="{B13462A0-43F2-4767-A945-A3A8F798AE6D}"/>
    <cellStyle name="Bottom - Style7 9 5 5 4" xfId="41260" xr:uid="{25D400F4-E347-4E84-B8BC-A8EE859DE8E0}"/>
    <cellStyle name="Bottom - Style7 9 5 6" xfId="21346" xr:uid="{4BE9AE29-A339-4EF3-BB04-961286C9738C}"/>
    <cellStyle name="Bottom - Style7 9 5 6 2" xfId="30100" xr:uid="{CB193930-23CB-4AB8-93B2-EED90CB005D2}"/>
    <cellStyle name="Bottom - Style7 9 5 6 3" xfId="38136" xr:uid="{D682ACF5-1F11-4625-9D8B-4409A885BE83}"/>
    <cellStyle name="Bottom - Style7 9 5 6 4" xfId="44833" xr:uid="{B20BD2A9-C69B-4BDD-BBD6-F2491C8EB794}"/>
    <cellStyle name="Bottom - Style7 9 5 7" xfId="23805" xr:uid="{4471D293-49BC-4733-8FF7-436F09D8893F}"/>
    <cellStyle name="Bottom - Style7 9 5 7 2" xfId="32463" xr:uid="{1200AD2A-7A59-4648-80D0-B9300FDEAD53}"/>
    <cellStyle name="Bottom - Style7 9 5 7 3" xfId="40314" xr:uid="{67D0EE02-4EEC-42A0-BB26-2D37A5A977E8}"/>
    <cellStyle name="Bottom - Style7 9 5 8" xfId="24955" xr:uid="{7CCDB14E-C9B3-4A0B-9B81-3A93EFD2FE41}"/>
    <cellStyle name="Bottom - Style7 9 6" xfId="9418" xr:uid="{2635B66B-7A0D-47BB-AFE7-91A452B38FD3}"/>
    <cellStyle name="Bottom - Style7 9 6 2" xfId="17978" xr:uid="{968B06CC-AF5D-42C8-A3F9-16255DA21F2C}"/>
    <cellStyle name="Bottom - Style7 9 6 2 2" xfId="26750" xr:uid="{99619CAB-2D75-4634-8F35-B98239141413}"/>
    <cellStyle name="Bottom - Style7 9 6 2 3" xfId="34961" xr:uid="{AEAF0A5E-66E5-4877-8745-AEA2717ED428}"/>
    <cellStyle name="Bottom - Style7 9 6 2 4" xfId="41483" xr:uid="{AF0060FD-6D7C-4C4D-BAA6-AEECC1C0D828}"/>
    <cellStyle name="Bottom - Style7 9 6 3" xfId="20762" xr:uid="{6B27D814-6499-4F60-B040-BF5EB8B3BDF0}"/>
    <cellStyle name="Bottom - Style7 9 6 3 2" xfId="29526" xr:uid="{4B616570-C9C6-4651-BCFA-E1DE9878E59E}"/>
    <cellStyle name="Bottom - Style7 9 6 3 3" xfId="37689" xr:uid="{03197B53-5404-4CDB-A9BA-694CB217E024}"/>
    <cellStyle name="Bottom - Style7 9 6 3 4" xfId="44259" xr:uid="{C5FF592C-110C-4E01-B941-06C6C275EAF2}"/>
    <cellStyle name="Bottom - Style7 9 6 4" xfId="20016" xr:uid="{698F262B-FF3A-47FF-8673-1D7ECE37BD65}"/>
    <cellStyle name="Bottom - Style7 9 6 4 2" xfId="28782" xr:uid="{D5867D9A-1687-4F53-91EA-DCC1A2C9BAD9}"/>
    <cellStyle name="Bottom - Style7 9 6 4 3" xfId="36977" xr:uid="{CDA629A9-4861-467E-AA70-43B43CB8FFA4}"/>
    <cellStyle name="Bottom - Style7 9 6 4 4" xfId="43515" xr:uid="{A1B72510-C5FC-4A50-97B8-7000E7E7D482}"/>
    <cellStyle name="Bottom - Style7 9 6 5" xfId="20987" xr:uid="{F781FB13-D499-415B-AE4A-D5547F6A74D0}"/>
    <cellStyle name="Bottom - Style7 9 6 5 2" xfId="29748" xr:uid="{62E45FA5-D423-4426-A057-58F378A0317E}"/>
    <cellStyle name="Bottom - Style7 9 6 5 3" xfId="37910" xr:uid="{1BDDBAB5-E131-4133-9F12-1808376DA4E9}"/>
    <cellStyle name="Bottom - Style7 9 6 5 4" xfId="44481" xr:uid="{CDB981ED-2511-4C1C-A857-0E8ACB18D3C1}"/>
    <cellStyle name="Bottom - Style7 9 6 6" xfId="21347" xr:uid="{BB4370CD-F275-444E-B108-E529289B13DA}"/>
    <cellStyle name="Bottom - Style7 9 6 6 2" xfId="30101" xr:uid="{96B34032-B4D4-465B-A89B-6E4D01B6BCFE}"/>
    <cellStyle name="Bottom - Style7 9 6 6 3" xfId="38137" xr:uid="{1013ABD2-3CDD-41BA-B3D2-FE825ACEE6FD}"/>
    <cellStyle name="Bottom - Style7 9 6 6 4" xfId="44834" xr:uid="{2FD1F32B-FD55-45F8-AAEE-AE4D3CC3B948}"/>
    <cellStyle name="Bottom - Style7 9 6 7" xfId="23804" xr:uid="{15035F16-7BE8-4333-96B8-0B82071DF040}"/>
    <cellStyle name="Bottom - Style7 9 6 7 2" xfId="32462" xr:uid="{06462724-A3DF-4B81-9BCF-FA33C2310F17}"/>
    <cellStyle name="Bottom - Style7 9 6 7 3" xfId="40313" xr:uid="{BE2D2C50-EDBA-42CA-9DBA-11D3D81EB952}"/>
    <cellStyle name="Bottom - Style7 9 6 8" xfId="24956" xr:uid="{BE916F1E-94AB-4B5C-A6EA-BF217812D1E7}"/>
    <cellStyle name="Bottom - Style7 9 7" xfId="9419" xr:uid="{7DD0229D-E4B1-435A-9BAA-D0E00FCBD46B}"/>
    <cellStyle name="Bottom - Style7 9 7 2" xfId="17979" xr:uid="{9E127CE7-8FDB-4357-896F-4C453D8CA800}"/>
    <cellStyle name="Bottom - Style7 9 7 2 2" xfId="26751" xr:uid="{8DF7371A-923F-489E-98BD-C205C88004DE}"/>
    <cellStyle name="Bottom - Style7 9 7 2 3" xfId="34962" xr:uid="{1842AF03-E118-419F-B581-656F31F69B66}"/>
    <cellStyle name="Bottom - Style7 9 7 2 4" xfId="41484" xr:uid="{F78867E6-EDE4-4F51-B3A2-7B3C0812138F}"/>
    <cellStyle name="Bottom - Style7 9 7 3" xfId="20763" xr:uid="{73D2EEC9-47B9-4075-ABE4-CACC88753697}"/>
    <cellStyle name="Bottom - Style7 9 7 3 2" xfId="29527" xr:uid="{4506B9FD-B86C-4841-B8A8-761F627F45AB}"/>
    <cellStyle name="Bottom - Style7 9 7 3 3" xfId="37690" xr:uid="{8D6EE230-F9B8-4C79-9EB1-196868BE71B2}"/>
    <cellStyle name="Bottom - Style7 9 7 3 4" xfId="44260" xr:uid="{EB99AAB9-718E-4027-9600-8BB8D419F4B0}"/>
    <cellStyle name="Bottom - Style7 9 7 4" xfId="19791" xr:uid="{50C50AD6-69F0-46C5-A81E-856ACAFDFEDA}"/>
    <cellStyle name="Bottom - Style7 9 7 4 2" xfId="28559" xr:uid="{BB4803ED-EF7A-49BE-91AA-FFD145A46BDF}"/>
    <cellStyle name="Bottom - Style7 9 7 4 3" xfId="36754" xr:uid="{4AD15CC3-0CC3-48C6-9BAC-5FF38E6432D7}"/>
    <cellStyle name="Bottom - Style7 9 7 4 4" xfId="43292" xr:uid="{B3A47CB2-B24E-4D72-A64B-9ECAF46060DB}"/>
    <cellStyle name="Bottom - Style7 9 7 5" xfId="17756" xr:uid="{3EA65DF6-7EA1-4E73-B96F-C0FD1CE23366}"/>
    <cellStyle name="Bottom - Style7 9 7 5 2" xfId="26528" xr:uid="{A055D7C8-7C93-4477-A204-13731576B6A4}"/>
    <cellStyle name="Bottom - Style7 9 7 5 3" xfId="34739" xr:uid="{47E3B6C0-464B-4D8B-8D60-32AB0F60226A}"/>
    <cellStyle name="Bottom - Style7 9 7 5 4" xfId="41261" xr:uid="{768EB9C1-4940-4217-8C82-0B6DEC5612D2}"/>
    <cellStyle name="Bottom - Style7 9 7 6" xfId="21348" xr:uid="{2F763E55-9AC9-4F80-8038-7BCF2BDF5D8B}"/>
    <cellStyle name="Bottom - Style7 9 7 6 2" xfId="30102" xr:uid="{55F06B84-99A7-4EF2-9033-944AEB8BC9C0}"/>
    <cellStyle name="Bottom - Style7 9 7 6 3" xfId="38138" xr:uid="{932830BD-DF6E-4834-A995-ECB4C4E8C2DD}"/>
    <cellStyle name="Bottom - Style7 9 7 6 4" xfId="44835" xr:uid="{4A0AC75B-DB3E-464B-975F-82BAEB5FCE0E}"/>
    <cellStyle name="Bottom - Style7 9 7 7" xfId="23803" xr:uid="{373F6277-3B23-4820-BF30-E6EA8D7B4AFB}"/>
    <cellStyle name="Bottom - Style7 9 7 7 2" xfId="32461" xr:uid="{13318B43-2CB2-447F-A393-F8A44B149D7A}"/>
    <cellStyle name="Bottom - Style7 9 7 7 3" xfId="40312" xr:uid="{3A30B462-2492-4AE9-96FF-FD4F96570349}"/>
    <cellStyle name="Bottom - Style7 9 7 8" xfId="24957" xr:uid="{D5E51A33-FB35-4808-9DE7-362CFD1DDFDF}"/>
    <cellStyle name="Bottom - Style7 9 8" xfId="9420" xr:uid="{7CD908E8-75B3-47EB-A6D0-5B57E931D494}"/>
    <cellStyle name="Bottom - Style7 9 8 2" xfId="17980" xr:uid="{22485191-DD55-4340-8A46-11D7816EDE91}"/>
    <cellStyle name="Bottom - Style7 9 8 2 2" xfId="26752" xr:uid="{6D7AC1CE-5B99-45D4-9CF0-23426C56E9CD}"/>
    <cellStyle name="Bottom - Style7 9 8 2 3" xfId="34963" xr:uid="{8B7598B0-77B2-46F2-B93D-C6BFB4953171}"/>
    <cellStyle name="Bottom - Style7 9 8 2 4" xfId="41485" xr:uid="{F6333382-93D9-4586-8964-C7A647CB6077}"/>
    <cellStyle name="Bottom - Style7 9 8 3" xfId="20764" xr:uid="{4F402F13-4128-4616-BA79-578ABB8BBBFA}"/>
    <cellStyle name="Bottom - Style7 9 8 3 2" xfId="29528" xr:uid="{97E854D2-4C7A-47EC-ACAF-376250C989C9}"/>
    <cellStyle name="Bottom - Style7 9 8 3 3" xfId="37691" xr:uid="{06CA12AA-EA41-43B6-A2FF-624856BD539A}"/>
    <cellStyle name="Bottom - Style7 9 8 3 4" xfId="44261" xr:uid="{A48CF532-7B56-4AF0-9EF6-F3B1CD5BF3EB}"/>
    <cellStyle name="Bottom - Style7 9 8 4" xfId="19258" xr:uid="{AFA1FC44-05B3-4E62-A4FA-3C8E14D54402}"/>
    <cellStyle name="Bottom - Style7 9 8 4 2" xfId="28028" xr:uid="{04C70D35-5ACB-4AE9-B432-AAD594F7724C}"/>
    <cellStyle name="Bottom - Style7 9 8 4 3" xfId="36225" xr:uid="{A50DB6DF-5796-47AE-A8B8-9575385CB258}"/>
    <cellStyle name="Bottom - Style7 9 8 4 4" xfId="42761" xr:uid="{B7524DE8-AC4C-4712-ABC0-C291F41C55AF}"/>
    <cellStyle name="Bottom - Style7 9 8 5" xfId="17757" xr:uid="{BE947899-BF66-48C7-894C-595CE8BBF860}"/>
    <cellStyle name="Bottom - Style7 9 8 5 2" xfId="26529" xr:uid="{898BBA14-18C3-46BE-BE72-55DA5F1CE307}"/>
    <cellStyle name="Bottom - Style7 9 8 5 3" xfId="34740" xr:uid="{65C554D9-FD32-43CF-947B-88CC0F917FD0}"/>
    <cellStyle name="Bottom - Style7 9 8 5 4" xfId="41262" xr:uid="{69DE1EF0-46F1-48B7-8C7E-0B63319DA19A}"/>
    <cellStyle name="Bottom - Style7 9 8 6" xfId="21349" xr:uid="{561B4304-4B31-4F8D-8E45-254BB2A9B106}"/>
    <cellStyle name="Bottom - Style7 9 8 6 2" xfId="30103" xr:uid="{5EF3A87C-3080-4627-A09D-A99A4413C90A}"/>
    <cellStyle name="Bottom - Style7 9 8 6 3" xfId="38139" xr:uid="{ECB6EEFB-291A-4D65-A82B-F18583BBE6E1}"/>
    <cellStyle name="Bottom - Style7 9 8 6 4" xfId="44836" xr:uid="{303F0E9E-7DDD-4201-80B2-D092EE6190F8}"/>
    <cellStyle name="Bottom - Style7 9 8 7" xfId="23802" xr:uid="{098DAFD7-4EB1-4D8D-9B63-A8406C12B5A2}"/>
    <cellStyle name="Bottom - Style7 9 8 7 2" xfId="32460" xr:uid="{C856D439-A498-413D-89C5-DC077CCD6F37}"/>
    <cellStyle name="Bottom - Style7 9 8 7 3" xfId="40311" xr:uid="{57E7A844-CFBF-434F-BC5F-CAB858D0AF4D}"/>
    <cellStyle name="Bottom - Style7 9 8 8" xfId="24958" xr:uid="{6B64BF41-19C7-4023-A6D2-9F6E93EE0A5D}"/>
    <cellStyle name="Bottom - Style7 9 9" xfId="9421" xr:uid="{16CEA1C1-8464-413E-AF2E-AF73978A1C25}"/>
    <cellStyle name="Bottom - Style7 9 9 2" xfId="17981" xr:uid="{5CFB732E-54E8-4E61-94A0-48EBA6F162CE}"/>
    <cellStyle name="Bottom - Style7 9 9 2 2" xfId="26753" xr:uid="{52DF3F0B-A4DC-4B65-9E10-6C8EAE92ADC9}"/>
    <cellStyle name="Bottom - Style7 9 9 2 3" xfId="34964" xr:uid="{F3D891C6-6090-4F9C-A7FF-FFBDA04CD089}"/>
    <cellStyle name="Bottom - Style7 9 9 2 4" xfId="41486" xr:uid="{79C8BEC9-5DC8-4398-9973-7FDCAD66E4A9}"/>
    <cellStyle name="Bottom - Style7 9 9 3" xfId="20765" xr:uid="{245424C8-0F88-4D32-8ACE-50BDC10397A4}"/>
    <cellStyle name="Bottom - Style7 9 9 3 2" xfId="29529" xr:uid="{C1818B06-E424-442F-B2CD-FC0D83688706}"/>
    <cellStyle name="Bottom - Style7 9 9 3 3" xfId="37692" xr:uid="{D8D8FDF2-2FEB-4C9C-8018-820C66CF2D9B}"/>
    <cellStyle name="Bottom - Style7 9 9 3 4" xfId="44262" xr:uid="{2FB171B2-5288-4686-AC25-5C853818F32D}"/>
    <cellStyle name="Bottom - Style7 9 9 4" xfId="20015" xr:uid="{37583BF1-DC82-492E-AEB7-E0E5B5C998CB}"/>
    <cellStyle name="Bottom - Style7 9 9 4 2" xfId="28781" xr:uid="{94CB629C-910A-4EA1-BAB5-E174D3829E2A}"/>
    <cellStyle name="Bottom - Style7 9 9 4 3" xfId="36976" xr:uid="{74B96D1F-43F4-4D71-A6F7-2E28FDF228A1}"/>
    <cellStyle name="Bottom - Style7 9 9 4 4" xfId="43514" xr:uid="{93CB9897-9124-4947-AB11-9E8E8656738B}"/>
    <cellStyle name="Bottom - Style7 9 9 5" xfId="17758" xr:uid="{AF4C00CA-8BDA-42BA-83C6-AC7E612C9DBB}"/>
    <cellStyle name="Bottom - Style7 9 9 5 2" xfId="26530" xr:uid="{DC96C312-924D-4882-82B6-02431C9B110C}"/>
    <cellStyle name="Bottom - Style7 9 9 5 3" xfId="34741" xr:uid="{8645B909-DE9D-4B3B-A956-F1A670B0C564}"/>
    <cellStyle name="Bottom - Style7 9 9 5 4" xfId="41263" xr:uid="{72318E25-7C6E-48F8-A4C6-1954976E5202}"/>
    <cellStyle name="Bottom - Style7 9 9 6" xfId="21350" xr:uid="{1553644E-ADC2-4B6C-99BC-32C4C708FD29}"/>
    <cellStyle name="Bottom - Style7 9 9 6 2" xfId="30104" xr:uid="{C3594A37-8882-4B9C-A3BA-7CCDC53EF799}"/>
    <cellStyle name="Bottom - Style7 9 9 6 3" xfId="38140" xr:uid="{BDC2335F-4762-4309-892A-8B0092E21362}"/>
    <cellStyle name="Bottom - Style7 9 9 6 4" xfId="44837" xr:uid="{034F5E94-FA30-4812-B710-1751960A2262}"/>
    <cellStyle name="Bottom - Style7 9 9 7" xfId="23801" xr:uid="{9F684292-D3AA-42B1-B767-6758C113C16C}"/>
    <cellStyle name="Bottom - Style7 9 9 7 2" xfId="32459" xr:uid="{BFB4F659-AA9F-4270-8540-339F3CE501A1}"/>
    <cellStyle name="Bottom - Style7 9 9 7 3" xfId="40310" xr:uid="{4D414DDF-B268-4619-8B7E-A0096E78337E}"/>
    <cellStyle name="Bottom - Style7 9 9 8" xfId="24959" xr:uid="{43D8084E-FCD5-4329-8346-684B6EF0B85D}"/>
    <cellStyle name="BottomLine" xfId="4810" xr:uid="{14A0DB91-5C96-4A66-8602-5B23E86396BC}"/>
    <cellStyle name="BottomLine 10" xfId="4811" xr:uid="{59C02A8A-65B5-4554-BCD4-FDD244E4809E}"/>
    <cellStyle name="BottomLine 10 2" xfId="16504" xr:uid="{0BC7B210-65CF-4092-8F0D-5D499FD78E60}"/>
    <cellStyle name="BottomLine 10 2 2" xfId="26078" xr:uid="{6793587A-D390-444B-8C9D-54503E6EFC0A}"/>
    <cellStyle name="BottomLine 10 2 3" xfId="33070" xr:uid="{E6B74129-0FD4-481B-BF31-7D96B8654F00}"/>
    <cellStyle name="BottomLine 10 3" xfId="20604" xr:uid="{CFA71191-693C-418E-A2DA-9EAE9096629D}"/>
    <cellStyle name="BottomLine 10 3 2" xfId="29369" xr:uid="{62B7F9BA-F879-46DE-9499-064266A385C3}"/>
    <cellStyle name="BottomLine 10 3 3" xfId="44102" xr:uid="{EBCB4E9E-4FAF-4005-931A-8DC8C6CEB06D}"/>
    <cellStyle name="BottomLine 10 4" xfId="21022" xr:uid="{7FFADD15-5347-44F1-80A5-AB4351C80398}"/>
    <cellStyle name="BottomLine 10 4 2" xfId="29782" xr:uid="{02DFA243-FB8C-4930-B9C1-E7C3B37666F6}"/>
    <cellStyle name="BottomLine 10 4 3" xfId="44515" xr:uid="{B9EE0968-9DF1-4D2D-B689-629259D80488}"/>
    <cellStyle name="BottomLine 10 5" xfId="21019" xr:uid="{D442D92C-7504-47C1-ADD0-A6C0D1B98B73}"/>
    <cellStyle name="BottomLine 10 5 2" xfId="29779" xr:uid="{1EF50A96-EA70-4D58-983C-F74DB224B9B9}"/>
    <cellStyle name="BottomLine 10 5 3" xfId="44512" xr:uid="{7DEAAA6A-A0EC-4E14-A509-720C7C429DFB}"/>
    <cellStyle name="BottomLine 10 6" xfId="22830" xr:uid="{C7B38005-0B21-4144-BD65-113ED2A305E9}"/>
    <cellStyle name="BottomLine 10 7" xfId="33065" xr:uid="{0504CFBA-E68C-4E4E-8D2D-A0F25EF78F10}"/>
    <cellStyle name="BottomLine 11" xfId="4812" xr:uid="{FF99F39C-4976-4733-904A-092D71F0CF51}"/>
    <cellStyle name="BottomLine 11 2" xfId="16502" xr:uid="{6679EDB2-724B-4024-9761-BD0BE0F03DB8}"/>
    <cellStyle name="BottomLine 11 2 2" xfId="26076" xr:uid="{CBAABCE8-4A43-4026-851C-BCD1897B3929}"/>
    <cellStyle name="BottomLine 11 2 3" xfId="33466" xr:uid="{CB5871F2-76E6-4DDA-8B85-FD46299FEB1E}"/>
    <cellStyle name="BottomLine 11 3" xfId="20523" xr:uid="{41EEEE7E-049C-4BAE-90CA-4070FEF93A10}"/>
    <cellStyle name="BottomLine 11 3 2" xfId="29288" xr:uid="{2C65CD2E-A423-4179-9B15-BB815CDBEE29}"/>
    <cellStyle name="BottomLine 11 3 3" xfId="44021" xr:uid="{53622AFF-045A-4E41-A477-DA6722318573}"/>
    <cellStyle name="BottomLine 11 4" xfId="21023" xr:uid="{121964D8-146E-46D5-AA5B-395B92FD6960}"/>
    <cellStyle name="BottomLine 11 4 2" xfId="29783" xr:uid="{80F64A72-4E0B-422B-B551-3BE81F420712}"/>
    <cellStyle name="BottomLine 11 4 3" xfId="44516" xr:uid="{88E8EE98-A4B2-4567-93FC-540549AF9156}"/>
    <cellStyle name="BottomLine 11 5" xfId="21117" xr:uid="{FD397667-3404-45AE-BA07-8B292861F7DF}"/>
    <cellStyle name="BottomLine 11 5 2" xfId="29875" xr:uid="{E2F11F98-DE51-4A68-B9F6-61B01D725E07}"/>
    <cellStyle name="BottomLine 11 5 3" xfId="44608" xr:uid="{F9ADE753-3B20-4210-9FEA-3D789B89228D}"/>
    <cellStyle name="BottomLine 11 6" xfId="22831" xr:uid="{C9680B92-A1F5-4317-B2BC-4F6752449650}"/>
    <cellStyle name="BottomLine 11 7" xfId="37996" xr:uid="{D4E5B944-8757-4A76-B3AF-A96D49F9530A}"/>
    <cellStyle name="BottomLine 12" xfId="4813" xr:uid="{FB71AD4C-EFB2-4CAA-B88D-31E7B8C8D582}"/>
    <cellStyle name="BottomLine 12 2" xfId="16503" xr:uid="{9C18C88B-ADDE-48F9-85F5-D574C9FE1D15}"/>
    <cellStyle name="BottomLine 12 2 2" xfId="26077" xr:uid="{D9A5F5DC-B127-4137-9272-37A0D81AB635}"/>
    <cellStyle name="BottomLine 12 2 3" xfId="33465" xr:uid="{0E43CFEE-3839-42ED-B6A4-99C8FD8C0A01}"/>
    <cellStyle name="BottomLine 12 3" xfId="20524" xr:uid="{6D5DCBF7-87B0-44CE-92CC-7E056B743AB5}"/>
    <cellStyle name="BottomLine 12 3 2" xfId="29289" xr:uid="{4FE07690-2312-4CE4-A0E4-E98013CFD5D2}"/>
    <cellStyle name="BottomLine 12 3 3" xfId="44022" xr:uid="{ADC858A1-5A59-4753-BC22-E40BF8B9E90B}"/>
    <cellStyle name="BottomLine 12 4" xfId="21024" xr:uid="{18539BC5-ADC9-449E-85D9-853FB6A535FA}"/>
    <cellStyle name="BottomLine 12 4 2" xfId="29784" xr:uid="{4B29A4A6-1239-4A93-8735-AC635535050D}"/>
    <cellStyle name="BottomLine 12 4 3" xfId="44517" xr:uid="{43FFC457-4B92-4566-875F-4AB2E18DDC1E}"/>
    <cellStyle name="BottomLine 12 5" xfId="21127" xr:uid="{24103909-A5B3-4182-8F64-5B4A7A5CE7A2}"/>
    <cellStyle name="BottomLine 12 5 2" xfId="29884" xr:uid="{D5610624-F4E2-427A-ADE5-FFCF9F3D9F5F}"/>
    <cellStyle name="BottomLine 12 5 3" xfId="44617" xr:uid="{A01B3651-4A0E-46A6-9A90-6E0086AF3C32}"/>
    <cellStyle name="BottomLine 12 6" xfId="22832" xr:uid="{8086EAF0-26F1-48F4-A187-B6656C2DBE5C}"/>
    <cellStyle name="BottomLine 12 7" xfId="37978" xr:uid="{EACE6805-9672-4E6F-880C-80336903C4B4}"/>
    <cellStyle name="BottomLine 13" xfId="4814" xr:uid="{DF01F846-C3AF-4802-808C-3EEB18C54418}"/>
    <cellStyle name="BottomLine 13 2" xfId="16501" xr:uid="{84B4AD99-49DC-4664-9D8E-437DC104D4CE}"/>
    <cellStyle name="BottomLine 13 2 2" xfId="26075" xr:uid="{C462D6E1-4068-494F-9015-C916061D3328}"/>
    <cellStyle name="BottomLine 13 2 3" xfId="33467" xr:uid="{F68DB3CC-0F36-4696-9553-0197362ED70F}"/>
    <cellStyle name="BottomLine 13 3" xfId="20525" xr:uid="{429AA047-3340-4814-B7D3-3BD1874948E2}"/>
    <cellStyle name="BottomLine 13 3 2" xfId="29290" xr:uid="{141E6952-563B-4D0D-888A-51D6906431F9}"/>
    <cellStyle name="BottomLine 13 3 3" xfId="44023" xr:uid="{3924604C-79CF-4CFF-8C10-868C5811CD3E}"/>
    <cellStyle name="BottomLine 13 4" xfId="21025" xr:uid="{F1DCF4A1-A05A-4D4D-9292-A180CDD3D42D}"/>
    <cellStyle name="BottomLine 13 4 2" xfId="29785" xr:uid="{FCB91D6E-49E2-4501-80B8-1D65E51828E1}"/>
    <cellStyle name="BottomLine 13 4 3" xfId="44518" xr:uid="{7BCB1AC7-D66D-4A5D-B786-09728E3C92C1}"/>
    <cellStyle name="BottomLine 13 5" xfId="22007" xr:uid="{FBEA437D-E00C-4C6F-ACAC-8637280E0E8A}"/>
    <cellStyle name="BottomLine 13 5 2" xfId="30758" xr:uid="{BA3E22C4-5E0F-4590-9D44-7BE2FFCBD204}"/>
    <cellStyle name="BottomLine 13 5 3" xfId="45486" xr:uid="{B96102EB-DC46-4DA8-B83E-C2C5E84835AF}"/>
    <cellStyle name="BottomLine 13 6" xfId="22330" xr:uid="{5FD89A65-955A-4C0D-8F33-0A33E5BB39C4}"/>
    <cellStyle name="BottomLine 13 7" xfId="35422" xr:uid="{17ADF572-5E93-42D9-804D-8C9553BA6723}"/>
    <cellStyle name="BottomLine 14" xfId="4815" xr:uid="{AB3BF219-79BD-41A9-8175-E001D11F1689}"/>
    <cellStyle name="BottomLine 14 2" xfId="17184" xr:uid="{FF51FB45-1ECC-4CF8-9843-05EFD532EC54}"/>
    <cellStyle name="BottomLine 14 2 2" xfId="26083" xr:uid="{6065EBC7-109D-41D1-83A8-2DE57C092207}"/>
    <cellStyle name="BottomLine 14 2 3" xfId="34276" xr:uid="{8B3887CA-AAFF-4A13-8DE7-9A99E185E1B4}"/>
    <cellStyle name="BottomLine 14 3" xfId="20603" xr:uid="{857F1A94-196A-4224-9786-BBE8A2A5BE61}"/>
    <cellStyle name="BottomLine 14 3 2" xfId="29368" xr:uid="{29F4B20C-26AE-43AD-B046-2BB4DB74D5BE}"/>
    <cellStyle name="BottomLine 14 3 3" xfId="44101" xr:uid="{76D1BAD6-29F2-4DE1-A89F-582F03FF144D}"/>
    <cellStyle name="BottomLine 14 4" xfId="21026" xr:uid="{19D73D8D-D953-4236-9D09-8E42F077166E}"/>
    <cellStyle name="BottomLine 14 4 2" xfId="29786" xr:uid="{86C8C1AD-06F3-4E06-BD95-112F3E6919DC}"/>
    <cellStyle name="BottomLine 14 4 3" xfId="44519" xr:uid="{1ABFAC47-CDA2-4920-A348-EB2DD3B9A3D8}"/>
    <cellStyle name="BottomLine 14 5" xfId="21128" xr:uid="{27ADCC08-5222-4854-84CE-6FBC13D7A07A}"/>
    <cellStyle name="BottomLine 14 5 2" xfId="29885" xr:uid="{A756FE66-983F-4586-87AD-9506F6EAAF21}"/>
    <cellStyle name="BottomLine 14 5 3" xfId="44618" xr:uid="{30299BF8-6133-4D91-8830-4C8882DA5570}"/>
    <cellStyle name="BottomLine 14 6" xfId="22833" xr:uid="{19D73C46-3AD2-406D-94C2-72C1F9077F55}"/>
    <cellStyle name="BottomLine 14 7" xfId="39059" xr:uid="{3A60D40A-5F50-4483-9F8F-74230371A7D0}"/>
    <cellStyle name="BottomLine 15" xfId="4816" xr:uid="{DB59CE5B-CD08-4DC3-A958-C9C66C103E7F}"/>
    <cellStyle name="BottomLine 15 2" xfId="17183" xr:uid="{86AB08A5-FFD2-4E87-A8E7-B3065C7FD100}"/>
    <cellStyle name="BottomLine 15 2 2" xfId="26082" xr:uid="{EDBFBB75-FF92-4524-A654-32B3B4650349}"/>
    <cellStyle name="BottomLine 15 2 3" xfId="34277" xr:uid="{5EDEE893-4969-4C75-AB8C-E9DD744D2D0D}"/>
    <cellStyle name="BottomLine 15 3" xfId="20526" xr:uid="{0902359E-8511-49FB-B52F-66501A68B305}"/>
    <cellStyle name="BottomLine 15 3 2" xfId="29291" xr:uid="{19F6F76C-4F8E-405C-846D-8D0C33BB0C02}"/>
    <cellStyle name="BottomLine 15 3 3" xfId="44024" xr:uid="{2FFD54BE-800C-4CFB-97E2-35B967E8634C}"/>
    <cellStyle name="BottomLine 15 4" xfId="21027" xr:uid="{A2FCE9A4-623E-4359-B6DF-B4BCD45977A4}"/>
    <cellStyle name="BottomLine 15 4 2" xfId="29787" xr:uid="{2DCFEA4D-2898-4101-B0B7-2F2BF91E3B66}"/>
    <cellStyle name="BottomLine 15 4 3" xfId="44520" xr:uid="{59725BA5-8643-446D-8A45-FA71511310B1}"/>
    <cellStyle name="BottomLine 15 5" xfId="21129" xr:uid="{6D686BBA-12C2-4910-97A0-EDA87AE442E2}"/>
    <cellStyle name="BottomLine 15 5 2" xfId="29886" xr:uid="{E2E0BC7B-09F5-425F-BB84-44C9CCEC6E11}"/>
    <cellStyle name="BottomLine 15 5 3" xfId="44619" xr:uid="{21D2DFAC-04D9-456E-974D-064867875228}"/>
    <cellStyle name="BottomLine 15 6" xfId="22834" xr:uid="{BB1B2E52-8D75-4871-9B82-CEA529F34509}"/>
    <cellStyle name="BottomLine 15 7" xfId="39008" xr:uid="{924053A3-FB13-40B9-8ACD-61282D59ED92}"/>
    <cellStyle name="BottomLine 16" xfId="4817" xr:uid="{C1F960BF-E953-4DE5-B6F3-194EB46C5FBB}"/>
    <cellStyle name="BottomLine 16 2" xfId="17182" xr:uid="{980FB68A-BA83-4A2A-A923-DA6F3BE41800}"/>
    <cellStyle name="BottomLine 16 2 2" xfId="26081" xr:uid="{A1DD4F2F-9196-40EA-8EC5-8FB3E4AEDC75}"/>
    <cellStyle name="BottomLine 16 2 3" xfId="34278" xr:uid="{34959BAD-AD27-4BDF-AEA4-FF69357B7C81}"/>
    <cellStyle name="BottomLine 16 3" xfId="20527" xr:uid="{2F2F4B9B-49A7-4A95-B7EB-327A6E5A7DD1}"/>
    <cellStyle name="BottomLine 16 3 2" xfId="29292" xr:uid="{943BE58C-A026-4A39-8419-CB034AE539DC}"/>
    <cellStyle name="BottomLine 16 3 3" xfId="44025" xr:uid="{26A306A3-3304-4D8D-8FAE-3060273B8AF4}"/>
    <cellStyle name="BottomLine 16 4" xfId="21028" xr:uid="{A7988835-41B1-49DB-BD7D-5EF1015202FA}"/>
    <cellStyle name="BottomLine 16 4 2" xfId="29788" xr:uid="{79C4DA35-597D-4763-BE43-C2AE2020BF5B}"/>
    <cellStyle name="BottomLine 16 4 3" xfId="44521" xr:uid="{A4AFA851-4BB0-494E-B07A-3899DE672BD3}"/>
    <cellStyle name="BottomLine 16 5" xfId="21130" xr:uid="{FCC828A7-765E-4A6D-9891-67C60E2E054D}"/>
    <cellStyle name="BottomLine 16 5 2" xfId="29887" xr:uid="{BA1D7F8B-7D6F-45E4-BA53-F27A5ED7D6DF}"/>
    <cellStyle name="BottomLine 16 5 3" xfId="44620" xr:uid="{76B40AD1-0B78-4291-AD4B-CE674AF4A656}"/>
    <cellStyle name="BottomLine 16 6" xfId="22835" xr:uid="{6619ED15-D25D-4236-9320-331F51E4C1E4}"/>
    <cellStyle name="BottomLine 16 7" xfId="38798" xr:uid="{DF8D257E-C529-40D6-840B-3E9994EF91E6}"/>
    <cellStyle name="BottomLine 17" xfId="5898" xr:uid="{06CBD1E9-4432-4D10-A0BE-542C589D343F}"/>
    <cellStyle name="BottomLine 17 2" xfId="5899" xr:uid="{F909970F-762C-4F55-B1B6-40ABE7D618E6}"/>
    <cellStyle name="BottomLine 17 2 2" xfId="24425" xr:uid="{6C739CF6-AF26-40E9-AE96-B6AA53BF7822}"/>
    <cellStyle name="BottomLine 17 2 3" xfId="34228" xr:uid="{78C94815-77D7-4C6E-8202-54E63C788CE3}"/>
    <cellStyle name="BottomLine 17 3" xfId="9422" xr:uid="{F5F68AEC-3366-4E74-BC7C-C716B39808EF}"/>
    <cellStyle name="BottomLine 17 3 2" xfId="24960" xr:uid="{97D3B4D4-AD69-44FD-8333-60BFB6C06380}"/>
    <cellStyle name="BottomLine 17 3 3" xfId="33903" xr:uid="{88E4F551-DA1C-4501-88F1-53F37F369681}"/>
    <cellStyle name="BottomLine 17 4" xfId="21161" xr:uid="{13901A1C-500B-4F6C-B44F-3386A0A1C87E}"/>
    <cellStyle name="BottomLine 17 4 2" xfId="29915" xr:uid="{2A21CA04-599F-4FEB-AA29-66639430D43A}"/>
    <cellStyle name="BottomLine 17 4 3" xfId="44648" xr:uid="{AE2057B2-9C98-4BC7-8CDC-D53271A549CB}"/>
    <cellStyle name="BottomLine 17 5" xfId="22244" xr:uid="{31E69C95-2D90-4103-94D0-AE0A1714C4AE}"/>
    <cellStyle name="BottomLine 17 5 2" xfId="30994" xr:uid="{81841F62-1BC0-41F1-AE8F-BBD06A017824}"/>
    <cellStyle name="BottomLine 17 5 3" xfId="45722" xr:uid="{3D6911B9-9A44-4E84-BB16-3B75AB9B3911}"/>
    <cellStyle name="BottomLine 17 6" xfId="23800" xr:uid="{29FEB104-B76B-4A6A-9DA8-CAF66574951C}"/>
    <cellStyle name="BottomLine 17 7" xfId="34225" xr:uid="{D6559321-69A1-4AB2-A8FD-A1222DE2BDE9}"/>
    <cellStyle name="BottomLine 18" xfId="5900" xr:uid="{2950675F-2092-4CE9-9488-17F988DE03DD}"/>
    <cellStyle name="BottomLine 18 2" xfId="24426" xr:uid="{13FA977B-C96E-4451-9551-72992AC46275}"/>
    <cellStyle name="BottomLine 18 3" xfId="34227" xr:uid="{867C32F9-4D1F-4463-BF12-FD64EBEC3729}"/>
    <cellStyle name="BottomLine 19" xfId="5901" xr:uid="{EFF056AE-E71A-40F7-AC12-BA9FC7C1A33B}"/>
    <cellStyle name="BottomLine 19 2" xfId="24427" xr:uid="{36ECCD81-B537-4220-A95E-4B94356F561C}"/>
    <cellStyle name="BottomLine 19 3" xfId="33204" xr:uid="{D0BD1DE8-2AA5-4C9A-A595-4C5CF1D8FCE0}"/>
    <cellStyle name="BottomLine 2" xfId="4818" xr:uid="{FB65EE9C-EA8D-48BA-A253-398DF46E2C77}"/>
    <cellStyle name="BottomLine 2 2" xfId="9423" xr:uid="{18A97FD7-FBB7-4A29-BA8C-E1B81FFD3D21}"/>
    <cellStyle name="BottomLine 2 2 2" xfId="21162" xr:uid="{108BE2D6-85FF-4BBB-84F6-8EC03A9FBB53}"/>
    <cellStyle name="BottomLine 2 2 2 2" xfId="29916" xr:uid="{F6BD0F3A-44E6-46F9-9E17-80CB3F78F931}"/>
    <cellStyle name="BottomLine 2 2 2 3" xfId="44649" xr:uid="{A80C1389-560E-4EA7-806E-551D893FBEA8}"/>
    <cellStyle name="BottomLine 2 2 3" xfId="22245" xr:uid="{82B95035-13E4-41BB-B48D-E5324AD6678D}"/>
    <cellStyle name="BottomLine 2 2 3 2" xfId="30995" xr:uid="{53075C0B-E67B-419D-8E17-84B051EA5CE8}"/>
    <cellStyle name="BottomLine 2 2 3 3" xfId="45723" xr:uid="{08514B69-7A9A-4669-84B2-E4E60E4A1330}"/>
    <cellStyle name="BottomLine 2 2 4" xfId="23799" xr:uid="{DCE7359A-A47C-4548-8DC7-7441C9ADC397}"/>
    <cellStyle name="BottomLine 2 2 5" xfId="33902" xr:uid="{E90FF67D-7F08-4029-8237-071A3C783290}"/>
    <cellStyle name="BottomLine 2 3" xfId="9424" xr:uid="{B5598197-7078-4413-AB01-71DB70E5FF7C}"/>
    <cellStyle name="BottomLine 2 3 2" xfId="21163" xr:uid="{5092CC44-EEDE-4102-B49A-91437BBCE8F9}"/>
    <cellStyle name="BottomLine 2 3 2 2" xfId="29917" xr:uid="{EB37DF44-B77C-4300-A4A6-A678896DC4AA}"/>
    <cellStyle name="BottomLine 2 3 2 3" xfId="44650" xr:uid="{E42CEB47-3C25-477C-94CC-686A00606AF1}"/>
    <cellStyle name="BottomLine 2 3 3" xfId="22246" xr:uid="{CE35DD8A-1ACB-4678-BF75-35C27D34339B}"/>
    <cellStyle name="BottomLine 2 3 3 2" xfId="30996" xr:uid="{6D1D460B-DB90-401E-B326-A2DA55C337C6}"/>
    <cellStyle name="BottomLine 2 3 3 3" xfId="45724" xr:uid="{02AFF251-F768-431D-AFEB-AA049016A713}"/>
    <cellStyle name="BottomLine 2 3 4" xfId="23798" xr:uid="{BFA1876A-79A0-4B83-ABD2-7828A1AB23B3}"/>
    <cellStyle name="BottomLine 2 3 5" xfId="33901" xr:uid="{0BDCBB30-DB88-4CDF-AD51-D19782C41F1D}"/>
    <cellStyle name="BottomLine 2 4" xfId="9425" xr:uid="{B97ADB61-26A5-4A17-BB07-15DD9CE24AE2}"/>
    <cellStyle name="BottomLine 2 4 2" xfId="21164" xr:uid="{11BCE98D-487C-4ED5-92EB-28B7D153C1BE}"/>
    <cellStyle name="BottomLine 2 4 2 2" xfId="29918" xr:uid="{FFE72FFF-9CDE-42D4-94EA-7E0FED87CF26}"/>
    <cellStyle name="BottomLine 2 4 2 3" xfId="44651" xr:uid="{91286571-CE8A-40D1-A6B7-07EC012C090E}"/>
    <cellStyle name="BottomLine 2 4 3" xfId="22247" xr:uid="{38B54686-ADF3-45CC-B840-C21D525CE5C4}"/>
    <cellStyle name="BottomLine 2 4 3 2" xfId="30997" xr:uid="{9AEF16B8-CD35-4046-AC05-335742B2DE73}"/>
    <cellStyle name="BottomLine 2 4 3 3" xfId="45725" xr:uid="{250C6FDC-2A35-4DFA-9CD1-66BF22B3F6D2}"/>
    <cellStyle name="BottomLine 2 4 4" xfId="23797" xr:uid="{50F7837A-0361-4E42-B7FA-336B70F66954}"/>
    <cellStyle name="BottomLine 2 4 5" xfId="33900" xr:uid="{24008DE4-D1E4-4491-A895-71AB151ABF04}"/>
    <cellStyle name="BottomLine 2 5" xfId="20528" xr:uid="{26DA2305-D1FA-441F-9390-28889262769B}"/>
    <cellStyle name="BottomLine 2 5 2" xfId="29293" xr:uid="{2980D25D-2CD3-4581-B49A-B92510AB8154}"/>
    <cellStyle name="BottomLine 2 5 3" xfId="44026" xr:uid="{6E335D0E-CB14-4439-9145-52864A47DCBD}"/>
    <cellStyle name="BottomLine 2 6" xfId="21029" xr:uid="{CAE2F4F7-6B7A-472D-A9A4-F97F35E1ADF9}"/>
    <cellStyle name="BottomLine 2 6 2" xfId="29789" xr:uid="{58317102-5FE6-4806-AF7D-DBAD780996EC}"/>
    <cellStyle name="BottomLine 2 6 3" xfId="44522" xr:uid="{AAAF6D0C-B43C-44A4-9308-01610EA35FA1}"/>
    <cellStyle name="BottomLine 2 7" xfId="22008" xr:uid="{78829369-983A-498E-98C7-C12ACAF10EC1}"/>
    <cellStyle name="BottomLine 2 7 2" xfId="30759" xr:uid="{F33544C8-30B0-409F-B29D-0EAF81EFBDD6}"/>
    <cellStyle name="BottomLine 2 7 3" xfId="45487" xr:uid="{6EFBDC45-3788-4516-8083-0E730A216097}"/>
    <cellStyle name="BottomLine 2 8" xfId="34265" xr:uid="{C46194BB-40DE-4326-99DE-D5C8B976F7D8}"/>
    <cellStyle name="BottomLine 20" xfId="5902" xr:uid="{F871F255-0E05-4B73-B8C1-7B09B43058AC}"/>
    <cellStyle name="BottomLine 20 2" xfId="24428" xr:uid="{C8D460E0-B61B-4905-A5F5-8183377C18E8}"/>
    <cellStyle name="BottomLine 20 3" xfId="34226" xr:uid="{DD6C624D-2CA5-498D-AAAB-526624665D19}"/>
    <cellStyle name="BottomLine 21" xfId="5903" xr:uid="{96FE3804-4E83-4040-97F8-B23F2269E6ED}"/>
    <cellStyle name="BottomLine 21 2" xfId="24429" xr:uid="{D1C42D25-9B9C-4473-B6C8-6F52F958BA28}"/>
    <cellStyle name="BottomLine 21 3" xfId="33203" xr:uid="{DE10A8DB-738A-448E-AB2B-CA1C1371CBA6}"/>
    <cellStyle name="BottomLine 22" xfId="5904" xr:uid="{8315DC80-452A-4DE0-920D-9F320B68EFC4}"/>
    <cellStyle name="BottomLine 22 2" xfId="24430" xr:uid="{E0C0F38B-CA86-4DD1-BFD3-6124CD62B7DA}"/>
    <cellStyle name="BottomLine 22 3" xfId="33202" xr:uid="{6AAE8EE6-D4BB-470B-B5EA-9D4D4B628569}"/>
    <cellStyle name="BottomLine 23" xfId="5905" xr:uid="{9AE9C7AD-4515-40F7-839C-41AE948273E5}"/>
    <cellStyle name="BottomLine 23 2" xfId="24431" xr:uid="{CEAB338E-FAE8-4496-B188-3F7500BA2C39}"/>
    <cellStyle name="BottomLine 23 3" xfId="34291" xr:uid="{7C9C8F4B-F50C-49E6-A930-A4BB396969A9}"/>
    <cellStyle name="BottomLine 24" xfId="5906" xr:uid="{77B68356-2655-4608-A777-E0BE233B91B5}"/>
    <cellStyle name="BottomLine 24 2" xfId="24432" xr:uid="{B56716BF-E2F5-4AF3-ABC1-85B416C91B59}"/>
    <cellStyle name="BottomLine 24 3" xfId="34290" xr:uid="{E44468ED-EDC5-4D37-9753-95DF8542BE45}"/>
    <cellStyle name="BottomLine 25" xfId="5907" xr:uid="{EDD7179C-C997-45E4-81D9-A6545429C7ED}"/>
    <cellStyle name="BottomLine 25 2" xfId="24433" xr:uid="{D2BD670F-A048-4257-B10B-3644E5A95222}"/>
    <cellStyle name="BottomLine 25 3" xfId="34289" xr:uid="{6AFC1AB6-E55F-4753-BEF1-3773F8EF507E}"/>
    <cellStyle name="BottomLine 26" xfId="20522" xr:uid="{5B67FE3E-618E-4153-B500-06EC01B50629}"/>
    <cellStyle name="BottomLine 26 2" xfId="29287" xr:uid="{50B2547B-0A6A-43C1-B2D1-DA2D53CB5699}"/>
    <cellStyle name="BottomLine 26 3" xfId="44020" xr:uid="{823A3835-11D6-45A3-8844-1E6512B3EBF8}"/>
    <cellStyle name="BottomLine 27" xfId="21021" xr:uid="{0D643692-4399-4FC3-B5E3-F4D849727C0D}"/>
    <cellStyle name="BottomLine 27 2" xfId="29781" xr:uid="{C6C44D3C-1A81-4CE1-B095-677CD7D88278}"/>
    <cellStyle name="BottomLine 27 3" xfId="44514" xr:uid="{D6E46690-76E6-4AC2-8CE7-E373941422A1}"/>
    <cellStyle name="BottomLine 28" xfId="21126" xr:uid="{A07E71C2-EFE1-4EFB-8AE0-19566AA0340E}"/>
    <cellStyle name="BottomLine 28 2" xfId="29883" xr:uid="{0905BBA6-BB5A-4BE6-932F-815EA3C9F389}"/>
    <cellStyle name="BottomLine 28 3" xfId="44616" xr:uid="{AA7D0077-2307-467E-B103-C7E3D5B04832}"/>
    <cellStyle name="BottomLine 29" xfId="34266" xr:uid="{E60099B4-F724-42B6-A89A-6D2F2B418B5E}"/>
    <cellStyle name="BottomLine 3" xfId="4819" xr:uid="{981A1BE5-9363-4CB1-961C-58B8BC392B3A}"/>
    <cellStyle name="BottomLine 3 2" xfId="9426" xr:uid="{C55E88D6-FF25-4A5C-92F3-D8441A35DC47}"/>
    <cellStyle name="BottomLine 3 2 2" xfId="21165" xr:uid="{CE0AC005-E4A8-4E44-88A2-AE6E0334D9A9}"/>
    <cellStyle name="BottomLine 3 2 2 2" xfId="29919" xr:uid="{6771F9DE-912A-4223-B9BC-9C2E886F9639}"/>
    <cellStyle name="BottomLine 3 2 2 3" xfId="44652" xr:uid="{952EA81A-2591-4732-AAAD-6E5B429F0C4A}"/>
    <cellStyle name="BottomLine 3 2 3" xfId="22248" xr:uid="{3D68E6F0-DFD5-42A3-A71A-793909348C2F}"/>
    <cellStyle name="BottomLine 3 2 3 2" xfId="30998" xr:uid="{E2DD0D18-ECDF-4BEE-BA7B-379ABAE12BF7}"/>
    <cellStyle name="BottomLine 3 2 3 3" xfId="45726" xr:uid="{3F939B35-3958-4181-A816-782B842F3F2B}"/>
    <cellStyle name="BottomLine 3 2 4" xfId="23796" xr:uid="{FF880075-2CF1-444A-817B-BF4870DC4C6C}"/>
    <cellStyle name="BottomLine 3 2 5" xfId="33899" xr:uid="{233C0399-7EE5-4023-AD3D-FDCB704D79D2}"/>
    <cellStyle name="BottomLine 3 3" xfId="9427" xr:uid="{76FB7B44-AC32-4DCF-B004-B2D182DCD94F}"/>
    <cellStyle name="BottomLine 3 3 2" xfId="21166" xr:uid="{08155171-6759-4C73-B14A-6D5B9D9CF589}"/>
    <cellStyle name="BottomLine 3 3 2 2" xfId="29920" xr:uid="{E44D9A5B-0EA3-456D-BEF0-BDCD7521ADE9}"/>
    <cellStyle name="BottomLine 3 3 2 3" xfId="44653" xr:uid="{078303AD-721B-4631-86DF-E38FC16BAC92}"/>
    <cellStyle name="BottomLine 3 3 3" xfId="22249" xr:uid="{6EB3AD40-B77D-4E8E-944D-9728E7D8C7D6}"/>
    <cellStyle name="BottomLine 3 3 3 2" xfId="30999" xr:uid="{68887F2E-1590-4DA1-822B-F5A30DCE390E}"/>
    <cellStyle name="BottomLine 3 3 3 3" xfId="45727" xr:uid="{1D30F609-078A-44E6-810E-264A4C868BCF}"/>
    <cellStyle name="BottomLine 3 3 4" xfId="23795" xr:uid="{484C77E1-6BA4-404D-B0E2-1BCABE810308}"/>
    <cellStyle name="BottomLine 3 3 5" xfId="33195" xr:uid="{5E304CB9-7B8A-453E-A1B8-4F6B36C8464E}"/>
    <cellStyle name="BottomLine 3 4" xfId="9428" xr:uid="{4F957BDE-F1ED-4C97-A364-9DE1B5A1B8C5}"/>
    <cellStyle name="BottomLine 3 4 2" xfId="21167" xr:uid="{FABD9B02-1ECC-4F9F-BDC6-2F662B9FBB73}"/>
    <cellStyle name="BottomLine 3 4 2 2" xfId="29921" xr:uid="{C7CB2C21-5240-4FB1-A421-D7DD5725E09F}"/>
    <cellStyle name="BottomLine 3 4 2 3" xfId="44654" xr:uid="{E7F473EE-0D1A-4BF5-B34D-740BCA339360}"/>
    <cellStyle name="BottomLine 3 4 3" xfId="22250" xr:uid="{953172CF-5252-4D59-9EB0-84A72EC95A2F}"/>
    <cellStyle name="BottomLine 3 4 3 2" xfId="31000" xr:uid="{A5D2D6AD-004C-4139-A7BA-BCF54B1EA4F3}"/>
    <cellStyle name="BottomLine 3 4 3 3" xfId="45728" xr:uid="{877BFA62-3715-4094-BAA2-CFB4BCBB884C}"/>
    <cellStyle name="BottomLine 3 4 4" xfId="23794" xr:uid="{8CCF89EB-E4B5-43A9-B2E0-4B8BE3E21051}"/>
    <cellStyle name="BottomLine 3 4 5" xfId="33898" xr:uid="{52A2DBF7-5B1A-4052-9507-B758BFFB9113}"/>
    <cellStyle name="BottomLine 3 5" xfId="20602" xr:uid="{3C52DCFB-205C-43C0-AA87-60C0B0CE240D}"/>
    <cellStyle name="BottomLine 3 5 2" xfId="29367" xr:uid="{BE536859-C8CE-4CB3-97DB-447836A3AAC0}"/>
    <cellStyle name="BottomLine 3 5 3" xfId="44100" xr:uid="{ADA9B672-3BE6-4FD7-AA18-C746CEF81C9A}"/>
    <cellStyle name="BottomLine 3 6" xfId="21030" xr:uid="{42C501C7-254D-4737-8943-8F5E281FCC91}"/>
    <cellStyle name="BottomLine 3 6 2" xfId="29790" xr:uid="{0EADAA83-40BC-46FD-8159-0469F08CCDD3}"/>
    <cellStyle name="BottomLine 3 6 3" xfId="44523" xr:uid="{9E5B4461-3EBE-4F16-B164-66EFA19E8C08}"/>
    <cellStyle name="BottomLine 3 7" xfId="21131" xr:uid="{4F475239-B75B-400C-A71B-4F3198E74AA4}"/>
    <cellStyle name="BottomLine 3 7 2" xfId="29888" xr:uid="{C9AF2CE9-EB8E-4EC8-AF11-B67D57CA7812}"/>
    <cellStyle name="BottomLine 3 7 3" xfId="44621" xr:uid="{FC323088-0B37-4DCF-ADD9-C21CE3E98D10}"/>
    <cellStyle name="BottomLine 3 8" xfId="39060" xr:uid="{58138B55-1C9D-44D1-BA9C-A8432EA3B8F0}"/>
    <cellStyle name="BottomLine 4" xfId="4820" xr:uid="{E0D2A31C-0ACF-4FA1-86E2-BA98F0FA4832}"/>
    <cellStyle name="BottomLine 4 2" xfId="9429" xr:uid="{2E4661DC-72B9-4D30-8D01-A44F6AE36C45}"/>
    <cellStyle name="BottomLine 4 2 2" xfId="21168" xr:uid="{5EB3C017-D92A-4197-88D0-1FF1CC8B005D}"/>
    <cellStyle name="BottomLine 4 2 2 2" xfId="29922" xr:uid="{7600820C-9DD8-4FD7-A975-DA21EC4FB360}"/>
    <cellStyle name="BottomLine 4 2 2 3" xfId="44655" xr:uid="{D6DDD48D-28EF-4116-9F35-C35BFD5CCA76}"/>
    <cellStyle name="BottomLine 4 2 3" xfId="22251" xr:uid="{2CDDAE56-2859-4554-BCE5-471BCA40157D}"/>
    <cellStyle name="BottomLine 4 2 3 2" xfId="31001" xr:uid="{332D3F90-BEE6-4D94-953A-E74CCF893EE8}"/>
    <cellStyle name="BottomLine 4 2 3 3" xfId="45729" xr:uid="{813BB19B-EC31-4B48-809C-4CD051013F1A}"/>
    <cellStyle name="BottomLine 4 2 4" xfId="23793" xr:uid="{88DC3A61-F41F-4F2B-A752-0C2874BAE761}"/>
    <cellStyle name="BottomLine 4 2 5" xfId="33897" xr:uid="{CD8CBB35-C688-4CAE-AE9B-43BE99A8A5A7}"/>
    <cellStyle name="BottomLine 4 3" xfId="9430" xr:uid="{88B85C64-27B1-4199-8D09-75EF3E84FDA7}"/>
    <cellStyle name="BottomLine 4 3 2" xfId="21169" xr:uid="{7F68C939-DE54-4132-BC06-D596CA46120E}"/>
    <cellStyle name="BottomLine 4 3 2 2" xfId="29923" xr:uid="{430E0040-313A-4A79-A14C-122C0057B611}"/>
    <cellStyle name="BottomLine 4 3 2 3" xfId="44656" xr:uid="{E8892199-6126-4435-B498-517785DE00C5}"/>
    <cellStyle name="BottomLine 4 3 3" xfId="22252" xr:uid="{639EBF75-FF39-468F-B1F7-E0B19BD6DC09}"/>
    <cellStyle name="BottomLine 4 3 3 2" xfId="31002" xr:uid="{86F3F9F3-FC3D-4D88-8CCB-46615DB8D0AC}"/>
    <cellStyle name="BottomLine 4 3 3 3" xfId="45730" xr:uid="{A5EC4B2E-0870-49DE-90AE-010E34C648A4}"/>
    <cellStyle name="BottomLine 4 3 4" xfId="23792" xr:uid="{C593D9A4-F8F1-4881-B0C5-BAACBD6EC8E3}"/>
    <cellStyle name="BottomLine 4 3 5" xfId="33896" xr:uid="{4A90FDCC-00EE-4098-890B-B25E3AC96F04}"/>
    <cellStyle name="BottomLine 4 4" xfId="9431" xr:uid="{74D6F3DD-DEAE-4BC7-9EB8-3DD4309FF121}"/>
    <cellStyle name="BottomLine 4 4 2" xfId="21170" xr:uid="{66A7A589-E8FA-4BBE-9494-6BFDE7BC9BAC}"/>
    <cellStyle name="BottomLine 4 4 2 2" xfId="29924" xr:uid="{F2D94845-ABA5-4A1B-9427-96295F7FDFE3}"/>
    <cellStyle name="BottomLine 4 4 2 3" xfId="44657" xr:uid="{A01545C8-6212-45B6-817A-4C62701E54CC}"/>
    <cellStyle name="BottomLine 4 4 3" xfId="22253" xr:uid="{7D071600-366D-4978-9BA9-26CCD855A069}"/>
    <cellStyle name="BottomLine 4 4 3 2" xfId="31003" xr:uid="{D01CE3E3-D4E0-4D57-893C-86D36233E113}"/>
    <cellStyle name="BottomLine 4 4 3 3" xfId="45731" xr:uid="{B6FA9DBC-B263-460D-B623-E61FE3F06CA6}"/>
    <cellStyle name="BottomLine 4 4 4" xfId="23791" xr:uid="{7077DD0F-4446-4B2D-9595-104A2EC5EF81}"/>
    <cellStyle name="BottomLine 4 4 5" xfId="33895" xr:uid="{5807C9CD-2671-4F5C-B7B3-4AC9E1698660}"/>
    <cellStyle name="BottomLine 4 5" xfId="20529" xr:uid="{F6F033E1-897D-45C9-9194-23E886D2262F}"/>
    <cellStyle name="BottomLine 4 5 2" xfId="29294" xr:uid="{4099E9EF-2A6A-4386-B809-A1178217FAB2}"/>
    <cellStyle name="BottomLine 4 5 3" xfId="44027" xr:uid="{625F1599-A9B2-4C39-B318-EF0E795CED09}"/>
    <cellStyle name="BottomLine 4 6" xfId="21031" xr:uid="{DDEEC52A-CE71-46ED-BA05-5282224F62A7}"/>
    <cellStyle name="BottomLine 4 6 2" xfId="29791" xr:uid="{668E035A-B011-4980-9BA9-A0E5A901BF12}"/>
    <cellStyle name="BottomLine 4 6 3" xfId="44524" xr:uid="{727E9E2D-C656-43EE-AE21-1D4EE58C2854}"/>
    <cellStyle name="BottomLine 4 7" xfId="21132" xr:uid="{3810F4BA-C3F1-4128-8A04-F1B63BCB7170}"/>
    <cellStyle name="BottomLine 4 7 2" xfId="29889" xr:uid="{4A8B434F-8539-472A-8D26-4CE804C8ECF6}"/>
    <cellStyle name="BottomLine 4 7 3" xfId="44622" xr:uid="{FAD65DB7-FE31-4951-8D61-E512A014B7AC}"/>
    <cellStyle name="BottomLine 4 8" xfId="39007" xr:uid="{FE983026-3E47-4810-A11F-FD09AFF47D96}"/>
    <cellStyle name="BottomLine 5" xfId="4821" xr:uid="{F4E3EC08-27A6-4F74-9B7E-359548A24A4F}"/>
    <cellStyle name="BottomLine 5 2" xfId="9432" xr:uid="{64BDBF41-2539-4A86-8A00-A0396D110A21}"/>
    <cellStyle name="BottomLine 5 2 2" xfId="21171" xr:uid="{C5FCC5CF-6370-4DF0-9A7F-B3404266E600}"/>
    <cellStyle name="BottomLine 5 2 2 2" xfId="29925" xr:uid="{AD82C547-978B-4D0B-989E-E1587D439D2A}"/>
    <cellStyle name="BottomLine 5 2 2 3" xfId="44658" xr:uid="{CB97D537-647C-48F1-9800-B1553AC2740A}"/>
    <cellStyle name="BottomLine 5 2 3" xfId="22254" xr:uid="{21546C60-8F0D-4A62-876A-2929430EBD42}"/>
    <cellStyle name="BottomLine 5 2 3 2" xfId="31004" xr:uid="{C1214910-5523-4CDE-B29D-DCB6FE01E895}"/>
    <cellStyle name="BottomLine 5 2 3 3" xfId="45732" xr:uid="{B08B4295-741A-4376-80E1-A0A4615604D6}"/>
    <cellStyle name="BottomLine 5 2 4" xfId="23790" xr:uid="{5CACE295-0754-46F6-826A-D2B2AC4C5BE8}"/>
    <cellStyle name="BottomLine 5 2 5" xfId="33894" xr:uid="{098869C2-432D-4A10-89DF-30798828746E}"/>
    <cellStyle name="BottomLine 5 3" xfId="9433" xr:uid="{876FDB8B-238B-4B8C-99DA-5350CD7ECF6E}"/>
    <cellStyle name="BottomLine 5 3 2" xfId="21172" xr:uid="{C6578AE8-A74C-4380-889A-E30FEE471479}"/>
    <cellStyle name="BottomLine 5 3 2 2" xfId="29926" xr:uid="{E21BDB76-3B66-4A56-BBDE-E086CA053AE3}"/>
    <cellStyle name="BottomLine 5 3 2 3" xfId="44659" xr:uid="{80BD20DA-21AE-4BF1-A88B-9638A82B27E0}"/>
    <cellStyle name="BottomLine 5 3 3" xfId="22255" xr:uid="{5A4E6C29-B19E-4C1D-A883-7988473B93B1}"/>
    <cellStyle name="BottomLine 5 3 3 2" xfId="31005" xr:uid="{DACD9541-321D-4D47-B05F-3F8F6B39AC9F}"/>
    <cellStyle name="BottomLine 5 3 3 3" xfId="45733" xr:uid="{F8D570AC-92D0-4E74-A435-3A169E591D33}"/>
    <cellStyle name="BottomLine 5 3 4" xfId="23789" xr:uid="{E8C33500-06D1-4FB8-9CAF-CE4C9AD1BA74}"/>
    <cellStyle name="BottomLine 5 3 5" xfId="33893" xr:uid="{6DA59D96-E311-4505-AD29-3E2A506D5270}"/>
    <cellStyle name="BottomLine 5 4" xfId="9434" xr:uid="{4DE20D2C-78DC-47EC-93F9-402258EDD257}"/>
    <cellStyle name="BottomLine 5 4 2" xfId="21173" xr:uid="{2A87D454-FF02-4A00-89DB-BB6A35E197D7}"/>
    <cellStyle name="BottomLine 5 4 2 2" xfId="29927" xr:uid="{7C19B855-92E9-4582-8461-690DFE234F4D}"/>
    <cellStyle name="BottomLine 5 4 2 3" xfId="44660" xr:uid="{4214C398-B112-4F24-9EA2-BB3A2CB57A91}"/>
    <cellStyle name="BottomLine 5 4 3" xfId="22256" xr:uid="{E2036FF2-916B-4876-87C8-B33010351478}"/>
    <cellStyle name="BottomLine 5 4 3 2" xfId="31006" xr:uid="{64654DBD-14F8-4795-91BD-9385B0C4FFA8}"/>
    <cellStyle name="BottomLine 5 4 3 3" xfId="45734" xr:uid="{C53DDA93-9DC1-4A02-9244-09D6FB414B6E}"/>
    <cellStyle name="BottomLine 5 4 4" xfId="23788" xr:uid="{B2625ABE-9A44-4B59-9124-43DC0013C939}"/>
    <cellStyle name="BottomLine 5 4 5" xfId="33194" xr:uid="{2A83BAD7-1DB6-461A-B676-938E3ADCF1F2}"/>
    <cellStyle name="BottomLine 5 5" xfId="20667" xr:uid="{A79DBB39-B1C1-4126-9308-508028540D25}"/>
    <cellStyle name="BottomLine 5 5 2" xfId="29431" xr:uid="{27001AE3-ABBA-4E44-B35E-885994F312E4}"/>
    <cellStyle name="BottomLine 5 5 3" xfId="44164" xr:uid="{4D265F0E-16B4-4364-B817-811080D309A8}"/>
    <cellStyle name="BottomLine 5 6" xfId="21032" xr:uid="{BA40480B-5A7C-439E-8023-973832804B2C}"/>
    <cellStyle name="BottomLine 5 6 2" xfId="29792" xr:uid="{D1475D9C-CFB0-4A25-BB44-07DC7569A8AD}"/>
    <cellStyle name="BottomLine 5 6 3" xfId="44525" xr:uid="{D606196D-6124-4632-AFA4-E26FE885F8B8}"/>
    <cellStyle name="BottomLine 5 7" xfId="21133" xr:uid="{56F635AB-3E34-4624-A4D8-8DBAACE56916}"/>
    <cellStyle name="BottomLine 5 7 2" xfId="29890" xr:uid="{31D5D444-EFB4-4357-878C-A426A687FE75}"/>
    <cellStyle name="BottomLine 5 7 3" xfId="44623" xr:uid="{6D67A96A-60A9-4020-A493-CBEA9E287A78}"/>
    <cellStyle name="BottomLine 5 8" xfId="38797" xr:uid="{DFB5320B-12FE-4B48-8591-4E6B0ECA40B0}"/>
    <cellStyle name="BottomLine 6" xfId="4822" xr:uid="{34B9E7DB-5D8A-418D-ACAE-829D131196DF}"/>
    <cellStyle name="BottomLine 6 2" xfId="9435" xr:uid="{F55E3DC0-CF6E-43D3-B76F-6C0567B9FAB8}"/>
    <cellStyle name="BottomLine 6 2 2" xfId="21174" xr:uid="{894C3A06-458D-4B6E-B6AF-C16DB33E41C4}"/>
    <cellStyle name="BottomLine 6 2 2 2" xfId="29928" xr:uid="{C46D5671-1726-4A0A-835B-4D8A29EAFF74}"/>
    <cellStyle name="BottomLine 6 2 2 3" xfId="44661" xr:uid="{8E126D8E-0A7D-43E2-B189-028DC7DD95B2}"/>
    <cellStyle name="BottomLine 6 2 3" xfId="22257" xr:uid="{CD3AA8F5-5FFD-43E1-AA13-5C0C170B3BD5}"/>
    <cellStyle name="BottomLine 6 2 3 2" xfId="31007" xr:uid="{51CBF085-C61D-49D6-974A-2EB92EF08FEE}"/>
    <cellStyle name="BottomLine 6 2 3 3" xfId="45735" xr:uid="{9EA52A36-C188-4539-8306-0D8D1A986303}"/>
    <cellStyle name="BottomLine 6 2 4" xfId="23787" xr:uid="{EFBDEA17-0801-4494-926D-AF399BFE6695}"/>
    <cellStyle name="BottomLine 6 2 5" xfId="33193" xr:uid="{56BB8600-35CD-46FA-8553-1C1257E9EF3C}"/>
    <cellStyle name="BottomLine 6 3" xfId="9436" xr:uid="{BDD919DA-224F-47ED-B556-C73AF5A68AF5}"/>
    <cellStyle name="BottomLine 6 3 2" xfId="21175" xr:uid="{95855DF7-062C-4758-B92E-4342F9CC06B9}"/>
    <cellStyle name="BottomLine 6 3 2 2" xfId="29929" xr:uid="{9F800658-1CAC-416C-B580-CFD86C799E40}"/>
    <cellStyle name="BottomLine 6 3 2 3" xfId="44662" xr:uid="{65FF3EF1-D960-48D8-8211-51A4C9233654}"/>
    <cellStyle name="BottomLine 6 3 3" xfId="22258" xr:uid="{23FB0AA7-BC6C-4345-B2E0-A85CF71D3475}"/>
    <cellStyle name="BottomLine 6 3 3 2" xfId="31008" xr:uid="{D22E2EE8-C647-425B-8673-563A7A43D2CF}"/>
    <cellStyle name="BottomLine 6 3 3 3" xfId="45736" xr:uid="{7FB82D8C-1458-4CE1-B0AA-675C1A334405}"/>
    <cellStyle name="BottomLine 6 3 4" xfId="23786" xr:uid="{BD688298-DA92-4AC1-AFBC-516B0C940DD9}"/>
    <cellStyle name="BottomLine 6 3 5" xfId="33192" xr:uid="{8D7A6A4C-AEF3-408B-B9EB-86A9EBDE164E}"/>
    <cellStyle name="BottomLine 6 4" xfId="9437" xr:uid="{02913093-7455-4EFF-AC6F-4F728187AC97}"/>
    <cellStyle name="BottomLine 6 4 2" xfId="21176" xr:uid="{BAC1314E-A825-43F9-8C85-2F1577C59BD1}"/>
    <cellStyle name="BottomLine 6 4 2 2" xfId="29930" xr:uid="{0DD81336-520F-487F-993D-93CAEEE4EFC0}"/>
    <cellStyle name="BottomLine 6 4 2 3" xfId="44663" xr:uid="{45C6B487-D3A5-4197-8EE7-5F72D69681FC}"/>
    <cellStyle name="BottomLine 6 4 3" xfId="22259" xr:uid="{3583D169-5F23-4FFC-B03F-08F0EABEA300}"/>
    <cellStyle name="BottomLine 6 4 3 2" xfId="31009" xr:uid="{9B80C6ED-8E75-475D-92E5-49BA396AD297}"/>
    <cellStyle name="BottomLine 6 4 3 3" xfId="45737" xr:uid="{6FCA0BD7-8ED9-43C4-9CB7-46F4E85C4301}"/>
    <cellStyle name="BottomLine 6 4 4" xfId="23785" xr:uid="{56059EED-CD46-4101-8C8B-52415E1B1B71}"/>
    <cellStyle name="BottomLine 6 4 5" xfId="33191" xr:uid="{E7C48FF0-A4E4-4F03-B8B6-71CA07502FB2}"/>
    <cellStyle name="BottomLine 6 5" xfId="20666" xr:uid="{884DBE9A-7BBA-4A05-8949-8C5FEF417614}"/>
    <cellStyle name="BottomLine 6 5 2" xfId="29430" xr:uid="{3EDDAF25-15F8-4137-8C9B-8612F723B2D7}"/>
    <cellStyle name="BottomLine 6 5 3" xfId="44163" xr:uid="{45FA1497-2D02-4405-B821-5EF31F85BBD4}"/>
    <cellStyle name="BottomLine 6 6" xfId="21033" xr:uid="{B9761974-2DC5-4769-A339-4E6B2514D843}"/>
    <cellStyle name="BottomLine 6 6 2" xfId="29793" xr:uid="{A99FDE24-4EFA-4C7A-B1EA-9530169F041D}"/>
    <cellStyle name="BottomLine 6 6 3" xfId="44526" xr:uid="{A77A38C7-F9CF-4296-8E9C-799E4729D029}"/>
    <cellStyle name="BottomLine 6 7" xfId="22009" xr:uid="{1A4746DD-3D8A-4A92-9269-61D96E621860}"/>
    <cellStyle name="BottomLine 6 7 2" xfId="30760" xr:uid="{F2CCF0D3-E399-44E0-90AB-C7F5B9E3479D}"/>
    <cellStyle name="BottomLine 6 7 3" xfId="45488" xr:uid="{5E1ACEF9-F9AA-4BC3-B83B-B4C0581C0ED4}"/>
    <cellStyle name="BottomLine 6 8" xfId="34264" xr:uid="{B67F3122-27D3-4585-AD22-BD6226C479F7}"/>
    <cellStyle name="BottomLine 7" xfId="4823" xr:uid="{AA38EAB2-A3FA-494B-B052-102E3FF6FFD8}"/>
    <cellStyle name="BottomLine 7 2" xfId="9438" xr:uid="{A8AF1133-CC68-4065-B76C-C90F3F2CCD13}"/>
    <cellStyle name="BottomLine 7 2 2" xfId="21177" xr:uid="{81F8E2D2-30DD-4A1C-A50D-6A11D6C60528}"/>
    <cellStyle name="BottomLine 7 2 2 2" xfId="29931" xr:uid="{3C5FE6EA-F44F-41E0-81D3-38C6F1D043B0}"/>
    <cellStyle name="BottomLine 7 2 2 3" xfId="44664" xr:uid="{A01BD755-B7D1-48FD-98B2-7375AD6D4596}"/>
    <cellStyle name="BottomLine 7 2 3" xfId="22260" xr:uid="{1969253F-154E-47DB-B7F6-C4AE78768C8F}"/>
    <cellStyle name="BottomLine 7 2 3 2" xfId="31010" xr:uid="{14D8391A-596A-440D-9728-3E047A2CD80E}"/>
    <cellStyle name="BottomLine 7 2 3 3" xfId="45738" xr:uid="{C5286897-C8C4-498F-97A4-98841F93EC9A}"/>
    <cellStyle name="BottomLine 7 2 4" xfId="23784" xr:uid="{4449A816-39F3-45E9-97ED-C80863839817}"/>
    <cellStyle name="BottomLine 7 2 5" xfId="33190" xr:uid="{A6F8E1A6-30B0-477A-9A71-8801FE4B8CDB}"/>
    <cellStyle name="BottomLine 7 3" xfId="9439" xr:uid="{8523D884-77AB-4B46-B56C-5B2A44E56FCE}"/>
    <cellStyle name="BottomLine 7 3 2" xfId="21178" xr:uid="{4B8BA771-9E7A-4D6E-AB09-10ABB215A740}"/>
    <cellStyle name="BottomLine 7 3 2 2" xfId="29932" xr:uid="{2D810C5D-4838-4A75-8EC1-D584D9F14265}"/>
    <cellStyle name="BottomLine 7 3 2 3" xfId="44665" xr:uid="{6A5D06D2-07BA-4843-936D-CBF84306B7F2}"/>
    <cellStyle name="BottomLine 7 3 3" xfId="22261" xr:uid="{3553A156-39BA-4624-861F-5786EB9BBE66}"/>
    <cellStyle name="BottomLine 7 3 3 2" xfId="31011" xr:uid="{419930CE-2D2B-4B10-A36D-77B52E603C41}"/>
    <cellStyle name="BottomLine 7 3 3 3" xfId="45739" xr:uid="{6DFB098C-5C03-4771-B093-3F7329D9A3EC}"/>
    <cellStyle name="BottomLine 7 3 4" xfId="23783" xr:uid="{6A8A8E98-AC9D-4E02-9796-CD2AFE9F46C2}"/>
    <cellStyle name="BottomLine 7 3 5" xfId="33189" xr:uid="{39E36649-09D6-4B95-BEA4-7C9222C2A588}"/>
    <cellStyle name="BottomLine 7 4" xfId="9440" xr:uid="{33AAB5B4-B753-46CA-9F1E-6E965E984417}"/>
    <cellStyle name="BottomLine 7 4 2" xfId="21179" xr:uid="{DD3DEB37-0F34-40FB-B8E2-344728057338}"/>
    <cellStyle name="BottomLine 7 4 2 2" xfId="29933" xr:uid="{C320DD80-476A-4B56-B88F-63C31583F971}"/>
    <cellStyle name="BottomLine 7 4 2 3" xfId="44666" xr:uid="{6171BB56-D50A-4321-AE98-459EF39B7E2F}"/>
    <cellStyle name="BottomLine 7 4 3" xfId="22262" xr:uid="{4F4FD494-1EDF-493C-9DE0-DDA085DA24EC}"/>
    <cellStyle name="BottomLine 7 4 3 2" xfId="31012" xr:uid="{D160E577-DC99-4CB3-9060-931830409676}"/>
    <cellStyle name="BottomLine 7 4 3 3" xfId="45740" xr:uid="{2055D4CA-84B4-40B0-8253-9972BB3930F8}"/>
    <cellStyle name="BottomLine 7 4 4" xfId="23782" xr:uid="{EFDC6876-B674-4176-A124-5A6AB46B89E8}"/>
    <cellStyle name="BottomLine 7 4 5" xfId="33188" xr:uid="{44AE8423-61F0-491A-99ED-1953A641B00F}"/>
    <cellStyle name="BottomLine 7 5" xfId="20530" xr:uid="{70DCB1AC-641E-46D7-BBBF-ADC0BF06B9D4}"/>
    <cellStyle name="BottomLine 7 5 2" xfId="29295" xr:uid="{5A094DCE-3717-49D1-858C-520BC0F94E55}"/>
    <cellStyle name="BottomLine 7 5 3" xfId="44028" xr:uid="{04226F58-55A6-437C-8974-F60118E47583}"/>
    <cellStyle name="BottomLine 7 6" xfId="21034" xr:uid="{13B8686B-FC51-4C8B-8BCF-619EA67E87F2}"/>
    <cellStyle name="BottomLine 7 6 2" xfId="29794" xr:uid="{798D6D9A-7ED0-4BBF-BFEC-685ABD04774E}"/>
    <cellStyle name="BottomLine 7 6 3" xfId="44527" xr:uid="{F5D1EF96-ECE9-4E2C-9027-C775AD4DCBA5}"/>
    <cellStyle name="BottomLine 7 7" xfId="21118" xr:uid="{DA86644F-3205-4A72-BE5E-13379FF6BF0E}"/>
    <cellStyle name="BottomLine 7 7 2" xfId="29876" xr:uid="{610BAD37-4FB1-43E2-BD64-BDD6512FBFBC}"/>
    <cellStyle name="BottomLine 7 7 3" xfId="44609" xr:uid="{12F6074A-C521-42E4-A775-A4C79AEA6334}"/>
    <cellStyle name="BottomLine 7 8" xfId="39061" xr:uid="{C40F39F4-DCE0-471C-9327-0D1C4E738C30}"/>
    <cellStyle name="BottomLine 8" xfId="4824" xr:uid="{9E49DBB3-49DB-47E4-915B-163CC86A6F6D}"/>
    <cellStyle name="BottomLine 8 2" xfId="9441" xr:uid="{40A89901-5E92-44E6-A394-A1717B679603}"/>
    <cellStyle name="BottomLine 8 2 2" xfId="21180" xr:uid="{314A02D5-7020-4136-8BF5-B0809121840C}"/>
    <cellStyle name="BottomLine 8 2 2 2" xfId="29934" xr:uid="{2BCF8712-56B4-4058-8A9A-89E929856794}"/>
    <cellStyle name="BottomLine 8 2 2 3" xfId="44667" xr:uid="{F631CEEB-535C-4003-A05E-9BD8594DBFF7}"/>
    <cellStyle name="BottomLine 8 2 3" xfId="22263" xr:uid="{23FB8FE5-CF7E-4902-B400-15C1E6571ED8}"/>
    <cellStyle name="BottomLine 8 2 3 2" xfId="31013" xr:uid="{5E0E2E48-2662-4794-951A-96EDE727C8A3}"/>
    <cellStyle name="BottomLine 8 2 3 3" xfId="45741" xr:uid="{43318634-EDB3-416F-BCB2-52E33DD00EE5}"/>
    <cellStyle name="BottomLine 8 2 4" xfId="23781" xr:uid="{69C9FA56-9184-4CC4-9A98-FA6F763AFFAA}"/>
    <cellStyle name="BottomLine 8 2 5" xfId="33187" xr:uid="{24C843D4-3F6D-41C0-8DDB-4E0CABECC57A}"/>
    <cellStyle name="BottomLine 8 3" xfId="9442" xr:uid="{62FCA097-7A82-4E70-B903-F70866A3B03F}"/>
    <cellStyle name="BottomLine 8 3 2" xfId="21181" xr:uid="{9F1B164C-2CDD-4A0D-887D-29FB5FB4C631}"/>
    <cellStyle name="BottomLine 8 3 2 2" xfId="29935" xr:uid="{D76AA00E-D873-4C73-921A-C9D46E6BEFD2}"/>
    <cellStyle name="BottomLine 8 3 2 3" xfId="44668" xr:uid="{2D5652A5-BDC7-44AB-B662-311F24343E6D}"/>
    <cellStyle name="BottomLine 8 3 3" xfId="22264" xr:uid="{0BEA9ADD-6EAE-4E3F-9833-34A755F4D7CE}"/>
    <cellStyle name="BottomLine 8 3 3 2" xfId="31014" xr:uid="{2CD6B705-8B56-42D7-B4AB-98B256A8C013}"/>
    <cellStyle name="BottomLine 8 3 3 3" xfId="45742" xr:uid="{9FAB6173-C983-4DF0-83F0-1C111878C7C6}"/>
    <cellStyle name="BottomLine 8 3 4" xfId="23780" xr:uid="{7262B049-F1EC-4DD2-8190-CADEF259D1FC}"/>
    <cellStyle name="BottomLine 8 3 5" xfId="33186" xr:uid="{20DBCE73-4281-4F51-8431-AE17AE57C5FA}"/>
    <cellStyle name="BottomLine 8 4" xfId="9443" xr:uid="{899763BB-C521-41F4-91E6-A84346C6EF83}"/>
    <cellStyle name="BottomLine 8 4 2" xfId="21182" xr:uid="{CEA4FA3B-47B3-43BF-AF80-029504FF0978}"/>
    <cellStyle name="BottomLine 8 4 2 2" xfId="29936" xr:uid="{E600D5C6-024C-49B8-A125-082FAB7F649D}"/>
    <cellStyle name="BottomLine 8 4 2 3" xfId="44669" xr:uid="{249E173A-B439-458E-94A6-0B2623C8C074}"/>
    <cellStyle name="BottomLine 8 4 3" xfId="22265" xr:uid="{2317D82B-56B6-48BD-B363-AD342537500C}"/>
    <cellStyle name="BottomLine 8 4 3 2" xfId="31015" xr:uid="{5FB5D9DA-1B34-4D6E-B6FD-FC7582248F8E}"/>
    <cellStyle name="BottomLine 8 4 3 3" xfId="45743" xr:uid="{E0585330-68A9-4957-9AAA-5751BC3955E5}"/>
    <cellStyle name="BottomLine 8 4 4" xfId="23779" xr:uid="{3E1CE661-6D57-4CE4-80B4-ABE9401AE42B}"/>
    <cellStyle name="BottomLine 8 4 5" xfId="33185" xr:uid="{EA897DE7-B7A8-4738-B6BB-A0A95091F3DB}"/>
    <cellStyle name="BottomLine 8 5" xfId="20531" xr:uid="{4520C840-90E1-45E0-825E-763BC051FCD2}"/>
    <cellStyle name="BottomLine 8 5 2" xfId="29296" xr:uid="{01211AD2-3A1A-419C-A7DB-FA3305FD5D6B}"/>
    <cellStyle name="BottomLine 8 5 3" xfId="44029" xr:uid="{3A25A031-07AF-48AB-97C3-E379983C6FF5}"/>
    <cellStyle name="BottomLine 8 6" xfId="21035" xr:uid="{6B0D2F4F-ED33-491E-8E83-317818A538AC}"/>
    <cellStyle name="BottomLine 8 6 2" xfId="29795" xr:uid="{4CDF1700-0E3C-40E6-8A19-7A9858F9DB64}"/>
    <cellStyle name="BottomLine 8 6 3" xfId="44528" xr:uid="{CC6396A5-7365-481A-A093-E3AF215B77DC}"/>
    <cellStyle name="BottomLine 8 7" xfId="21134" xr:uid="{A0FC5400-3964-4B5E-B192-198C17A1A53E}"/>
    <cellStyle name="BottomLine 8 7 2" xfId="29891" xr:uid="{8C586F38-6A47-4803-878E-9B1488BC04B1}"/>
    <cellStyle name="BottomLine 8 7 3" xfId="44624" xr:uid="{5A2252D7-6E2D-4187-B60C-9CE7395B0212}"/>
    <cellStyle name="BottomLine 8 8" xfId="39006" xr:uid="{CD7853B8-F4C2-4F6C-8618-AF909FC28888}"/>
    <cellStyle name="BottomLine 9" xfId="4825" xr:uid="{0D9C2B99-76C5-44C5-9F0C-C5F29A0F2A22}"/>
    <cellStyle name="BottomLine 9 2" xfId="7240" xr:uid="{BA2003E0-E5E2-4E4E-B867-23005E3EC379}"/>
    <cellStyle name="BottomLine 9 2 2" xfId="24693" xr:uid="{3554A5FC-8EF4-48B2-A26C-8D197A8E292B}"/>
    <cellStyle name="BottomLine 9 2 3" xfId="33969" xr:uid="{032B2F74-8D35-4834-8364-F3EA443D0415}"/>
    <cellStyle name="BottomLine 9 3" xfId="20532" xr:uid="{866B63B5-8E7D-4C95-9067-D9C23CE9A562}"/>
    <cellStyle name="BottomLine 9 3 2" xfId="29297" xr:uid="{F58066FA-B4FF-429F-AAAF-DC8F6BD83327}"/>
    <cellStyle name="BottomLine 9 3 3" xfId="44030" xr:uid="{985A8B1D-19EA-420B-B92A-4E57F50B3B26}"/>
    <cellStyle name="BottomLine 9 4" xfId="21036" xr:uid="{871D3837-40C8-4569-BB92-630CBB51C1C7}"/>
    <cellStyle name="BottomLine 9 4 2" xfId="29796" xr:uid="{3DBB0587-C60C-4D54-96E1-73A422853409}"/>
    <cellStyle name="BottomLine 9 4 3" xfId="44529" xr:uid="{E191F766-A844-448C-9EB7-0FF7CA05FAD3}"/>
    <cellStyle name="BottomLine 9 5" xfId="22010" xr:uid="{E85BA5BD-A231-4087-8383-193CDA7900FA}"/>
    <cellStyle name="BottomLine 9 5 2" xfId="30761" xr:uid="{946D38F8-5BA7-48A0-9D53-0DCF5250197B}"/>
    <cellStyle name="BottomLine 9 5 3" xfId="45489" xr:uid="{54614551-192D-42A7-BD43-7D0C00DF20F4}"/>
    <cellStyle name="BottomLine 9 6" xfId="22331" xr:uid="{B28A2E38-B05F-44F2-8E90-E07AF3374F88}"/>
    <cellStyle name="BottomLine 9 7" xfId="38796" xr:uid="{90B33418-0DBB-4F7E-8254-5C0D2A499D74}"/>
    <cellStyle name="BtmLin - Style4" xfId="4826" xr:uid="{AABAFF2A-E7B7-4F9B-B176-61482D580859}"/>
    <cellStyle name="BtmLin - Style4 10" xfId="9444" xr:uid="{3CCF179D-B301-4E7F-ABAF-7427E6C803E9}"/>
    <cellStyle name="BtmLin - Style4 10 10" xfId="9445" xr:uid="{701859CE-7912-4661-8D3F-60C2E21C222A}"/>
    <cellStyle name="BtmLin - Style4 10 10 2" xfId="17989" xr:uid="{C9DAC2C2-3F25-4795-81D7-DA19FE5EAFBF}"/>
    <cellStyle name="BtmLin - Style4 10 10 2 2" xfId="26761" xr:uid="{B4EAACD8-6990-4104-AD9A-0E85D2D6D5EF}"/>
    <cellStyle name="BtmLin - Style4 10 10 2 3" xfId="34972" xr:uid="{5952440F-9021-47B3-8EEF-254CB10E947E}"/>
    <cellStyle name="BtmLin - Style4 10 10 2 4" xfId="41494" xr:uid="{D232A8D2-FD08-4297-A58D-20EE5D25CDBE}"/>
    <cellStyle name="BtmLin - Style4 10 10 3" xfId="20788" xr:uid="{137F6EE5-536C-4CB7-BAA0-38CA0D35503B}"/>
    <cellStyle name="BtmLin - Style4 10 10 3 2" xfId="29552" xr:uid="{D7FE7BF7-B09A-40D0-8BA1-7B8C556A0A8B}"/>
    <cellStyle name="BtmLin - Style4 10 10 3 3" xfId="37715" xr:uid="{156DBA3C-9292-4112-9FA8-8AECC6A5358A}"/>
    <cellStyle name="BtmLin - Style4 10 10 3 4" xfId="44285" xr:uid="{3FB89018-AE46-4A9C-BA30-6E00D578AE29}"/>
    <cellStyle name="BtmLin - Style4 10 10 4" xfId="19790" xr:uid="{106BD4B1-0EA3-4EC6-B25A-5BF2C739D10B}"/>
    <cellStyle name="BtmLin - Style4 10 10 4 2" xfId="28558" xr:uid="{57E2B3FB-3524-4484-969C-8B6C5FD3D1C8}"/>
    <cellStyle name="BtmLin - Style4 10 10 4 3" xfId="36753" xr:uid="{24EC9A87-B9D0-4286-A385-E539C4B7B700}"/>
    <cellStyle name="BtmLin - Style4 10 10 4 4" xfId="43291" xr:uid="{54219B91-3FC4-4C95-8F12-DC223A149CC3}"/>
    <cellStyle name="BtmLin - Style4 10 10 5" xfId="17760" xr:uid="{439C68FB-A0D4-4EF2-B0B6-868F46108431}"/>
    <cellStyle name="BtmLin - Style4 10 10 5 2" xfId="26532" xr:uid="{56E5BD17-0E1F-4F31-9481-4F63F256DF6E}"/>
    <cellStyle name="BtmLin - Style4 10 10 5 3" xfId="34743" xr:uid="{AAEA8194-76D8-4A99-A1A9-B34DEBADC756}"/>
    <cellStyle name="BtmLin - Style4 10 10 5 4" xfId="41265" xr:uid="{86C5D2FB-F9B6-4C3F-ABEA-E715CB2080B2}"/>
    <cellStyle name="BtmLin - Style4 10 10 6" xfId="21352" xr:uid="{034C0DBF-BF3A-48B1-B7B7-223A1C4DC485}"/>
    <cellStyle name="BtmLin - Style4 10 10 6 2" xfId="30106" xr:uid="{F27F4C6C-1083-4536-A192-A20BEC0CD371}"/>
    <cellStyle name="BtmLin - Style4 10 10 6 3" xfId="38142" xr:uid="{C059DC42-28F0-4793-9FE0-28F3771648A3}"/>
    <cellStyle name="BtmLin - Style4 10 10 6 4" xfId="44839" xr:uid="{C67AF729-F98A-4B26-AE4C-FE5A02EC75A5}"/>
    <cellStyle name="BtmLin - Style4 10 10 7" xfId="23777" xr:uid="{9E550BED-4FB4-47FC-B244-376C6570319E}"/>
    <cellStyle name="BtmLin - Style4 10 10 7 2" xfId="32457" xr:uid="{E2837967-35BD-4BC8-B3E7-B90453CDDC05}"/>
    <cellStyle name="BtmLin - Style4 10 10 7 3" xfId="40308" xr:uid="{5A12C62D-F54F-4F86-ABA5-25A860DD7796}"/>
    <cellStyle name="BtmLin - Style4 10 10 8" xfId="24962" xr:uid="{36A40AB6-97B2-4955-892D-76F67F8A0C50}"/>
    <cellStyle name="BtmLin - Style4 10 11" xfId="9446" xr:uid="{A7414465-71E9-4F34-A1C7-9D61E5E62279}"/>
    <cellStyle name="BtmLin - Style4 10 11 2" xfId="17990" xr:uid="{624CE597-099C-48BD-BBDB-154DCB4850F0}"/>
    <cellStyle name="BtmLin - Style4 10 11 2 2" xfId="26762" xr:uid="{B2A65F6E-25C3-44C0-B48D-3F9B170EB380}"/>
    <cellStyle name="BtmLin - Style4 10 11 2 3" xfId="34973" xr:uid="{5FE1BDCE-6BEA-4146-8E06-F1480E17965D}"/>
    <cellStyle name="BtmLin - Style4 10 11 2 4" xfId="41495" xr:uid="{C4CD4713-7A5D-468A-8D1D-90A35B2B0489}"/>
    <cellStyle name="BtmLin - Style4 10 11 3" xfId="20789" xr:uid="{09AADCFB-BC6B-4B82-8D00-C1195B256E4B}"/>
    <cellStyle name="BtmLin - Style4 10 11 3 2" xfId="29553" xr:uid="{870F521E-0435-4372-99D6-A100263415B2}"/>
    <cellStyle name="BtmLin - Style4 10 11 3 3" xfId="37716" xr:uid="{A347F625-E241-48AA-8E85-B2E16BD5963C}"/>
    <cellStyle name="BtmLin - Style4 10 11 3 4" xfId="44286" xr:uid="{95057713-993A-43CB-BC41-5FB1F2601E79}"/>
    <cellStyle name="BtmLin - Style4 10 11 4" xfId="20014" xr:uid="{6861858A-B442-4DB9-AE0D-2C41E7B22998}"/>
    <cellStyle name="BtmLin - Style4 10 11 4 2" xfId="28780" xr:uid="{6E438CDF-6697-4BBC-9FCF-EAEF9AEF964C}"/>
    <cellStyle name="BtmLin - Style4 10 11 4 3" xfId="36975" xr:uid="{B02ADC88-0377-4474-91DA-CD1AD089A9A7}"/>
    <cellStyle name="BtmLin - Style4 10 11 4 4" xfId="43513" xr:uid="{79889AEB-9EA6-4192-B555-8D6A3983C836}"/>
    <cellStyle name="BtmLin - Style4 10 11 5" xfId="17761" xr:uid="{B4348399-7738-4D57-911A-7AEC46B34653}"/>
    <cellStyle name="BtmLin - Style4 10 11 5 2" xfId="26533" xr:uid="{F7603624-B6C2-435A-855F-E7E21829BD64}"/>
    <cellStyle name="BtmLin - Style4 10 11 5 3" xfId="34744" xr:uid="{7FE339CF-9F23-45DF-9BD7-11470B98DA0F}"/>
    <cellStyle name="BtmLin - Style4 10 11 5 4" xfId="41266" xr:uid="{57C2063F-F1E3-47C6-87DA-47DC5E73698D}"/>
    <cellStyle name="BtmLin - Style4 10 11 6" xfId="21353" xr:uid="{BCA6CD75-175F-4853-91DD-1B49E7F40EE4}"/>
    <cellStyle name="BtmLin - Style4 10 11 6 2" xfId="30107" xr:uid="{8752F00F-227A-4F91-94EA-5893F713201C}"/>
    <cellStyle name="BtmLin - Style4 10 11 6 3" xfId="38143" xr:uid="{D13860CF-5AE1-4009-83FD-DF31BE18DF97}"/>
    <cellStyle name="BtmLin - Style4 10 11 6 4" xfId="44840" xr:uid="{AB889D27-BBCB-4CC5-8208-CE729BF07579}"/>
    <cellStyle name="BtmLin - Style4 10 11 7" xfId="23776" xr:uid="{E1F72BC3-E35B-460B-8EAD-D8E0F9049065}"/>
    <cellStyle name="BtmLin - Style4 10 11 7 2" xfId="32456" xr:uid="{2579DF23-B7B3-4461-ACE5-37BA000EDC37}"/>
    <cellStyle name="BtmLin - Style4 10 11 7 3" xfId="40307" xr:uid="{5134BBD0-8933-40CC-8B11-24BDD7475C22}"/>
    <cellStyle name="BtmLin - Style4 10 11 8" xfId="24963" xr:uid="{2E6D2F99-0B07-430C-B064-01DD28A7A916}"/>
    <cellStyle name="BtmLin - Style4 10 12" xfId="9447" xr:uid="{29CA7751-5834-4556-B131-4FBF90489A2E}"/>
    <cellStyle name="BtmLin - Style4 10 12 2" xfId="17991" xr:uid="{A699289F-6DDC-4BB3-98A3-FE5EC95CD20A}"/>
    <cellStyle name="BtmLin - Style4 10 12 2 2" xfId="26763" xr:uid="{72976CC0-2840-4E2D-8E0E-178B7295EF7E}"/>
    <cellStyle name="BtmLin - Style4 10 12 2 3" xfId="34974" xr:uid="{8EDCF191-9587-45FD-9BD3-D3229E156C9C}"/>
    <cellStyle name="BtmLin - Style4 10 12 2 4" xfId="41496" xr:uid="{FCD05B27-655E-45E4-A607-8160545D5F31}"/>
    <cellStyle name="BtmLin - Style4 10 12 3" xfId="20790" xr:uid="{A78C78DB-0B88-41EA-910C-1AFEEF00A292}"/>
    <cellStyle name="BtmLin - Style4 10 12 3 2" xfId="29554" xr:uid="{AD32B735-1CAD-4499-9410-99C53C2F8775}"/>
    <cellStyle name="BtmLin - Style4 10 12 3 3" xfId="37717" xr:uid="{521654B1-AF9F-4707-9539-79E984638BBC}"/>
    <cellStyle name="BtmLin - Style4 10 12 3 4" xfId="44287" xr:uid="{A03D97F5-A614-4F71-95BB-202AE981C9D6}"/>
    <cellStyle name="BtmLin - Style4 10 12 4" xfId="19256" xr:uid="{47456AA4-2380-4DF3-9A7D-F4CEA32261CC}"/>
    <cellStyle name="BtmLin - Style4 10 12 4 2" xfId="28026" xr:uid="{46520C0A-CFA7-4064-8988-76DB73ECC5CA}"/>
    <cellStyle name="BtmLin - Style4 10 12 4 3" xfId="36223" xr:uid="{35CF0E28-ADCC-4C0A-8854-DB1B285E78EA}"/>
    <cellStyle name="BtmLin - Style4 10 12 4 4" xfId="42759" xr:uid="{8D0CC7DD-9DF5-411D-941B-8A48A948CD17}"/>
    <cellStyle name="BtmLin - Style4 10 12 5" xfId="7243" xr:uid="{DD32FBD4-4E32-4163-80F0-475BAD1123CF}"/>
    <cellStyle name="BtmLin - Style4 10 12 5 2" xfId="24696" xr:uid="{81792B14-C09D-422E-8C19-E686C1A523B8}"/>
    <cellStyle name="BtmLin - Style4 10 12 5 3" xfId="33428" xr:uid="{FD71DD54-D681-4B36-913F-3D6299CF22EC}"/>
    <cellStyle name="BtmLin - Style4 10 12 5 4" xfId="33966" xr:uid="{0E24C6DC-BD29-451E-A978-A64DA351190A}"/>
    <cellStyle name="BtmLin - Style4 10 12 6" xfId="21354" xr:uid="{CAB8BB1C-FF05-4918-9E56-25A96E1ADFAC}"/>
    <cellStyle name="BtmLin - Style4 10 12 6 2" xfId="30108" xr:uid="{236BA1FC-6024-4F36-9487-D3BC8E571059}"/>
    <cellStyle name="BtmLin - Style4 10 12 6 3" xfId="38144" xr:uid="{8ED7A820-E3EE-4CC0-BFB4-CDFE01164C00}"/>
    <cellStyle name="BtmLin - Style4 10 12 6 4" xfId="44841" xr:uid="{2B2CDF8D-4EFF-4FD2-A13E-2D0275FF77E6}"/>
    <cellStyle name="BtmLin - Style4 10 12 7" xfId="23775" xr:uid="{AF73381A-B6FC-47F8-A798-E46B9355AAF1}"/>
    <cellStyle name="BtmLin - Style4 10 12 7 2" xfId="32455" xr:uid="{70063458-4EDE-4DA7-BF36-8952E9A47153}"/>
    <cellStyle name="BtmLin - Style4 10 12 7 3" xfId="40306" xr:uid="{2A62283F-BD1B-4C36-92E9-DCB82F1C936B}"/>
    <cellStyle name="BtmLin - Style4 10 12 8" xfId="24964" xr:uid="{F4038379-DBEE-4A3D-9985-1D766557F8A7}"/>
    <cellStyle name="BtmLin - Style4 10 13" xfId="9448" xr:uid="{FB1ACE47-1BD5-45A6-8739-0CD38C933CE8}"/>
    <cellStyle name="BtmLin - Style4 10 13 2" xfId="17992" xr:uid="{E19D616F-9392-47AB-9B04-E9324B63AC74}"/>
    <cellStyle name="BtmLin - Style4 10 13 2 2" xfId="26764" xr:uid="{C97E7418-3022-420C-A01B-E1D7AF50B2B4}"/>
    <cellStyle name="BtmLin - Style4 10 13 2 3" xfId="34975" xr:uid="{E5CB2DC9-785A-4561-9FB4-34E69C81A787}"/>
    <cellStyle name="BtmLin - Style4 10 13 2 4" xfId="41497" xr:uid="{109FA371-8FBF-4A57-AA3A-792884BA186E}"/>
    <cellStyle name="BtmLin - Style4 10 13 3" xfId="20791" xr:uid="{7018CF46-46DD-4F21-88DF-276E73914522}"/>
    <cellStyle name="BtmLin - Style4 10 13 3 2" xfId="29555" xr:uid="{B1E0637C-531A-449E-999F-CDECC4A5EAFC}"/>
    <cellStyle name="BtmLin - Style4 10 13 3 3" xfId="37718" xr:uid="{BFDCB8AC-1C06-43F5-B798-0B3B5D5AD9CA}"/>
    <cellStyle name="BtmLin - Style4 10 13 3 4" xfId="44288" xr:uid="{B0B3AE91-0108-473B-9248-1C344E673508}"/>
    <cellStyle name="BtmLin - Style4 10 13 4" xfId="19255" xr:uid="{3DDEF15C-80B2-454F-AD7C-CB04005C327E}"/>
    <cellStyle name="BtmLin - Style4 10 13 4 2" xfId="28025" xr:uid="{12738BC6-C589-4DAA-8DD6-FEE36BA65C54}"/>
    <cellStyle name="BtmLin - Style4 10 13 4 3" xfId="36222" xr:uid="{37932325-18A7-43C4-91C1-EE37C6C3D901}"/>
    <cellStyle name="BtmLin - Style4 10 13 4 4" xfId="42758" xr:uid="{D679E2BA-41D5-42C3-9E8B-51376E232D2B}"/>
    <cellStyle name="BtmLin - Style4 10 13 5" xfId="17762" xr:uid="{2AD9BA61-B03A-42D9-9CC8-4F0B8BBD1AF2}"/>
    <cellStyle name="BtmLin - Style4 10 13 5 2" xfId="26534" xr:uid="{B20FAEFE-CDE7-4F8E-A01F-B739AC68660C}"/>
    <cellStyle name="BtmLin - Style4 10 13 5 3" xfId="34745" xr:uid="{367C7DA8-F599-4F42-99B6-66570406EAE1}"/>
    <cellStyle name="BtmLin - Style4 10 13 5 4" xfId="41267" xr:uid="{81DED8F9-050E-4152-9CA0-7B8D94B621DA}"/>
    <cellStyle name="BtmLin - Style4 10 13 6" xfId="21355" xr:uid="{94E9DE69-0F99-44E0-B28B-B34B23FAF6E2}"/>
    <cellStyle name="BtmLin - Style4 10 13 6 2" xfId="30109" xr:uid="{767AA6C2-EEB2-4D8F-80D0-8759A63B8958}"/>
    <cellStyle name="BtmLin - Style4 10 13 6 3" xfId="38145" xr:uid="{2AD4C7A1-7C0A-44DD-B2A5-85EDC2910A8B}"/>
    <cellStyle name="BtmLin - Style4 10 13 6 4" xfId="44842" xr:uid="{66583EBF-8D3B-44A1-AF59-2F935DCA549B}"/>
    <cellStyle name="BtmLin - Style4 10 13 7" xfId="23774" xr:uid="{68BDA54B-99F2-4E96-B93D-A60E5FA643BB}"/>
    <cellStyle name="BtmLin - Style4 10 13 7 2" xfId="32454" xr:uid="{18BBAF80-578A-470B-9705-0557C85DCA2E}"/>
    <cellStyle name="BtmLin - Style4 10 13 7 3" xfId="40305" xr:uid="{8614606C-77F0-40F1-96A9-8A75D7B9C707}"/>
    <cellStyle name="BtmLin - Style4 10 13 8" xfId="24965" xr:uid="{BB9DEC76-CF11-42B9-A2CB-BB8081F5804D}"/>
    <cellStyle name="BtmLin - Style4 10 14" xfId="9449" xr:uid="{9F097C6A-7B75-4588-B5E0-0809A1DD343C}"/>
    <cellStyle name="BtmLin - Style4 10 14 2" xfId="17993" xr:uid="{9014E1A6-9DB9-4A7D-A9FD-23D2ABA2C756}"/>
    <cellStyle name="BtmLin - Style4 10 14 2 2" xfId="26765" xr:uid="{E23CEAA3-E30C-4E56-985B-2E947AD224B0}"/>
    <cellStyle name="BtmLin - Style4 10 14 2 3" xfId="34976" xr:uid="{3B5D5B13-36AC-4811-BD5F-508E5A813D5A}"/>
    <cellStyle name="BtmLin - Style4 10 14 2 4" xfId="41498" xr:uid="{3CFAC868-F109-4FE5-9ED3-3B5DB7B699E9}"/>
    <cellStyle name="BtmLin - Style4 10 14 3" xfId="20792" xr:uid="{97E39E69-C4F6-4133-9805-1A87B2265702}"/>
    <cellStyle name="BtmLin - Style4 10 14 3 2" xfId="29556" xr:uid="{01208EC7-9127-479D-A8F7-C35823168319}"/>
    <cellStyle name="BtmLin - Style4 10 14 3 3" xfId="37719" xr:uid="{5D861C1F-571C-4B4C-B945-66ADB0BE82C9}"/>
    <cellStyle name="BtmLin - Style4 10 14 3 4" xfId="44289" xr:uid="{FE53BCC8-93E1-4AD4-8BF7-0B0DFC0E7CE2}"/>
    <cellStyle name="BtmLin - Style4 10 14 4" xfId="19789" xr:uid="{BABC9EFC-30E7-444A-B88E-78378FCCE443}"/>
    <cellStyle name="BtmLin - Style4 10 14 4 2" xfId="28557" xr:uid="{11F59CCD-7648-4CD5-A1B4-802AE2E76079}"/>
    <cellStyle name="BtmLin - Style4 10 14 4 3" xfId="36752" xr:uid="{9D11DA05-6233-434E-B8B7-9615982DB804}"/>
    <cellStyle name="BtmLin - Style4 10 14 4 4" xfId="43290" xr:uid="{A35F8A15-083A-4E29-857B-ADAD00C38A08}"/>
    <cellStyle name="BtmLin - Style4 10 14 5" xfId="19907" xr:uid="{FF98C156-107D-4F85-A6EB-7C686C474EBA}"/>
    <cellStyle name="BtmLin - Style4 10 14 5 2" xfId="28673" xr:uid="{DFD302E6-2FAD-4ED3-917D-BD811CAD5AFE}"/>
    <cellStyle name="BtmLin - Style4 10 14 5 3" xfId="36868" xr:uid="{9ED63DD9-4C59-4112-A403-F83F3818335D}"/>
    <cellStyle name="BtmLin - Style4 10 14 5 4" xfId="43406" xr:uid="{8674A5F1-9838-4199-BE92-E4B8EBBBD1AE}"/>
    <cellStyle name="BtmLin - Style4 10 14 6" xfId="21356" xr:uid="{58B546C7-7582-428D-8A16-FD150F7915C8}"/>
    <cellStyle name="BtmLin - Style4 10 14 6 2" xfId="30110" xr:uid="{9A1EC95D-D725-4548-8031-B960809714F9}"/>
    <cellStyle name="BtmLin - Style4 10 14 6 3" xfId="38146" xr:uid="{17E51563-A027-488E-8342-18C9DC1B0F19}"/>
    <cellStyle name="BtmLin - Style4 10 14 6 4" xfId="44843" xr:uid="{C7615A76-0FC3-44C3-8790-6A35F5B95B67}"/>
    <cellStyle name="BtmLin - Style4 10 14 7" xfId="23773" xr:uid="{0E822D49-DF0B-4DF0-881A-9A4EA0C2BB67}"/>
    <cellStyle name="BtmLin - Style4 10 14 7 2" xfId="32453" xr:uid="{4179ADD8-B8B6-49A5-9DB3-7E6B134E3142}"/>
    <cellStyle name="BtmLin - Style4 10 14 7 3" xfId="40304" xr:uid="{636B3E66-F5BB-4A79-9DD4-7773281F508E}"/>
    <cellStyle name="BtmLin - Style4 10 14 8" xfId="24966" xr:uid="{9DFFAE8D-E070-4829-AC80-D06E08B961FE}"/>
    <cellStyle name="BtmLin - Style4 10 15" xfId="9450" xr:uid="{73D7363D-9D50-4099-AAF2-44141E431FFB}"/>
    <cellStyle name="BtmLin - Style4 10 15 2" xfId="17994" xr:uid="{466BE73F-FD64-4524-9077-64B45C81CA73}"/>
    <cellStyle name="BtmLin - Style4 10 15 2 2" xfId="26766" xr:uid="{8552DFED-3E15-48B0-B144-C276ACF8C058}"/>
    <cellStyle name="BtmLin - Style4 10 15 2 3" xfId="34977" xr:uid="{FF7D4F90-9433-4271-AF21-6B1007C265CB}"/>
    <cellStyle name="BtmLin - Style4 10 15 2 4" xfId="41499" xr:uid="{794D5B06-390D-4800-9553-23705FABA89F}"/>
    <cellStyle name="BtmLin - Style4 10 15 3" xfId="20793" xr:uid="{5DCBAC2B-F643-4D40-A068-41B0190C06EA}"/>
    <cellStyle name="BtmLin - Style4 10 15 3 2" xfId="29557" xr:uid="{80A2334C-FA79-44CF-B8B4-07884F7BB787}"/>
    <cellStyle name="BtmLin - Style4 10 15 3 3" xfId="37720" xr:uid="{92421C5D-C7D1-42A6-AFF3-70688D24CAF4}"/>
    <cellStyle name="BtmLin - Style4 10 15 3 4" xfId="44290" xr:uid="{6028AAE1-F215-44DD-B7FF-FC5BA2DC7663}"/>
    <cellStyle name="BtmLin - Style4 10 15 4" xfId="19254" xr:uid="{000BC53C-E9FB-4EB5-936A-7D025C2A9578}"/>
    <cellStyle name="BtmLin - Style4 10 15 4 2" xfId="28024" xr:uid="{FB43B553-7394-49E3-A5A1-6B91B2C03022}"/>
    <cellStyle name="BtmLin - Style4 10 15 4 3" xfId="36221" xr:uid="{BF97B9E7-C1C0-4DCB-8888-2C7E115EDA58}"/>
    <cellStyle name="BtmLin - Style4 10 15 4 4" xfId="42757" xr:uid="{1B860758-AB82-47D3-BE08-2237F3F17691}"/>
    <cellStyle name="BtmLin - Style4 10 15 5" xfId="17763" xr:uid="{9B3AD169-F627-48B7-935F-608B4446A1F4}"/>
    <cellStyle name="BtmLin - Style4 10 15 5 2" xfId="26535" xr:uid="{A446EA37-0356-440C-925C-B82E6BC15A1A}"/>
    <cellStyle name="BtmLin - Style4 10 15 5 3" xfId="34746" xr:uid="{279C61A7-9C7E-40D9-9E37-6BF7853B5F73}"/>
    <cellStyle name="BtmLin - Style4 10 15 5 4" xfId="41268" xr:uid="{C2F7B1AB-6195-4A82-BD02-8B7D059A5933}"/>
    <cellStyle name="BtmLin - Style4 10 15 6" xfId="22104" xr:uid="{27C78C12-E55A-41C5-8FB6-7875036E6ED9}"/>
    <cellStyle name="BtmLin - Style4 10 15 6 2" xfId="30855" xr:uid="{58CCB1E8-C67B-4DDA-AB1E-334A1D9C6238}"/>
    <cellStyle name="BtmLin - Style4 10 15 6 3" xfId="38861" xr:uid="{A912FF96-AF21-4812-82F2-67AFE7F2C983}"/>
    <cellStyle name="BtmLin - Style4 10 15 6 4" xfId="45583" xr:uid="{47F9B1A4-581D-409F-8351-DEB1DF69CD00}"/>
    <cellStyle name="BtmLin - Style4 10 15 7" xfId="23772" xr:uid="{B9BC3EC6-E29F-4E9C-95A5-923F5368AA1E}"/>
    <cellStyle name="BtmLin - Style4 10 15 7 2" xfId="32452" xr:uid="{B0E1E0E2-DD48-49F0-922C-B0DD0DB0BF54}"/>
    <cellStyle name="BtmLin - Style4 10 15 7 3" xfId="40303" xr:uid="{65E7038B-9785-423D-9504-301214689753}"/>
    <cellStyle name="BtmLin - Style4 10 15 8" xfId="24967" xr:uid="{710C4155-119D-4171-B2D7-B5AC27CFD384}"/>
    <cellStyle name="BtmLin - Style4 10 16" xfId="9451" xr:uid="{C4B17196-1B74-4A94-807F-78CB10BD8780}"/>
    <cellStyle name="BtmLin - Style4 10 16 2" xfId="17995" xr:uid="{3BAA964A-DE38-45E1-94FC-5ADFA2D68DFB}"/>
    <cellStyle name="BtmLin - Style4 10 16 2 2" xfId="26767" xr:uid="{DDDA0C6C-2088-45F2-9CE9-E033042F4B63}"/>
    <cellStyle name="BtmLin - Style4 10 16 2 3" xfId="34978" xr:uid="{700652F3-9A44-473A-9F3D-5F7F875BFD75}"/>
    <cellStyle name="BtmLin - Style4 10 16 2 4" xfId="41500" xr:uid="{130F9E9F-B254-499D-A6DF-521D01C8CD27}"/>
    <cellStyle name="BtmLin - Style4 10 16 3" xfId="20794" xr:uid="{FD22B5A8-3166-4E1A-957C-0A96FDA142A2}"/>
    <cellStyle name="BtmLin - Style4 10 16 3 2" xfId="29558" xr:uid="{5B45A7C4-2F7A-4B18-944C-0C84E23FE65C}"/>
    <cellStyle name="BtmLin - Style4 10 16 3 3" xfId="37721" xr:uid="{A0724D36-F740-4058-BEB9-06840D7C603B}"/>
    <cellStyle name="BtmLin - Style4 10 16 3 4" xfId="44291" xr:uid="{C2DB8A22-2D82-4252-9657-A5ED851E76C4}"/>
    <cellStyle name="BtmLin - Style4 10 16 4" xfId="20013" xr:uid="{064E1E38-7A8D-473F-8E38-EB9EB87B5423}"/>
    <cellStyle name="BtmLin - Style4 10 16 4 2" xfId="28779" xr:uid="{84F2D8E9-D096-4E24-BCA5-85350D31B5C9}"/>
    <cellStyle name="BtmLin - Style4 10 16 4 3" xfId="36974" xr:uid="{FD4FF885-C898-47AB-B3AF-26A3E39F81DA}"/>
    <cellStyle name="BtmLin - Style4 10 16 4 4" xfId="43512" xr:uid="{6AACACA6-69BA-4A67-BAC3-DA2C6B59FAAD}"/>
    <cellStyle name="BtmLin - Style4 10 16 5" xfId="17764" xr:uid="{225F0155-4034-4C59-982B-34543252C180}"/>
    <cellStyle name="BtmLin - Style4 10 16 5 2" xfId="26536" xr:uid="{1C99BFE3-E992-4AC3-837B-7FE5768DBDCD}"/>
    <cellStyle name="BtmLin - Style4 10 16 5 3" xfId="34747" xr:uid="{FA0AFC4C-2AD9-46DF-A3A6-0C500B683390}"/>
    <cellStyle name="BtmLin - Style4 10 16 5 4" xfId="41269" xr:uid="{550D003C-1026-4AD7-A47F-2AFB90A33EF7}"/>
    <cellStyle name="BtmLin - Style4 10 16 6" xfId="22105" xr:uid="{09EC7AE8-D336-45AA-9616-FFAF39373FE6}"/>
    <cellStyle name="BtmLin - Style4 10 16 6 2" xfId="30856" xr:uid="{CFD7D365-C33E-4F2A-841B-E87F38A11D62}"/>
    <cellStyle name="BtmLin - Style4 10 16 6 3" xfId="38862" xr:uid="{6AB55E92-5704-42EB-9987-67697AB0F3A4}"/>
    <cellStyle name="BtmLin - Style4 10 16 6 4" xfId="45584" xr:uid="{2B74BA3C-E833-41FD-B0FC-AFC66A06E9E8}"/>
    <cellStyle name="BtmLin - Style4 10 16 7" xfId="23771" xr:uid="{DAE32BE3-C173-458A-98B5-1A3D15A87ACB}"/>
    <cellStyle name="BtmLin - Style4 10 16 7 2" xfId="32451" xr:uid="{864F6382-60D8-48D5-8967-16E45E23F2F3}"/>
    <cellStyle name="BtmLin - Style4 10 16 7 3" xfId="40302" xr:uid="{C0EAFCCB-1175-46C1-816F-08266F3CF447}"/>
    <cellStyle name="BtmLin - Style4 10 16 8" xfId="24968" xr:uid="{3A98E613-1D0C-46DB-AAA2-A2AC183118A9}"/>
    <cellStyle name="BtmLin - Style4 10 17" xfId="17988" xr:uid="{C5CC045B-C34C-4D79-9D4F-0728B7E0B780}"/>
    <cellStyle name="BtmLin - Style4 10 17 2" xfId="26760" xr:uid="{FCA397D5-B9B8-4612-BDBB-5E1049E23E6C}"/>
    <cellStyle name="BtmLin - Style4 10 17 3" xfId="34971" xr:uid="{945B13D7-A1F9-465B-A0CF-684B93193DAD}"/>
    <cellStyle name="BtmLin - Style4 10 17 4" xfId="41493" xr:uid="{EE73C70F-310F-4868-9C39-B92597FDFAE6}"/>
    <cellStyle name="BtmLin - Style4 10 18" xfId="20787" xr:uid="{6A7D8181-CB29-4762-B6DA-ED85EB188125}"/>
    <cellStyle name="BtmLin - Style4 10 18 2" xfId="29551" xr:uid="{B4CCD9B2-A6F2-4F6F-B4E5-64130285D47C}"/>
    <cellStyle name="BtmLin - Style4 10 18 3" xfId="37714" xr:uid="{28FA1029-481A-43AA-BADB-0FDDB4BC6B0D}"/>
    <cellStyle name="BtmLin - Style4 10 18 4" xfId="44284" xr:uid="{036A028B-E947-4E64-A900-AD1E824B887D}"/>
    <cellStyle name="BtmLin - Style4 10 19" xfId="19257" xr:uid="{6672E3AB-7E55-4EF2-8537-64CAF71D7A25}"/>
    <cellStyle name="BtmLin - Style4 10 19 2" xfId="28027" xr:uid="{2B010252-38E2-46A1-A63E-3D8E7F62D740}"/>
    <cellStyle name="BtmLin - Style4 10 19 3" xfId="36224" xr:uid="{D63582B8-CF17-475D-8CE9-C7C523A94FC0}"/>
    <cellStyle name="BtmLin - Style4 10 19 4" xfId="42760" xr:uid="{2F3F1162-DB46-4EF2-8BC6-A31DA411A3AF}"/>
    <cellStyle name="BtmLin - Style4 10 2" xfId="9452" xr:uid="{7E24EE3C-0C4D-444A-A633-7E0C015201B1}"/>
    <cellStyle name="BtmLin - Style4 10 2 2" xfId="17996" xr:uid="{DDE6C0D7-BEB2-43A6-8EDB-B32FD52D9F7E}"/>
    <cellStyle name="BtmLin - Style4 10 2 2 2" xfId="26768" xr:uid="{B74700C7-E42F-4027-B0E3-081B62D26B08}"/>
    <cellStyle name="BtmLin - Style4 10 2 2 3" xfId="34979" xr:uid="{F4E0098F-E82A-4092-9970-CE64CE80C9C3}"/>
    <cellStyle name="BtmLin - Style4 10 2 2 4" xfId="41501" xr:uid="{BB238E35-E55A-41FD-B509-117A02D06609}"/>
    <cellStyle name="BtmLin - Style4 10 2 3" xfId="20795" xr:uid="{E113A357-C91D-44FC-BC47-F5AD12F4906F}"/>
    <cellStyle name="BtmLin - Style4 10 2 3 2" xfId="29559" xr:uid="{9FAA225B-072D-42EA-8C76-22411FBD4239}"/>
    <cellStyle name="BtmLin - Style4 10 2 3 3" xfId="37722" xr:uid="{2F70F2AC-AB30-4F7A-93C6-E39FE4901DB7}"/>
    <cellStyle name="BtmLin - Style4 10 2 3 4" xfId="44292" xr:uid="{2CE5095C-1480-44E6-8D60-3A666DE0EDCC}"/>
    <cellStyle name="BtmLin - Style4 10 2 4" xfId="19253" xr:uid="{502C2674-08B5-4DC9-95EF-E820045637D1}"/>
    <cellStyle name="BtmLin - Style4 10 2 4 2" xfId="28023" xr:uid="{8516CD96-CC4F-4FA4-8576-AD32B896617F}"/>
    <cellStyle name="BtmLin - Style4 10 2 4 3" xfId="36220" xr:uid="{34247F99-9980-4B21-A42E-847199C26FD9}"/>
    <cellStyle name="BtmLin - Style4 10 2 4 4" xfId="42756" xr:uid="{CF4755AE-A7A5-4E52-BE18-A0B44F82970C}"/>
    <cellStyle name="BtmLin - Style4 10 2 5" xfId="7242" xr:uid="{5B225FA7-E091-4136-85A8-A3AF12D302F9}"/>
    <cellStyle name="BtmLin - Style4 10 2 5 2" xfId="24695" xr:uid="{11D1562E-C1B6-4092-900D-0ADAF6641185}"/>
    <cellStyle name="BtmLin - Style4 10 2 5 3" xfId="33427" xr:uid="{68383C15-2FE3-4892-89AF-E5EA43DFA5F9}"/>
    <cellStyle name="BtmLin - Style4 10 2 5 4" xfId="33967" xr:uid="{AB65B056-D1CE-4E21-94E3-C6D41B473A73}"/>
    <cellStyle name="BtmLin - Style4 10 2 6" xfId="22106" xr:uid="{3F7A96C9-7D74-4D76-976C-7E154F253067}"/>
    <cellStyle name="BtmLin - Style4 10 2 6 2" xfId="30857" xr:uid="{414E0DA8-3DC8-446E-AB8A-CEDD4CA9DEA7}"/>
    <cellStyle name="BtmLin - Style4 10 2 6 3" xfId="38863" xr:uid="{0EC8E2CD-69FC-4D5B-BFA9-0D5A35576ED5}"/>
    <cellStyle name="BtmLin - Style4 10 2 6 4" xfId="45585" xr:uid="{3FAA9E27-4826-4090-98FC-8E8C5D3083FD}"/>
    <cellStyle name="BtmLin - Style4 10 2 7" xfId="23770" xr:uid="{7B64A30B-167B-46D0-BCBF-B08322CB9BB9}"/>
    <cellStyle name="BtmLin - Style4 10 2 7 2" xfId="32450" xr:uid="{83BA1B4A-785B-410E-BBFF-4974C69CBE47}"/>
    <cellStyle name="BtmLin - Style4 10 2 7 3" xfId="40301" xr:uid="{6AF4352B-5FE9-4BE1-A3D8-C4C981F225D1}"/>
    <cellStyle name="BtmLin - Style4 10 2 8" xfId="24969" xr:uid="{FB818706-C7E6-4D29-9CFD-22AE3E91AB3B}"/>
    <cellStyle name="BtmLin - Style4 10 20" xfId="17759" xr:uid="{CA483C10-0165-42A5-8A62-1AEE9FA84910}"/>
    <cellStyle name="BtmLin - Style4 10 20 2" xfId="26531" xr:uid="{EEB7DA0D-3665-42CB-B3AD-EC85FFD99CEF}"/>
    <cellStyle name="BtmLin - Style4 10 20 3" xfId="34742" xr:uid="{2500C081-CDFD-49C0-A771-CA09EC44CD64}"/>
    <cellStyle name="BtmLin - Style4 10 20 4" xfId="41264" xr:uid="{65751A90-F450-4E1A-A4B1-7CEF8CE86C78}"/>
    <cellStyle name="BtmLin - Style4 10 21" xfId="21351" xr:uid="{553C6E6C-0B31-4604-8903-460D1E41228E}"/>
    <cellStyle name="BtmLin - Style4 10 21 2" xfId="30105" xr:uid="{FFC38177-A65F-4524-9DC8-991C08ED56F5}"/>
    <cellStyle name="BtmLin - Style4 10 21 3" xfId="38141" xr:uid="{EE80D088-6E1E-4B74-8A4D-065BF3AAEDA3}"/>
    <cellStyle name="BtmLin - Style4 10 21 4" xfId="44838" xr:uid="{9199BB3D-BE34-40C5-A7C2-8419CFAC316C}"/>
    <cellStyle name="BtmLin - Style4 10 22" xfId="23778" xr:uid="{9A13F22D-9A0B-4576-88B5-ACDCF187A82F}"/>
    <cellStyle name="BtmLin - Style4 10 22 2" xfId="32458" xr:uid="{D37EF821-7E3F-4404-A45C-318EBDDFC9B0}"/>
    <cellStyle name="BtmLin - Style4 10 22 3" xfId="40309" xr:uid="{91B0C450-8224-40A6-B195-D2BFB37D3F0B}"/>
    <cellStyle name="BtmLin - Style4 10 23" xfId="24961" xr:uid="{31BE4A99-C37C-4C07-AC79-78A49818F18F}"/>
    <cellStyle name="BtmLin - Style4 10 3" xfId="9453" xr:uid="{7A2D7583-E20F-4914-8EE3-9D4195EE9D23}"/>
    <cellStyle name="BtmLin - Style4 10 3 2" xfId="17997" xr:uid="{27960148-DD6F-4D26-ADA4-D2634783A44A}"/>
    <cellStyle name="BtmLin - Style4 10 3 2 2" xfId="26769" xr:uid="{BD1A601E-2E74-4ECA-BA57-CCCE1AACBC20}"/>
    <cellStyle name="BtmLin - Style4 10 3 2 3" xfId="34980" xr:uid="{6624927B-F3AA-4DB8-BC9C-A38011756CDB}"/>
    <cellStyle name="BtmLin - Style4 10 3 2 4" xfId="41502" xr:uid="{33BA7255-8753-4CBE-9DE2-9EA4CC9F00B2}"/>
    <cellStyle name="BtmLin - Style4 10 3 3" xfId="20796" xr:uid="{4C15C35C-BFA5-4A8A-A43C-9CD98505C62F}"/>
    <cellStyle name="BtmLin - Style4 10 3 3 2" xfId="29560" xr:uid="{2899D56D-B15E-4462-A9B8-DC47AC01C31D}"/>
    <cellStyle name="BtmLin - Style4 10 3 3 3" xfId="37723" xr:uid="{CB51966C-6159-41A9-9659-597125350F50}"/>
    <cellStyle name="BtmLin - Style4 10 3 3 4" xfId="44293" xr:uid="{B7823A8C-924E-4561-9B57-7AE0595E1FF2}"/>
    <cellStyle name="BtmLin - Style4 10 3 4" xfId="19788" xr:uid="{AF4A78B2-104F-43CE-875F-F23CDE2A3775}"/>
    <cellStyle name="BtmLin - Style4 10 3 4 2" xfId="28556" xr:uid="{E0E1A328-8AAC-46A7-934C-F32CFF310749}"/>
    <cellStyle name="BtmLin - Style4 10 3 4 3" xfId="36751" xr:uid="{3B48923F-E7E2-4833-9359-8B00AFF5437F}"/>
    <cellStyle name="BtmLin - Style4 10 3 4 4" xfId="43289" xr:uid="{86DBE767-0F94-4766-8738-EFE8A22D58FC}"/>
    <cellStyle name="BtmLin - Style4 10 3 5" xfId="17765" xr:uid="{274C6356-2BEB-4895-B59B-469A6230CEC2}"/>
    <cellStyle name="BtmLin - Style4 10 3 5 2" xfId="26537" xr:uid="{4BB7E189-92F1-4431-9DC3-D6077DDB2C3C}"/>
    <cellStyle name="BtmLin - Style4 10 3 5 3" xfId="34748" xr:uid="{96769748-3219-4901-8B12-B8104F4C1320}"/>
    <cellStyle name="BtmLin - Style4 10 3 5 4" xfId="41270" xr:uid="{70754DEB-4A44-42A1-BAA2-476DC5F843D9}"/>
    <cellStyle name="BtmLin - Style4 10 3 6" xfId="22107" xr:uid="{78FDF74A-10D9-49BC-AA37-4C42842F7C46}"/>
    <cellStyle name="BtmLin - Style4 10 3 6 2" xfId="30858" xr:uid="{5CD99168-7ABB-4A14-990A-79E15CCF244F}"/>
    <cellStyle name="BtmLin - Style4 10 3 6 3" xfId="38864" xr:uid="{B28E95B8-6B43-43D7-89BC-7F2B280A9AAF}"/>
    <cellStyle name="BtmLin - Style4 10 3 6 4" xfId="45586" xr:uid="{7118F597-CF52-4765-9A6F-A4368E437281}"/>
    <cellStyle name="BtmLin - Style4 10 3 7" xfId="23769" xr:uid="{8827EBE1-711A-4925-903B-ECCB50FC0739}"/>
    <cellStyle name="BtmLin - Style4 10 3 7 2" xfId="32449" xr:uid="{C4C53B95-6270-42C5-B5A9-1419DF14D165}"/>
    <cellStyle name="BtmLin - Style4 10 3 7 3" xfId="40300" xr:uid="{C72BE5FD-4036-4A9E-BBAC-DD2BEB92F153}"/>
    <cellStyle name="BtmLin - Style4 10 3 8" xfId="24970" xr:uid="{78369843-D888-4F76-96C4-A0EDD96E1EC9}"/>
    <cellStyle name="BtmLin - Style4 10 4" xfId="9454" xr:uid="{757CE872-1445-4E46-81E8-CA4A7036FB34}"/>
    <cellStyle name="BtmLin - Style4 10 4 2" xfId="17998" xr:uid="{052D6DDD-FF84-4C13-86CC-ADFC98E30D49}"/>
    <cellStyle name="BtmLin - Style4 10 4 2 2" xfId="26770" xr:uid="{3D4D9DC5-60D7-4ADE-AC80-C48BA3E1A352}"/>
    <cellStyle name="BtmLin - Style4 10 4 2 3" xfId="34981" xr:uid="{E3725F07-684D-4AFF-9B47-1DB786AC1544}"/>
    <cellStyle name="BtmLin - Style4 10 4 2 4" xfId="41503" xr:uid="{08D89DD7-67CE-4E7A-904C-C6CDC811BD78}"/>
    <cellStyle name="BtmLin - Style4 10 4 3" xfId="20797" xr:uid="{4D911B0B-E961-440A-B3A4-98C06A9BE58C}"/>
    <cellStyle name="BtmLin - Style4 10 4 3 2" xfId="29561" xr:uid="{005566F1-09B9-4DD4-87AC-DBD72AD6568C}"/>
    <cellStyle name="BtmLin - Style4 10 4 3 3" xfId="37724" xr:uid="{E3D3F0ED-55D1-4222-AA79-C2E597C21693}"/>
    <cellStyle name="BtmLin - Style4 10 4 3 4" xfId="44294" xr:uid="{40DD581A-A906-47ED-AF24-91523FC0B3F9}"/>
    <cellStyle name="BtmLin - Style4 10 4 4" xfId="19252" xr:uid="{26E910CD-6887-4AB5-8630-2CFAA708F471}"/>
    <cellStyle name="BtmLin - Style4 10 4 4 2" xfId="28022" xr:uid="{B1E729DC-67E3-4C1F-97EB-226E47492F38}"/>
    <cellStyle name="BtmLin - Style4 10 4 4 3" xfId="36219" xr:uid="{8540EA68-DDC9-4084-A82B-17B4E2813D95}"/>
    <cellStyle name="BtmLin - Style4 10 4 4 4" xfId="42755" xr:uid="{27B9081F-4EBD-4BF1-B550-BE3C5503CBDE}"/>
    <cellStyle name="BtmLin - Style4 10 4 5" xfId="17766" xr:uid="{CBA5D129-35D8-4B74-A06D-5CC64AA0F5AF}"/>
    <cellStyle name="BtmLin - Style4 10 4 5 2" xfId="26538" xr:uid="{267C5D18-EEE1-40DB-A4E5-8D259D0A20FE}"/>
    <cellStyle name="BtmLin - Style4 10 4 5 3" xfId="34749" xr:uid="{4106217D-F90F-463E-BE55-FC136F053879}"/>
    <cellStyle name="BtmLin - Style4 10 4 5 4" xfId="41271" xr:uid="{BFB98AFE-ED96-4FE5-B729-36C2F8C11324}"/>
    <cellStyle name="BtmLin - Style4 10 4 6" xfId="22108" xr:uid="{6100E59B-988B-4169-8B41-8065756941D8}"/>
    <cellStyle name="BtmLin - Style4 10 4 6 2" xfId="30859" xr:uid="{6F286943-715E-4223-A04F-F7E6F446630B}"/>
    <cellStyle name="BtmLin - Style4 10 4 6 3" xfId="38865" xr:uid="{37EDC8B0-1BF9-4742-A021-B04F08175223}"/>
    <cellStyle name="BtmLin - Style4 10 4 6 4" xfId="45587" xr:uid="{5F865462-0839-4E8E-A2FF-33CAE02E2EEA}"/>
    <cellStyle name="BtmLin - Style4 10 4 7" xfId="23768" xr:uid="{C5A9D74A-0833-4D43-BE96-8CF20A06094C}"/>
    <cellStyle name="BtmLin - Style4 10 4 7 2" xfId="32448" xr:uid="{76CE0C39-5F9A-4B8D-88D4-84927EA1D567}"/>
    <cellStyle name="BtmLin - Style4 10 4 7 3" xfId="40299" xr:uid="{91DD0EF3-7608-4EB1-9FAE-9D8282A9587B}"/>
    <cellStyle name="BtmLin - Style4 10 4 8" xfId="24971" xr:uid="{05EBAFA1-AE03-447A-8DC6-8C89223AD250}"/>
    <cellStyle name="BtmLin - Style4 10 5" xfId="9455" xr:uid="{4B50F5EC-798D-4BD3-ADDE-BCC667F21D21}"/>
    <cellStyle name="BtmLin - Style4 10 5 2" xfId="17999" xr:uid="{5ECC52DD-6E3E-4018-B1D3-70006DE6DB8B}"/>
    <cellStyle name="BtmLin - Style4 10 5 2 2" xfId="26771" xr:uid="{2F9BD417-78DB-4222-A964-F8E95A6E902C}"/>
    <cellStyle name="BtmLin - Style4 10 5 2 3" xfId="34982" xr:uid="{DFA6E6D1-37E8-4B05-AE2D-64C941CC438A}"/>
    <cellStyle name="BtmLin - Style4 10 5 2 4" xfId="41504" xr:uid="{DC316B32-08B5-460E-AF3C-408526F2FE2A}"/>
    <cellStyle name="BtmLin - Style4 10 5 3" xfId="20798" xr:uid="{FF955689-E643-4E2C-AC08-3763543FF867}"/>
    <cellStyle name="BtmLin - Style4 10 5 3 2" xfId="29562" xr:uid="{85073F38-2A13-44AF-B3D9-D927B38578B2}"/>
    <cellStyle name="BtmLin - Style4 10 5 3 3" xfId="37725" xr:uid="{2E337127-C9F3-41DA-8D38-3022865614F4}"/>
    <cellStyle name="BtmLin - Style4 10 5 3 4" xfId="44295" xr:uid="{00A53A62-79D0-495F-8267-1B12DBF16549}"/>
    <cellStyle name="BtmLin - Style4 10 5 4" xfId="19251" xr:uid="{FC78B33D-29EA-4AC4-AAB6-F9FA6AAD60CA}"/>
    <cellStyle name="BtmLin - Style4 10 5 4 2" xfId="28021" xr:uid="{F3FD553E-AF9C-46C9-8E6C-DD7955E0F03E}"/>
    <cellStyle name="BtmLin - Style4 10 5 4 3" xfId="36218" xr:uid="{529C0E07-FDE8-47AD-94ED-F669B0B9C611}"/>
    <cellStyle name="BtmLin - Style4 10 5 4 4" xfId="42754" xr:uid="{6645F3B9-7E64-442A-90A2-099DD1A68F13}"/>
    <cellStyle name="BtmLin - Style4 10 5 5" xfId="17767" xr:uid="{C2F968BF-DCFE-4E49-9A08-6FF74FAD3D6C}"/>
    <cellStyle name="BtmLin - Style4 10 5 5 2" xfId="26539" xr:uid="{68C5B688-DBBB-4214-9311-386B6BB4BE4B}"/>
    <cellStyle name="BtmLin - Style4 10 5 5 3" xfId="34750" xr:uid="{25B3DD66-2DDB-4B0C-93E1-5329041013C9}"/>
    <cellStyle name="BtmLin - Style4 10 5 5 4" xfId="41272" xr:uid="{2C7C8BD1-E877-4E2C-BD88-3465B7D2C07E}"/>
    <cellStyle name="BtmLin - Style4 10 5 6" xfId="22109" xr:uid="{330E01AE-E805-4063-AEC8-1A46709A719D}"/>
    <cellStyle name="BtmLin - Style4 10 5 6 2" xfId="30860" xr:uid="{0A7B3B1B-6EFF-41C4-9868-5714717DEE4F}"/>
    <cellStyle name="BtmLin - Style4 10 5 6 3" xfId="38866" xr:uid="{0FC914C9-34D5-4963-AC0B-82C5EB8F32D0}"/>
    <cellStyle name="BtmLin - Style4 10 5 6 4" xfId="45588" xr:uid="{F0C1A816-36DA-479F-B93F-42ED31C19AE3}"/>
    <cellStyle name="BtmLin - Style4 10 5 7" xfId="23767" xr:uid="{14011D7C-C441-418E-9D53-ACA76A1CD431}"/>
    <cellStyle name="BtmLin - Style4 10 5 7 2" xfId="32447" xr:uid="{830DA0BC-3D66-4E47-BA6D-629D38B154E4}"/>
    <cellStyle name="BtmLin - Style4 10 5 7 3" xfId="40298" xr:uid="{EBCDE218-1631-4454-86E9-D71409E649EE}"/>
    <cellStyle name="BtmLin - Style4 10 5 8" xfId="24972" xr:uid="{9362590B-9FBE-4028-916A-0023BA0015C8}"/>
    <cellStyle name="BtmLin - Style4 10 6" xfId="9456" xr:uid="{4721383A-256D-4679-AB07-C142CB5AC2F6}"/>
    <cellStyle name="BtmLin - Style4 10 6 2" xfId="18000" xr:uid="{BB7EA667-A8A0-4C2C-A2ED-AE8AC4E50464}"/>
    <cellStyle name="BtmLin - Style4 10 6 2 2" xfId="26772" xr:uid="{C71DC131-5340-4683-A291-537F536ABBED}"/>
    <cellStyle name="BtmLin - Style4 10 6 2 3" xfId="34983" xr:uid="{BBAC76A0-A250-4DF4-8C3D-01BDFE53AAC5}"/>
    <cellStyle name="BtmLin - Style4 10 6 2 4" xfId="41505" xr:uid="{4EE908CA-4557-497D-BDB7-1872263730BA}"/>
    <cellStyle name="BtmLin - Style4 10 6 3" xfId="20799" xr:uid="{108D168E-905B-45CA-BEEB-60B335B5F71D}"/>
    <cellStyle name="BtmLin - Style4 10 6 3 2" xfId="29563" xr:uid="{46235919-2FF5-41DF-8E9E-0B7AC8A9C7A4}"/>
    <cellStyle name="BtmLin - Style4 10 6 3 3" xfId="37726" xr:uid="{E6B49191-9CAB-4351-BD68-05E8E0D0A93A}"/>
    <cellStyle name="BtmLin - Style4 10 6 3 4" xfId="44296" xr:uid="{BB4402C7-9571-43DB-8D8D-F63C5C180F57}"/>
    <cellStyle name="BtmLin - Style4 10 6 4" xfId="20012" xr:uid="{EAF02DCD-88E9-404A-99B1-763A1C1B65F8}"/>
    <cellStyle name="BtmLin - Style4 10 6 4 2" xfId="28778" xr:uid="{20E88CA2-7EDB-4A20-9B9D-E42BA5482CB2}"/>
    <cellStyle name="BtmLin - Style4 10 6 4 3" xfId="36973" xr:uid="{77A8B8DC-E916-4296-814D-E21C5E9210AE}"/>
    <cellStyle name="BtmLin - Style4 10 6 4 4" xfId="43511" xr:uid="{556D374A-E150-418D-929B-69AB50964DA9}"/>
    <cellStyle name="BtmLin - Style4 10 6 5" xfId="7241" xr:uid="{D7F10927-FAAB-4631-B51D-1778F7A1C53E}"/>
    <cellStyle name="BtmLin - Style4 10 6 5 2" xfId="24694" xr:uid="{213CC099-19FE-49F9-AFF0-DBF8145501ED}"/>
    <cellStyle name="BtmLin - Style4 10 6 5 3" xfId="33426" xr:uid="{D99566D0-CF85-4C6B-86E1-D5E05BAD13F1}"/>
    <cellStyle name="BtmLin - Style4 10 6 5 4" xfId="33968" xr:uid="{237ABB6D-CC69-4E41-8F51-02CB0CE46556}"/>
    <cellStyle name="BtmLin - Style4 10 6 6" xfId="22110" xr:uid="{C47A61D6-06D2-4885-B176-FEEA43064E28}"/>
    <cellStyle name="BtmLin - Style4 10 6 6 2" xfId="30861" xr:uid="{0FEFA0EA-98D3-4FA1-9A21-D172FD2E6ABB}"/>
    <cellStyle name="BtmLin - Style4 10 6 6 3" xfId="38867" xr:uid="{C5E6E7EF-F895-4E68-BA80-B89AA474E23C}"/>
    <cellStyle name="BtmLin - Style4 10 6 6 4" xfId="45589" xr:uid="{9F88F486-4328-4431-B4AA-B8E593084E67}"/>
    <cellStyle name="BtmLin - Style4 10 6 7" xfId="23766" xr:uid="{1E3B5E38-5F7C-4554-ADC7-4663022F8757}"/>
    <cellStyle name="BtmLin - Style4 10 6 7 2" xfId="32446" xr:uid="{DC3DCEC6-80F1-46D7-9491-A2A2315C2C4B}"/>
    <cellStyle name="BtmLin - Style4 10 6 7 3" xfId="40297" xr:uid="{9B5CB2FE-F438-4D62-8B54-D3CA360B5742}"/>
    <cellStyle name="BtmLin - Style4 10 6 8" xfId="24973" xr:uid="{C8C0C612-187E-451E-9FD5-AB6A5EB37845}"/>
    <cellStyle name="BtmLin - Style4 10 7" xfId="9457" xr:uid="{0901CE95-9376-4F5A-8A2A-8A8E96725DFB}"/>
    <cellStyle name="BtmLin - Style4 10 7 2" xfId="18001" xr:uid="{037667D4-8F59-4DC7-90F7-B26D521F631E}"/>
    <cellStyle name="BtmLin - Style4 10 7 2 2" xfId="26773" xr:uid="{88EF7518-E9DD-450D-9271-668E7FA5602D}"/>
    <cellStyle name="BtmLin - Style4 10 7 2 3" xfId="34984" xr:uid="{CEB80595-312A-4C9C-9E2C-478965FB8F26}"/>
    <cellStyle name="BtmLin - Style4 10 7 2 4" xfId="41506" xr:uid="{A11ECD8A-3523-4E0A-B341-FAD5D82C22CB}"/>
    <cellStyle name="BtmLin - Style4 10 7 3" xfId="20800" xr:uid="{9597B3B2-4709-485B-A299-7A20F560DC6B}"/>
    <cellStyle name="BtmLin - Style4 10 7 3 2" xfId="29564" xr:uid="{D4A58042-3BB6-4974-9F33-2978549C88BF}"/>
    <cellStyle name="BtmLin - Style4 10 7 3 3" xfId="37727" xr:uid="{C7EF2517-4B24-4C88-B3C2-1EBF0507ABA0}"/>
    <cellStyle name="BtmLin - Style4 10 7 3 4" xfId="44297" xr:uid="{18B270A6-0F3F-4405-890D-4762437AE628}"/>
    <cellStyle name="BtmLin - Style4 10 7 4" xfId="19787" xr:uid="{77CFE8FE-51F1-4AA7-878F-A8461AED99A4}"/>
    <cellStyle name="BtmLin - Style4 10 7 4 2" xfId="28555" xr:uid="{92D560F4-E0A8-4F6E-AE08-1562D4710F71}"/>
    <cellStyle name="BtmLin - Style4 10 7 4 3" xfId="36750" xr:uid="{FDAA8E71-BFD8-4FAD-BDD8-445B8FAC4011}"/>
    <cellStyle name="BtmLin - Style4 10 7 4 4" xfId="43288" xr:uid="{7A27A223-1D75-4747-A227-3CC286B9A6FB}"/>
    <cellStyle name="BtmLin - Style4 10 7 5" xfId="17768" xr:uid="{94EEAAA6-9BBC-4F1A-9CEA-636BF645FC2C}"/>
    <cellStyle name="BtmLin - Style4 10 7 5 2" xfId="26540" xr:uid="{4408EFC5-7D1F-4206-A21F-B7221694F321}"/>
    <cellStyle name="BtmLin - Style4 10 7 5 3" xfId="34751" xr:uid="{65B0BEAD-963F-4727-8D6A-0267C328180E}"/>
    <cellStyle name="BtmLin - Style4 10 7 5 4" xfId="41273" xr:uid="{300E49B2-DA81-468F-A80A-D06F742744AF}"/>
    <cellStyle name="BtmLin - Style4 10 7 6" xfId="22111" xr:uid="{72405198-178E-47B0-8CBD-4E0BCA6932DB}"/>
    <cellStyle name="BtmLin - Style4 10 7 6 2" xfId="30862" xr:uid="{0D8AA5EC-0A94-4325-B1F5-F1E1AB98237E}"/>
    <cellStyle name="BtmLin - Style4 10 7 6 3" xfId="38868" xr:uid="{65326645-EE3A-4C48-9CD4-A8BEF05DA273}"/>
    <cellStyle name="BtmLin - Style4 10 7 6 4" xfId="45590" xr:uid="{8C74FC45-D061-4394-AF56-C8CA0ABC405D}"/>
    <cellStyle name="BtmLin - Style4 10 7 7" xfId="23765" xr:uid="{2D0A8E66-55A9-4E39-83F2-C9324220B85D}"/>
    <cellStyle name="BtmLin - Style4 10 7 7 2" xfId="32445" xr:uid="{74B08751-C44E-4196-A55E-7820DCBB78FB}"/>
    <cellStyle name="BtmLin - Style4 10 7 7 3" xfId="40296" xr:uid="{7EE5CA2F-4565-4C8C-BA1A-CB3391FCD179}"/>
    <cellStyle name="BtmLin - Style4 10 7 8" xfId="24974" xr:uid="{491F52E2-57A7-468B-B02E-A85AA1D844FD}"/>
    <cellStyle name="BtmLin - Style4 10 8" xfId="9458" xr:uid="{6B0503E4-5620-4643-90C8-34CEA4F2ACDB}"/>
    <cellStyle name="BtmLin - Style4 10 8 2" xfId="18002" xr:uid="{9B95470B-C7C7-4066-A2A7-7AB84936F2EC}"/>
    <cellStyle name="BtmLin - Style4 10 8 2 2" xfId="26774" xr:uid="{E83D9AFB-2C01-4799-A10B-D0E9BF56EB37}"/>
    <cellStyle name="BtmLin - Style4 10 8 2 3" xfId="34985" xr:uid="{DAE4C8F9-4328-47B8-B988-BD25C28B12FA}"/>
    <cellStyle name="BtmLin - Style4 10 8 2 4" xfId="41507" xr:uid="{4D01882B-3327-4844-B1B1-5E2C86B10CEF}"/>
    <cellStyle name="BtmLin - Style4 10 8 3" xfId="20801" xr:uid="{4B39D760-1A87-45AD-AFB2-84AAFB62EA82}"/>
    <cellStyle name="BtmLin - Style4 10 8 3 2" xfId="29565" xr:uid="{3382AAAE-A32A-437B-85EE-DF811FB57E82}"/>
    <cellStyle name="BtmLin - Style4 10 8 3 3" xfId="37728" xr:uid="{C060F065-2707-4C78-B0B4-294856A78C9B}"/>
    <cellStyle name="BtmLin - Style4 10 8 3 4" xfId="44298" xr:uid="{D95481C9-DA29-4BA0-8ABE-7B37E827E027}"/>
    <cellStyle name="BtmLin - Style4 10 8 4" xfId="19250" xr:uid="{30A5C09D-2775-4B89-89AC-B17582A4209C}"/>
    <cellStyle name="BtmLin - Style4 10 8 4 2" xfId="28020" xr:uid="{4B200F8E-D143-4A35-AF50-15E8C1BAE2AE}"/>
    <cellStyle name="BtmLin - Style4 10 8 4 3" xfId="36217" xr:uid="{33CE1BC0-0CED-4665-A851-97C138511080}"/>
    <cellStyle name="BtmLin - Style4 10 8 4 4" xfId="42753" xr:uid="{98619165-BA5B-4B98-8ADD-BC4348987533}"/>
    <cellStyle name="BtmLin - Style4 10 8 5" xfId="19710" xr:uid="{9AB1F5E7-C290-48E9-8580-7B7091CFE7C3}"/>
    <cellStyle name="BtmLin - Style4 10 8 5 2" xfId="28478" xr:uid="{3232A67A-8C94-41B7-AB27-E1A500904770}"/>
    <cellStyle name="BtmLin - Style4 10 8 5 3" xfId="36674" xr:uid="{4C053F39-3A37-4A69-B09A-E25A8432DF2B}"/>
    <cellStyle name="BtmLin - Style4 10 8 5 4" xfId="43211" xr:uid="{E37A3C5B-D7B3-4C03-8866-278EA9D6B6BF}"/>
    <cellStyle name="BtmLin - Style4 10 8 6" xfId="22112" xr:uid="{77884D16-773B-4D70-AC30-31AF02B654E5}"/>
    <cellStyle name="BtmLin - Style4 10 8 6 2" xfId="30863" xr:uid="{D298C611-1448-4CEA-82D2-794B7EE6AE17}"/>
    <cellStyle name="BtmLin - Style4 10 8 6 3" xfId="38869" xr:uid="{9907C76F-382E-4BE2-9F49-B068503F6879}"/>
    <cellStyle name="BtmLin - Style4 10 8 6 4" xfId="45591" xr:uid="{CE2F2DEF-DCAD-44E6-A1A1-FFA00A8D1179}"/>
    <cellStyle name="BtmLin - Style4 10 8 7" xfId="23764" xr:uid="{201D719B-532A-46E2-922B-D53740B0D99A}"/>
    <cellStyle name="BtmLin - Style4 10 8 7 2" xfId="32444" xr:uid="{004D007A-F379-4C10-B5CE-1551052C751F}"/>
    <cellStyle name="BtmLin - Style4 10 8 7 3" xfId="40295" xr:uid="{3009ADB7-6E52-470C-88B3-9607248C0A7C}"/>
    <cellStyle name="BtmLin - Style4 10 8 8" xfId="24975" xr:uid="{2921225E-008E-4BB7-82D8-CD274B0BE8D9}"/>
    <cellStyle name="BtmLin - Style4 10 9" xfId="9459" xr:uid="{FCCD2CAD-115F-46AA-AFD6-A7E68D959D41}"/>
    <cellStyle name="BtmLin - Style4 10 9 2" xfId="18003" xr:uid="{71FC2537-C260-46AF-B881-44DBD7DDE9EE}"/>
    <cellStyle name="BtmLin - Style4 10 9 2 2" xfId="26775" xr:uid="{C3803052-2804-4871-A0BF-2C46A41DEA4D}"/>
    <cellStyle name="BtmLin - Style4 10 9 2 3" xfId="34986" xr:uid="{4E3CEE9A-78AA-4135-982B-A2137D1F0AB8}"/>
    <cellStyle name="BtmLin - Style4 10 9 2 4" xfId="41508" xr:uid="{2034C79F-56DC-4E94-920D-C5025B24ED3C}"/>
    <cellStyle name="BtmLin - Style4 10 9 3" xfId="20802" xr:uid="{23F711CC-F899-41CB-9097-AC718204B3A8}"/>
    <cellStyle name="BtmLin - Style4 10 9 3 2" xfId="29566" xr:uid="{C0CFE5EB-3BFF-4E56-86B6-01DF8BE05E86}"/>
    <cellStyle name="BtmLin - Style4 10 9 3 3" xfId="37729" xr:uid="{64D15DB1-3ABE-4BE0-ADA4-F10FA49A8517}"/>
    <cellStyle name="BtmLin - Style4 10 9 3 4" xfId="44299" xr:uid="{8375A979-40C8-4CD3-B54D-6BCB2E3F3684}"/>
    <cellStyle name="BtmLin - Style4 10 9 4" xfId="19249" xr:uid="{4C0B30C3-0FEC-463F-92F4-963E66EB481A}"/>
    <cellStyle name="BtmLin - Style4 10 9 4 2" xfId="28019" xr:uid="{0ADC9A8D-9E71-4CFC-A7B4-298C94262E70}"/>
    <cellStyle name="BtmLin - Style4 10 9 4 3" xfId="36216" xr:uid="{77235591-C9AD-4F71-98A1-30D12AA63BD4}"/>
    <cellStyle name="BtmLin - Style4 10 9 4 4" xfId="42752" xr:uid="{B66153D5-CC5B-4E7E-BA7F-7F80059EABA9}"/>
    <cellStyle name="BtmLin - Style4 10 9 5" xfId="17769" xr:uid="{AC323896-983D-4D6A-9194-DA468D0AECC1}"/>
    <cellStyle name="BtmLin - Style4 10 9 5 2" xfId="26541" xr:uid="{78E80F20-C1ED-4889-8403-6F9E196B9D18}"/>
    <cellStyle name="BtmLin - Style4 10 9 5 3" xfId="34752" xr:uid="{F3090EA1-C3F5-4C32-B539-9BB8CFC02174}"/>
    <cellStyle name="BtmLin - Style4 10 9 5 4" xfId="41274" xr:uid="{E68D4F2F-720F-4107-BD8A-279190A4D0FB}"/>
    <cellStyle name="BtmLin - Style4 10 9 6" xfId="22113" xr:uid="{B1488EE9-F3A3-4505-A17A-801DF78B69E5}"/>
    <cellStyle name="BtmLin - Style4 10 9 6 2" xfId="30864" xr:uid="{117139A5-22FE-4847-8220-42CAA7E89CC7}"/>
    <cellStyle name="BtmLin - Style4 10 9 6 3" xfId="38870" xr:uid="{48F1E153-D7CF-422B-8ADA-B3B98B748219}"/>
    <cellStyle name="BtmLin - Style4 10 9 6 4" xfId="45592" xr:uid="{3D34D7E0-DB84-4C37-82A4-E8035E0C3D61}"/>
    <cellStyle name="BtmLin - Style4 10 9 7" xfId="23763" xr:uid="{9E0E3034-06F5-4B8D-9696-60289D0648C7}"/>
    <cellStyle name="BtmLin - Style4 10 9 7 2" xfId="32443" xr:uid="{82F263F7-9291-4094-9E0A-B52CC37557DF}"/>
    <cellStyle name="BtmLin - Style4 10 9 7 3" xfId="40294" xr:uid="{A1981647-615A-4732-A5A8-0D97A1BC578D}"/>
    <cellStyle name="BtmLin - Style4 10 9 8" xfId="24976" xr:uid="{10816C54-E8C4-40DC-A75E-C1A42FF10920}"/>
    <cellStyle name="BtmLin - Style4 11" xfId="9460" xr:uid="{743C82DB-E439-45DD-BC7A-361824EBD7CE}"/>
    <cellStyle name="BtmLin - Style4 11 10" xfId="9461" xr:uid="{530995A3-711E-44B0-A5A6-C1F412DBB001}"/>
    <cellStyle name="BtmLin - Style4 11 10 2" xfId="18005" xr:uid="{3335B073-A109-4601-8487-A99AB889089E}"/>
    <cellStyle name="BtmLin - Style4 11 10 2 2" xfId="26777" xr:uid="{64213454-B008-42C3-8554-2F868D3515BD}"/>
    <cellStyle name="BtmLin - Style4 11 10 2 3" xfId="34988" xr:uid="{F6F4BB4E-EF04-4567-84A0-6972A03546FF}"/>
    <cellStyle name="BtmLin - Style4 11 10 2 4" xfId="41510" xr:uid="{080603EB-B2A3-46E3-93B0-F7BEED075E3F}"/>
    <cellStyle name="BtmLin - Style4 11 10 3" xfId="20804" xr:uid="{DB1B8AE2-985D-4441-B37E-E385CEBC3AAF}"/>
    <cellStyle name="BtmLin - Style4 11 10 3 2" xfId="29568" xr:uid="{97963C82-BC30-4F09-88F9-61606BF58D32}"/>
    <cellStyle name="BtmLin - Style4 11 10 3 3" xfId="37731" xr:uid="{1411C5BF-EF27-4879-87D9-C929A0C8F1BF}"/>
    <cellStyle name="BtmLin - Style4 11 10 3 4" xfId="44301" xr:uid="{577DE0B9-44D9-4B89-8A2D-81527EE80BBE}"/>
    <cellStyle name="BtmLin - Style4 11 10 4" xfId="19786" xr:uid="{F22748D4-F6B6-4CA8-8C4E-5B0E0C87D7E2}"/>
    <cellStyle name="BtmLin - Style4 11 10 4 2" xfId="28554" xr:uid="{000E1C74-902A-483E-A699-3C4049FF205D}"/>
    <cellStyle name="BtmLin - Style4 11 10 4 3" xfId="36749" xr:uid="{F9738310-933A-4569-9E78-E7F483743238}"/>
    <cellStyle name="BtmLin - Style4 11 10 4 4" xfId="43287" xr:uid="{892B560B-61A2-440D-8DBB-A35E8EFFA69C}"/>
    <cellStyle name="BtmLin - Style4 11 10 5" xfId="19835" xr:uid="{AE6BAD1C-70A3-4B3A-B4D3-AB616D4AF05D}"/>
    <cellStyle name="BtmLin - Style4 11 10 5 2" xfId="28603" xr:uid="{18F97549-3952-4982-B613-4C67B0E58ADF}"/>
    <cellStyle name="BtmLin - Style4 11 10 5 3" xfId="36798" xr:uid="{74801F52-188D-4BA3-95D0-1296B105716B}"/>
    <cellStyle name="BtmLin - Style4 11 10 5 4" xfId="43336" xr:uid="{C4F09A77-E15D-492D-8E39-36877E86B3FE}"/>
    <cellStyle name="BtmLin - Style4 11 10 6" xfId="22115" xr:uid="{596BCA0B-5FA1-415E-8A24-4988DB774336}"/>
    <cellStyle name="BtmLin - Style4 11 10 6 2" xfId="30866" xr:uid="{3277E666-EA1E-425A-B4EC-0F0F5B24C0D4}"/>
    <cellStyle name="BtmLin - Style4 11 10 6 3" xfId="38872" xr:uid="{CFA95B9C-46AB-4B15-AB97-44C7E26ACB08}"/>
    <cellStyle name="BtmLin - Style4 11 10 6 4" xfId="45594" xr:uid="{66858911-9013-45C3-917C-EAF6ED00A0BE}"/>
    <cellStyle name="BtmLin - Style4 11 10 7" xfId="23761" xr:uid="{BA8815AC-F9B1-4FE1-B352-6D742E4608D7}"/>
    <cellStyle name="BtmLin - Style4 11 10 7 2" xfId="32441" xr:uid="{8460A61C-431C-4D39-ADB0-9C36D5935C1E}"/>
    <cellStyle name="BtmLin - Style4 11 10 7 3" xfId="40292" xr:uid="{899B8AAA-A8F4-4E1A-8905-580E433753DD}"/>
    <cellStyle name="BtmLin - Style4 11 10 8" xfId="24978" xr:uid="{E5886DE2-ADB8-46B3-9EA3-7CA0FB3B777D}"/>
    <cellStyle name="BtmLin - Style4 11 11" xfId="9462" xr:uid="{2A57FAC1-C5C3-4442-992B-1EECF3A6D15F}"/>
    <cellStyle name="BtmLin - Style4 11 11 2" xfId="18006" xr:uid="{BE732DD0-1DA0-4970-ACFA-3E71DDFB3801}"/>
    <cellStyle name="BtmLin - Style4 11 11 2 2" xfId="26778" xr:uid="{9FB07C86-C625-489E-AA01-473CBCA25709}"/>
    <cellStyle name="BtmLin - Style4 11 11 2 3" xfId="34989" xr:uid="{965D63B2-B958-471A-A0C5-6A8CE43D627B}"/>
    <cellStyle name="BtmLin - Style4 11 11 2 4" xfId="41511" xr:uid="{8CC749B3-70AD-4922-B4D8-F93A381D0185}"/>
    <cellStyle name="BtmLin - Style4 11 11 3" xfId="20805" xr:uid="{A9D0B61C-9FEE-4214-87CA-C779C8E7C2F8}"/>
    <cellStyle name="BtmLin - Style4 11 11 3 2" xfId="29569" xr:uid="{B1FA89B1-B9D3-4B8A-BC42-0BB9DDEAFBFD}"/>
    <cellStyle name="BtmLin - Style4 11 11 3 3" xfId="37732" xr:uid="{4CEB3332-53CF-4493-8BCE-F0996F72B295}"/>
    <cellStyle name="BtmLin - Style4 11 11 3 4" xfId="44302" xr:uid="{DC7B984D-774C-414D-B6BA-CB07EA2D7A10}"/>
    <cellStyle name="BtmLin - Style4 11 11 4" xfId="20500" xr:uid="{18041D63-F4FD-46E7-B7F5-C3C1FADD146A}"/>
    <cellStyle name="BtmLin - Style4 11 11 4 2" xfId="29265" xr:uid="{1BDBD576-7C84-4258-B836-B5A58AA7A8CB}"/>
    <cellStyle name="BtmLin - Style4 11 11 4 3" xfId="37460" xr:uid="{C2BFA9A9-B9AC-4BE8-9694-5B6B1909F7B2}"/>
    <cellStyle name="BtmLin - Style4 11 11 4 4" xfId="43998" xr:uid="{EF8B5F91-A53D-46F0-B28A-A887D1DA5764}"/>
    <cellStyle name="BtmLin - Style4 11 11 5" xfId="15753" xr:uid="{8E0B2080-B4BC-45F2-899E-4E6682686E60}"/>
    <cellStyle name="BtmLin - Style4 11 11 5 2" xfId="25643" xr:uid="{6D56DFBE-6323-4593-B1D8-0137B8C9FF54}"/>
    <cellStyle name="BtmLin - Style4 11 11 5 3" xfId="34236" xr:uid="{6B3A86E5-FCD4-47D6-93A4-EA2B0875F822}"/>
    <cellStyle name="BtmLin - Style4 11 11 5 4" xfId="33500" xr:uid="{6A8E98D1-0470-4541-8CBC-DAF85D4812C5}"/>
    <cellStyle name="BtmLin - Style4 11 11 6" xfId="22116" xr:uid="{BBF80F1A-5196-4836-BBA3-695F730D1B26}"/>
    <cellStyle name="BtmLin - Style4 11 11 6 2" xfId="30867" xr:uid="{478ED6F4-7DF8-4669-A79E-F9B57D06AD28}"/>
    <cellStyle name="BtmLin - Style4 11 11 6 3" xfId="38873" xr:uid="{8FEE3D79-4066-46E7-B9B4-6D38AD19C3F7}"/>
    <cellStyle name="BtmLin - Style4 11 11 6 4" xfId="45595" xr:uid="{62960FC6-06DF-4AF3-9CB7-4262DED5D3BA}"/>
    <cellStyle name="BtmLin - Style4 11 11 7" xfId="23760" xr:uid="{D8A77117-8C09-470E-ABFD-D0F1CE10625D}"/>
    <cellStyle name="BtmLin - Style4 11 11 7 2" xfId="32440" xr:uid="{54FEC73A-0C80-485F-9521-AAA928D5D776}"/>
    <cellStyle name="BtmLin - Style4 11 11 7 3" xfId="40291" xr:uid="{C950DEA5-1389-4EF4-9786-68A19FEB3429}"/>
    <cellStyle name="BtmLin - Style4 11 11 8" xfId="24979" xr:uid="{EE5BEDB4-586C-4CBF-8FEE-F56A340AA485}"/>
    <cellStyle name="BtmLin - Style4 11 12" xfId="9463" xr:uid="{9708EFB9-F81B-44A0-9CAF-6F3F42A6F08D}"/>
    <cellStyle name="BtmLin - Style4 11 12 2" xfId="18007" xr:uid="{2E7D0A7D-552D-4107-A09A-FBCF85BEDBFB}"/>
    <cellStyle name="BtmLin - Style4 11 12 2 2" xfId="26779" xr:uid="{57880A44-E2CD-48AA-8E59-04384A07D891}"/>
    <cellStyle name="BtmLin - Style4 11 12 2 3" xfId="34990" xr:uid="{CF0DF50D-4480-4B77-832C-FC9D68193E99}"/>
    <cellStyle name="BtmLin - Style4 11 12 2 4" xfId="41512" xr:uid="{07100BA6-2B9F-4FB3-A246-D7ADA23FE7BF}"/>
    <cellStyle name="BtmLin - Style4 11 12 3" xfId="20806" xr:uid="{0E0FC461-71B6-4EE1-9171-7CAA612FA0C7}"/>
    <cellStyle name="BtmLin - Style4 11 12 3 2" xfId="29570" xr:uid="{0FA91061-AA66-4505-B22B-A8947696D5D3}"/>
    <cellStyle name="BtmLin - Style4 11 12 3 3" xfId="37733" xr:uid="{94E6D450-C95F-440E-BE35-8109AC53464B}"/>
    <cellStyle name="BtmLin - Style4 11 12 3 4" xfId="44303" xr:uid="{CD78C129-52DE-4AB8-AC36-06773B5AA8AA}"/>
    <cellStyle name="BtmLin - Style4 11 12 4" xfId="20011" xr:uid="{6FD57965-7491-42CF-B4F7-31C9D79A70DD}"/>
    <cellStyle name="BtmLin - Style4 11 12 4 2" xfId="28777" xr:uid="{63FEA07B-7CE1-45EC-A92C-57E3A247B28D}"/>
    <cellStyle name="BtmLin - Style4 11 12 4 3" xfId="36972" xr:uid="{38F189A8-63BA-4438-B183-EC8EA8209BCC}"/>
    <cellStyle name="BtmLin - Style4 11 12 4 4" xfId="43510" xr:uid="{BA7B3B94-C486-4601-A7A9-84E29F998205}"/>
    <cellStyle name="BtmLin - Style4 11 12 5" xfId="19836" xr:uid="{B74B1410-4B41-4FDA-9332-A15DF1E9F1E6}"/>
    <cellStyle name="BtmLin - Style4 11 12 5 2" xfId="28604" xr:uid="{AF9897E7-2D74-431D-A4C3-E11991309B6F}"/>
    <cellStyle name="BtmLin - Style4 11 12 5 3" xfId="36799" xr:uid="{C736D0BE-EDF3-456B-9C97-160899D75C41}"/>
    <cellStyle name="BtmLin - Style4 11 12 5 4" xfId="43337" xr:uid="{FAC030BB-E079-42C0-9028-6EF0473D27E1}"/>
    <cellStyle name="BtmLin - Style4 11 12 6" xfId="22117" xr:uid="{43E7287C-713A-495F-B3F9-E68B294B0F38}"/>
    <cellStyle name="BtmLin - Style4 11 12 6 2" xfId="30868" xr:uid="{98BA452E-D4CF-4E03-ABD8-BC5D59392EA2}"/>
    <cellStyle name="BtmLin - Style4 11 12 6 3" xfId="38874" xr:uid="{5E456078-576D-417C-A068-72EA42923C5D}"/>
    <cellStyle name="BtmLin - Style4 11 12 6 4" xfId="45596" xr:uid="{100FE7AB-EDF2-4C0D-A88C-562D470274E7}"/>
    <cellStyle name="BtmLin - Style4 11 12 7" xfId="23759" xr:uid="{CE8F3C5F-EDC8-4177-BCFE-43139B2B178C}"/>
    <cellStyle name="BtmLin - Style4 11 12 7 2" xfId="32439" xr:uid="{5E4E2CED-E4DB-459B-95F4-A93E3C9BE560}"/>
    <cellStyle name="BtmLin - Style4 11 12 7 3" xfId="40290" xr:uid="{9A87E8CC-2FFD-4C2E-9F01-8CC39F2738EF}"/>
    <cellStyle name="BtmLin - Style4 11 12 8" xfId="24980" xr:uid="{142C86B0-A324-4B9F-8D30-E686467CB1BE}"/>
    <cellStyle name="BtmLin - Style4 11 13" xfId="9464" xr:uid="{B17F44E2-A6AF-4E5B-AA47-1D283DAEB70C}"/>
    <cellStyle name="BtmLin - Style4 11 13 2" xfId="18008" xr:uid="{4C709C15-EEE0-4379-ACD9-83E950C02583}"/>
    <cellStyle name="BtmLin - Style4 11 13 2 2" xfId="26780" xr:uid="{C7C64180-2826-46A3-B2D8-393A617E86B8}"/>
    <cellStyle name="BtmLin - Style4 11 13 2 3" xfId="34991" xr:uid="{3FBB2C99-30BB-43D0-8DDD-5FCFFE0276A2}"/>
    <cellStyle name="BtmLin - Style4 11 13 2 4" xfId="41513" xr:uid="{4C6833E7-78CA-4692-9942-F78851E44B65}"/>
    <cellStyle name="BtmLin - Style4 11 13 3" xfId="20807" xr:uid="{42FE9130-E0A1-42DD-AFA5-5929354BA8C1}"/>
    <cellStyle name="BtmLin - Style4 11 13 3 2" xfId="29571" xr:uid="{BD73004E-B366-4544-AC06-E0D3C06D672E}"/>
    <cellStyle name="BtmLin - Style4 11 13 3 3" xfId="37734" xr:uid="{8D8FC28E-CCC9-4AD4-94EA-AE1941102316}"/>
    <cellStyle name="BtmLin - Style4 11 13 3 4" xfId="44304" xr:uid="{1B65272F-70E5-4FD4-B618-BE6ADC069C98}"/>
    <cellStyle name="BtmLin - Style4 11 13 4" xfId="19247" xr:uid="{A30C5E09-4407-4020-AD5E-D7DF2717656D}"/>
    <cellStyle name="BtmLin - Style4 11 13 4 2" xfId="28017" xr:uid="{DFE04F5C-D5B1-44D6-8F16-7BA121B404E5}"/>
    <cellStyle name="BtmLin - Style4 11 13 4 3" xfId="36214" xr:uid="{EA479FA0-2F3A-4991-8209-8F40A2C22A1D}"/>
    <cellStyle name="BtmLin - Style4 11 13 4 4" xfId="42750" xr:uid="{099C0882-4940-4D9E-92F6-DAE914998DF2}"/>
    <cellStyle name="BtmLin - Style4 11 13 5" xfId="17771" xr:uid="{7D9E2CF2-E31A-4C03-B188-DECD8B662643}"/>
    <cellStyle name="BtmLin - Style4 11 13 5 2" xfId="26543" xr:uid="{D262BF55-9476-4AE8-947C-EA1B3C1E794A}"/>
    <cellStyle name="BtmLin - Style4 11 13 5 3" xfId="34754" xr:uid="{CE39D31C-F692-40F8-ABFC-3EEE03676A90}"/>
    <cellStyle name="BtmLin - Style4 11 13 5 4" xfId="41276" xr:uid="{27B868B4-5E2A-4EB4-98F2-FBD9E32B5820}"/>
    <cellStyle name="BtmLin - Style4 11 13 6" xfId="22118" xr:uid="{64E4C866-DAFF-496B-9AD9-E2814FF52DCE}"/>
    <cellStyle name="BtmLin - Style4 11 13 6 2" xfId="30869" xr:uid="{FE52A83E-093C-4DC5-A2BF-A229B16CCF82}"/>
    <cellStyle name="BtmLin - Style4 11 13 6 3" xfId="38875" xr:uid="{5777FA63-0579-4759-A9EB-0D10688B90D5}"/>
    <cellStyle name="BtmLin - Style4 11 13 6 4" xfId="45597" xr:uid="{4938B1F5-EF76-4421-AD18-5AD2395EC482}"/>
    <cellStyle name="BtmLin - Style4 11 13 7" xfId="23758" xr:uid="{CAD8DDFE-DC9D-456A-ACFC-C759532AE63C}"/>
    <cellStyle name="BtmLin - Style4 11 13 7 2" xfId="32438" xr:uid="{1B3620C6-5FE6-4386-A5ED-791E57D68650}"/>
    <cellStyle name="BtmLin - Style4 11 13 7 3" xfId="40289" xr:uid="{72EE264D-198A-4014-AB0C-8F38631A2C39}"/>
    <cellStyle name="BtmLin - Style4 11 13 8" xfId="24981" xr:uid="{8DA2749E-83EB-4F87-A2F9-65C5CEE7B9DA}"/>
    <cellStyle name="BtmLin - Style4 11 14" xfId="9465" xr:uid="{9AD1BA4B-21BA-4B57-821A-DCAD08548673}"/>
    <cellStyle name="BtmLin - Style4 11 14 2" xfId="18009" xr:uid="{B42D8D0B-1F9F-4961-82AA-1E0C6D315088}"/>
    <cellStyle name="BtmLin - Style4 11 14 2 2" xfId="26781" xr:uid="{BB671764-FC01-400E-9E76-F101594015DD}"/>
    <cellStyle name="BtmLin - Style4 11 14 2 3" xfId="34992" xr:uid="{E6AB34A2-DCD4-43B9-A098-B546F0AA3E9C}"/>
    <cellStyle name="BtmLin - Style4 11 14 2 4" xfId="41514" xr:uid="{C909E260-D3B4-4CB4-9333-4624D17537E1}"/>
    <cellStyle name="BtmLin - Style4 11 14 3" xfId="20808" xr:uid="{178BDA6D-B691-4952-A5A6-286D7ED25229}"/>
    <cellStyle name="BtmLin - Style4 11 14 3 2" xfId="29572" xr:uid="{AC127996-391B-4D65-AE38-E2B7F35A93B2}"/>
    <cellStyle name="BtmLin - Style4 11 14 3 3" xfId="37735" xr:uid="{3B172ED2-1EE2-4649-BD0A-8AA75F6346C1}"/>
    <cellStyle name="BtmLin - Style4 11 14 3 4" xfId="44305" xr:uid="{AE4B6FF4-1A2F-4E33-9B3D-96C2C33E5B27}"/>
    <cellStyle name="BtmLin - Style4 11 14 4" xfId="19246" xr:uid="{842B1270-6652-45CE-8599-F1F20BD126D9}"/>
    <cellStyle name="BtmLin - Style4 11 14 4 2" xfId="28016" xr:uid="{6EC64992-253D-4EA3-B0DA-FCDDEE1DB8D2}"/>
    <cellStyle name="BtmLin - Style4 11 14 4 3" xfId="36213" xr:uid="{FB844EF8-0B72-41BC-8650-DA20850E089C}"/>
    <cellStyle name="BtmLin - Style4 11 14 4 4" xfId="42749" xr:uid="{20ED11A0-00EC-4A00-B72B-4827F22484EB}"/>
    <cellStyle name="BtmLin - Style4 11 14 5" xfId="19938" xr:uid="{26519BC5-74B4-49F5-AF5E-C561B2A7A793}"/>
    <cellStyle name="BtmLin - Style4 11 14 5 2" xfId="28704" xr:uid="{2705C929-75D6-45A8-8D83-D479C9429E24}"/>
    <cellStyle name="BtmLin - Style4 11 14 5 3" xfId="36899" xr:uid="{76A0D779-0173-47D6-BB48-C50E899BBECD}"/>
    <cellStyle name="BtmLin - Style4 11 14 5 4" xfId="43437" xr:uid="{521A7B2C-7A3E-41F4-880F-9CAFFBB6618C}"/>
    <cellStyle name="BtmLin - Style4 11 14 6" xfId="22119" xr:uid="{B3EF3440-6384-4532-84D0-9B5A9E2CF876}"/>
    <cellStyle name="BtmLin - Style4 11 14 6 2" xfId="30870" xr:uid="{FB8FD81B-63A9-4FBA-87C4-C87A91720FC7}"/>
    <cellStyle name="BtmLin - Style4 11 14 6 3" xfId="38876" xr:uid="{D99DD693-979F-4F4E-83AD-654BB202A9DC}"/>
    <cellStyle name="BtmLin - Style4 11 14 6 4" xfId="45598" xr:uid="{78312F09-C160-4745-B42E-C5F82F86612E}"/>
    <cellStyle name="BtmLin - Style4 11 14 7" xfId="23757" xr:uid="{67C1A80C-AC55-4951-ADF6-1A3972D47ADE}"/>
    <cellStyle name="BtmLin - Style4 11 14 7 2" xfId="32437" xr:uid="{CFEEC9CF-40A7-4595-83A4-4208719EA3B9}"/>
    <cellStyle name="BtmLin - Style4 11 14 7 3" xfId="40288" xr:uid="{B8BA2332-B80B-41E7-B2AA-25792B53B088}"/>
    <cellStyle name="BtmLin - Style4 11 14 8" xfId="24982" xr:uid="{A245424B-E00D-4E00-95C2-46D720D0CCD6}"/>
    <cellStyle name="BtmLin - Style4 11 15" xfId="9466" xr:uid="{E958A4C9-27BC-405A-A9C9-0E081B686F5C}"/>
    <cellStyle name="BtmLin - Style4 11 15 2" xfId="18010" xr:uid="{A084E3E5-D948-4EEA-970E-A4BA7911E64D}"/>
    <cellStyle name="BtmLin - Style4 11 15 2 2" xfId="26782" xr:uid="{C558B9F7-E7A2-4470-8CB2-3B72567AEE01}"/>
    <cellStyle name="BtmLin - Style4 11 15 2 3" xfId="34993" xr:uid="{CFA97606-2AFE-4444-BEC1-11BE732A3B77}"/>
    <cellStyle name="BtmLin - Style4 11 15 2 4" xfId="41515" xr:uid="{4B80DFA7-E583-4612-8417-73D627EE6D63}"/>
    <cellStyle name="BtmLin - Style4 11 15 3" xfId="20809" xr:uid="{A96480BA-5DA5-406F-B1D1-4112C7B4EAA0}"/>
    <cellStyle name="BtmLin - Style4 11 15 3 2" xfId="29573" xr:uid="{32174DAF-ECAE-4D31-9D89-EBB69EAF4C41}"/>
    <cellStyle name="BtmLin - Style4 11 15 3 3" xfId="37736" xr:uid="{EE1B1989-05C4-4C85-A668-CB144A7F7F0A}"/>
    <cellStyle name="BtmLin - Style4 11 15 3 4" xfId="44306" xr:uid="{95372565-8AB0-4649-A503-DD288AFF9EDB}"/>
    <cellStyle name="BtmLin - Style4 11 15 4" xfId="19245" xr:uid="{7D9DD2C5-1E9E-4F0E-9A72-FF63369FA92C}"/>
    <cellStyle name="BtmLin - Style4 11 15 4 2" xfId="28015" xr:uid="{4F53CD53-D35E-49BB-8C0C-85DC5914F78E}"/>
    <cellStyle name="BtmLin - Style4 11 15 4 3" xfId="36212" xr:uid="{83F61A51-04BE-42F0-AA5B-0E0F03B7571B}"/>
    <cellStyle name="BtmLin - Style4 11 15 4 4" xfId="42748" xr:uid="{59E62BC9-47DA-4591-9146-E1E8B41092AD}"/>
    <cellStyle name="BtmLin - Style4 11 15 5" xfId="17772" xr:uid="{09EF1A6F-B458-4A72-85E2-394A55E547DA}"/>
    <cellStyle name="BtmLin - Style4 11 15 5 2" xfId="26544" xr:uid="{620B64E0-EC4F-4696-A5AB-DDCDD5E92AF2}"/>
    <cellStyle name="BtmLin - Style4 11 15 5 3" xfId="34755" xr:uid="{C59061B0-5F77-4413-A41B-B12597F5EE79}"/>
    <cellStyle name="BtmLin - Style4 11 15 5 4" xfId="41277" xr:uid="{341F410C-2134-46A6-85B4-FF4A9A02F79F}"/>
    <cellStyle name="BtmLin - Style4 11 15 6" xfId="22120" xr:uid="{6C30E6F2-A727-4728-B476-BEE7759CFD96}"/>
    <cellStyle name="BtmLin - Style4 11 15 6 2" xfId="30871" xr:uid="{C0CFF3BB-6C7C-4F8D-B755-C3F5A181B6C3}"/>
    <cellStyle name="BtmLin - Style4 11 15 6 3" xfId="38877" xr:uid="{8A08BA38-FE38-408C-AB8A-C1E88E4B551F}"/>
    <cellStyle name="BtmLin - Style4 11 15 6 4" xfId="45599" xr:uid="{3F572865-6940-4308-B54B-EE4E433D01D4}"/>
    <cellStyle name="BtmLin - Style4 11 15 7" xfId="23756" xr:uid="{09DD1F5A-A709-400A-BA2E-282156C6FA1F}"/>
    <cellStyle name="BtmLin - Style4 11 15 7 2" xfId="32436" xr:uid="{91ACED72-F2D4-4164-B016-369F84B84C82}"/>
    <cellStyle name="BtmLin - Style4 11 15 7 3" xfId="40287" xr:uid="{21ECB8EB-DC9F-4E4A-A3FA-F8870A079E46}"/>
    <cellStyle name="BtmLin - Style4 11 15 8" xfId="24983" xr:uid="{908331A9-67F7-4339-94DA-5663146180C6}"/>
    <cellStyle name="BtmLin - Style4 11 16" xfId="9467" xr:uid="{5140A0EE-0052-4EC5-9391-D06E56E3CD9F}"/>
    <cellStyle name="BtmLin - Style4 11 16 2" xfId="18011" xr:uid="{EFAB14B6-B883-48B6-8009-DF4382778F05}"/>
    <cellStyle name="BtmLin - Style4 11 16 2 2" xfId="26783" xr:uid="{9980AFF6-3DA5-450E-844F-E422D7EC56CE}"/>
    <cellStyle name="BtmLin - Style4 11 16 2 3" xfId="34994" xr:uid="{92179789-1A34-4B8C-B0E6-B0D33C84FCE8}"/>
    <cellStyle name="BtmLin - Style4 11 16 2 4" xfId="41516" xr:uid="{7B644251-38D3-4806-9410-52743B40B4AE}"/>
    <cellStyle name="BtmLin - Style4 11 16 3" xfId="20869" xr:uid="{095E5CD6-8D70-48FC-B856-39F2283A08FB}"/>
    <cellStyle name="BtmLin - Style4 11 16 3 2" xfId="29633" xr:uid="{1FDEA219-6AEF-4CB3-BC5F-5E15C212153E}"/>
    <cellStyle name="BtmLin - Style4 11 16 3 3" xfId="37796" xr:uid="{1B2C6FC3-1371-4260-8DED-606F2AD16796}"/>
    <cellStyle name="BtmLin - Style4 11 16 3 4" xfId="44366" xr:uid="{F00FAF1C-D39E-432D-BAC4-1493053A4750}"/>
    <cellStyle name="BtmLin - Style4 11 16 4" xfId="20010" xr:uid="{BD0D0547-6A1A-4FBF-91CC-9B0B78A6BCBE}"/>
    <cellStyle name="BtmLin - Style4 11 16 4 2" xfId="28776" xr:uid="{A4338C3C-4F86-4295-80E1-499086864208}"/>
    <cellStyle name="BtmLin - Style4 11 16 4 3" xfId="36971" xr:uid="{E00CB70C-32CC-43A3-90F5-04C354887AB9}"/>
    <cellStyle name="BtmLin - Style4 11 16 4 4" xfId="43509" xr:uid="{49A42F17-ADAA-41E5-9EAB-C1D5902D6E7D}"/>
    <cellStyle name="BtmLin - Style4 11 16 5" xfId="19834" xr:uid="{30E74F36-94B4-4362-81A1-4E825BD1E774}"/>
    <cellStyle name="BtmLin - Style4 11 16 5 2" xfId="28602" xr:uid="{6B924D71-E60E-4A9A-9E79-AACF198EA3FB}"/>
    <cellStyle name="BtmLin - Style4 11 16 5 3" xfId="36797" xr:uid="{41ED31C0-02A5-408F-B938-41AC1C7090FB}"/>
    <cellStyle name="BtmLin - Style4 11 16 5 4" xfId="43335" xr:uid="{B087AAAF-0A48-4D7F-9C8E-3DA7CD66BC9A}"/>
    <cellStyle name="BtmLin - Style4 11 16 6" xfId="22121" xr:uid="{91C3B3B8-70D7-4A0E-B71C-761A87B90A59}"/>
    <cellStyle name="BtmLin - Style4 11 16 6 2" xfId="30872" xr:uid="{A89B968C-360B-4F38-9589-6121AD251206}"/>
    <cellStyle name="BtmLin - Style4 11 16 6 3" xfId="38878" xr:uid="{73DA1955-7576-4570-B6EF-A4CA6F51833E}"/>
    <cellStyle name="BtmLin - Style4 11 16 6 4" xfId="45600" xr:uid="{C7077DAC-6314-4C1A-9532-8D11187B5C99}"/>
    <cellStyle name="BtmLin - Style4 11 16 7" xfId="23755" xr:uid="{70A0B996-46C5-47B0-81F5-A1427822323D}"/>
    <cellStyle name="BtmLin - Style4 11 16 7 2" xfId="32435" xr:uid="{82FA0E66-13ED-4E63-BAD6-17940FE082BE}"/>
    <cellStyle name="BtmLin - Style4 11 16 7 3" xfId="40286" xr:uid="{002605AE-7B01-4052-9249-780A25F12046}"/>
    <cellStyle name="BtmLin - Style4 11 16 8" xfId="24984" xr:uid="{9F11970D-473E-451A-B482-025EDCEA7EDE}"/>
    <cellStyle name="BtmLin - Style4 11 17" xfId="18004" xr:uid="{B05CAC29-45E1-40EA-A79D-EB5C04817BA5}"/>
    <cellStyle name="BtmLin - Style4 11 17 2" xfId="26776" xr:uid="{4D570BF5-76B1-443D-B235-012559D071F1}"/>
    <cellStyle name="BtmLin - Style4 11 17 3" xfId="34987" xr:uid="{F85B67F5-5F27-44E3-8EAC-ABEEA4CF04C7}"/>
    <cellStyle name="BtmLin - Style4 11 17 4" xfId="41509" xr:uid="{1C4D5E45-37B1-4734-8B47-AED2A9A9AB00}"/>
    <cellStyle name="BtmLin - Style4 11 18" xfId="20803" xr:uid="{1142879C-07FF-43E2-AAB1-C2C9DC3D6EA7}"/>
    <cellStyle name="BtmLin - Style4 11 18 2" xfId="29567" xr:uid="{9E682ED2-5F02-4A37-BE57-51FBB3D6E696}"/>
    <cellStyle name="BtmLin - Style4 11 18 3" xfId="37730" xr:uid="{C330EC87-641C-43CB-88C6-992A873F1D78}"/>
    <cellStyle name="BtmLin - Style4 11 18 4" xfId="44300" xr:uid="{2071AEAC-D61D-4A95-8721-02D431925FD8}"/>
    <cellStyle name="BtmLin - Style4 11 19" xfId="19248" xr:uid="{4DD8B92E-B009-44B6-AB60-5B92FFBD486B}"/>
    <cellStyle name="BtmLin - Style4 11 19 2" xfId="28018" xr:uid="{7657EA67-1275-4AC5-AA1E-134FC8C0F2F6}"/>
    <cellStyle name="BtmLin - Style4 11 19 3" xfId="36215" xr:uid="{6979A1FC-5CD4-4729-A8EF-E1EA9ADC8081}"/>
    <cellStyle name="BtmLin - Style4 11 19 4" xfId="42751" xr:uid="{82003805-418F-4A6D-81FE-6431AE1BB405}"/>
    <cellStyle name="BtmLin - Style4 11 2" xfId="9468" xr:uid="{549DFFB9-8B61-417F-832A-89F8EA0B34EA}"/>
    <cellStyle name="BtmLin - Style4 11 2 2" xfId="18012" xr:uid="{AFDFD145-F0DD-4427-A585-394CBE4D2072}"/>
    <cellStyle name="BtmLin - Style4 11 2 2 2" xfId="26784" xr:uid="{E3940447-22FA-4DEE-B838-47F1E03450D6}"/>
    <cellStyle name="BtmLin - Style4 11 2 2 3" xfId="34995" xr:uid="{3A197F6F-ACCA-4B07-992F-C5B40788816C}"/>
    <cellStyle name="BtmLin - Style4 11 2 2 4" xfId="41517" xr:uid="{A4F4E674-B832-479A-AAD7-58CC3BB6C272}"/>
    <cellStyle name="BtmLin - Style4 11 2 3" xfId="20810" xr:uid="{EA9FF746-DD60-4E06-8825-060F2AF4B61D}"/>
    <cellStyle name="BtmLin - Style4 11 2 3 2" xfId="29574" xr:uid="{C23C6AFA-A8DE-44EF-B113-851EE4878AB4}"/>
    <cellStyle name="BtmLin - Style4 11 2 3 3" xfId="37737" xr:uid="{D0578985-F743-4239-A1CB-8C9B21E54845}"/>
    <cellStyle name="BtmLin - Style4 11 2 3 4" xfId="44307" xr:uid="{5F06C838-FABC-4B33-A8CE-3C1ECA79EEB8}"/>
    <cellStyle name="BtmLin - Style4 11 2 4" xfId="19244" xr:uid="{2C78DCF7-41B6-44C5-83A7-35D4835C150B}"/>
    <cellStyle name="BtmLin - Style4 11 2 4 2" xfId="28014" xr:uid="{95D6B2F3-072F-4D8F-9231-BA30CBCEEB64}"/>
    <cellStyle name="BtmLin - Style4 11 2 4 3" xfId="36211" xr:uid="{385DF3CC-5748-47E8-989F-0FA4382F02B4}"/>
    <cellStyle name="BtmLin - Style4 11 2 4 4" xfId="42747" xr:uid="{34A9620C-B164-4AD4-81DD-97BEFEE5CE05}"/>
    <cellStyle name="BtmLin - Style4 11 2 5" xfId="17773" xr:uid="{CD5831F7-BF0F-4774-8F72-7C6B78C061F6}"/>
    <cellStyle name="BtmLin - Style4 11 2 5 2" xfId="26545" xr:uid="{E95D7345-CEAD-428D-971B-A671BC521C18}"/>
    <cellStyle name="BtmLin - Style4 11 2 5 3" xfId="34756" xr:uid="{573566F6-C4F8-4FD7-9B5D-72DB9B69D963}"/>
    <cellStyle name="BtmLin - Style4 11 2 5 4" xfId="41278" xr:uid="{435B4B83-A2F4-4DF4-8E73-3A3AEA71B3BC}"/>
    <cellStyle name="BtmLin - Style4 11 2 6" xfId="22122" xr:uid="{1273CB22-C15F-462D-BE47-86D50B8950DD}"/>
    <cellStyle name="BtmLin - Style4 11 2 6 2" xfId="30873" xr:uid="{F17E50C3-85A1-4751-A304-0686E399424B}"/>
    <cellStyle name="BtmLin - Style4 11 2 6 3" xfId="38879" xr:uid="{CBF63C77-6410-4E6F-A546-C167A5C533E4}"/>
    <cellStyle name="BtmLin - Style4 11 2 6 4" xfId="45601" xr:uid="{13CDE35D-5C74-452B-A496-C3FE19632D2B}"/>
    <cellStyle name="BtmLin - Style4 11 2 7" xfId="23754" xr:uid="{A45084A0-CBB7-4B3A-B65D-EB15B7A919FE}"/>
    <cellStyle name="BtmLin - Style4 11 2 7 2" xfId="32434" xr:uid="{E09159BD-3C84-4F60-AAA2-7ABA51266EA0}"/>
    <cellStyle name="BtmLin - Style4 11 2 7 3" xfId="40285" xr:uid="{E5820F9C-29BA-4121-A57D-4CD0F0D842D1}"/>
    <cellStyle name="BtmLin - Style4 11 2 8" xfId="24985" xr:uid="{989D49DF-361D-4E07-95E5-57FE0A398692}"/>
    <cellStyle name="BtmLin - Style4 11 20" xfId="17770" xr:uid="{9BA00597-97B3-454A-BAE5-C98E5E372D40}"/>
    <cellStyle name="BtmLin - Style4 11 20 2" xfId="26542" xr:uid="{8A9288C7-589C-4083-B54E-3397C2E0E3D9}"/>
    <cellStyle name="BtmLin - Style4 11 20 3" xfId="34753" xr:uid="{0326FFE5-A4D2-4AA7-82A5-2DF400588B09}"/>
    <cellStyle name="BtmLin - Style4 11 20 4" xfId="41275" xr:uid="{221704D5-9EA2-4944-8D50-45012125F22D}"/>
    <cellStyle name="BtmLin - Style4 11 21" xfId="22114" xr:uid="{588762FC-3C9F-4AB8-9639-A263D4970A19}"/>
    <cellStyle name="BtmLin - Style4 11 21 2" xfId="30865" xr:uid="{23B2C87D-05ED-4BA8-9FA1-273D85BC2862}"/>
    <cellStyle name="BtmLin - Style4 11 21 3" xfId="38871" xr:uid="{85B54AF3-4BB0-47AE-A3C2-692FEF761522}"/>
    <cellStyle name="BtmLin - Style4 11 21 4" xfId="45593" xr:uid="{DD4D9999-D34D-4449-BF24-6BE8AEBF0A2D}"/>
    <cellStyle name="BtmLin - Style4 11 22" xfId="23762" xr:uid="{3BC921D7-86A0-4AA7-B675-9D5491484592}"/>
    <cellStyle name="BtmLin - Style4 11 22 2" xfId="32442" xr:uid="{641F03A9-C93D-48FF-9539-1D2926E16AE8}"/>
    <cellStyle name="BtmLin - Style4 11 22 3" xfId="40293" xr:uid="{85AF379B-FA43-4C65-ACF1-7C004D64CCB2}"/>
    <cellStyle name="BtmLin - Style4 11 23" xfId="24977" xr:uid="{498E683B-630C-4E13-9648-B171F267A7CE}"/>
    <cellStyle name="BtmLin - Style4 11 3" xfId="9469" xr:uid="{6668B652-FA9D-4975-92A6-AAB5D855292B}"/>
    <cellStyle name="BtmLin - Style4 11 3 2" xfId="18013" xr:uid="{A6629E02-A85E-4B71-9FE8-6A0B18571EDE}"/>
    <cellStyle name="BtmLin - Style4 11 3 2 2" xfId="26785" xr:uid="{48574E48-D764-4F04-9E81-E406E8494B71}"/>
    <cellStyle name="BtmLin - Style4 11 3 2 3" xfId="34996" xr:uid="{A88C7D35-09B0-4C37-9F92-9F87154E3B2D}"/>
    <cellStyle name="BtmLin - Style4 11 3 2 4" xfId="41518" xr:uid="{59C28C50-76BC-40E7-BC96-95231C1D8BF2}"/>
    <cellStyle name="BtmLin - Style4 11 3 3" xfId="20811" xr:uid="{C4D21F74-F597-470F-9724-C2EB2969821B}"/>
    <cellStyle name="BtmLin - Style4 11 3 3 2" xfId="29575" xr:uid="{DF244CA8-5875-4566-A7B3-7CD864770E0B}"/>
    <cellStyle name="BtmLin - Style4 11 3 3 3" xfId="37738" xr:uid="{1FC3E19E-E51B-4EB3-926A-8ACE78648E6A}"/>
    <cellStyle name="BtmLin - Style4 11 3 3 4" xfId="44308" xr:uid="{872E89D3-1DFB-4F41-BF24-512DC3826EF0}"/>
    <cellStyle name="BtmLin - Style4 11 3 4" xfId="20670" xr:uid="{63F1458C-891C-442E-A49E-EC1366BEB46C}"/>
    <cellStyle name="BtmLin - Style4 11 3 4 2" xfId="29434" xr:uid="{E2F25CD3-1715-4DBE-892F-38C810BA2E31}"/>
    <cellStyle name="BtmLin - Style4 11 3 4 3" xfId="37597" xr:uid="{A9D30CD8-638F-47FF-BB88-968F1E05F476}"/>
    <cellStyle name="BtmLin - Style4 11 3 4 4" xfId="44167" xr:uid="{608A33C3-7732-4BE4-A65A-894790B5AE3D}"/>
    <cellStyle name="BtmLin - Style4 11 3 5" xfId="15749" xr:uid="{0183C4AB-175C-4029-8D83-41EAECF77EB3}"/>
    <cellStyle name="BtmLin - Style4 11 3 5 2" xfId="25642" xr:uid="{1859D9B5-CB08-4497-8AFA-C01879E159F3}"/>
    <cellStyle name="BtmLin - Style4 11 3 5 3" xfId="34235" xr:uid="{600EC8AE-680A-4259-82F7-04D9CB602E15}"/>
    <cellStyle name="BtmLin - Style4 11 3 5 4" xfId="33501" xr:uid="{505820F7-8F19-486D-833F-4573B0A7B63B}"/>
    <cellStyle name="BtmLin - Style4 11 3 6" xfId="22123" xr:uid="{A1505105-CD02-4549-BB2A-6BE4AA467F88}"/>
    <cellStyle name="BtmLin - Style4 11 3 6 2" xfId="30874" xr:uid="{2A5C2FAC-71E6-4B99-9D31-BAB83BC2B761}"/>
    <cellStyle name="BtmLin - Style4 11 3 6 3" xfId="38880" xr:uid="{AC775789-C488-49E0-A7DD-D6352E6550A2}"/>
    <cellStyle name="BtmLin - Style4 11 3 6 4" xfId="45602" xr:uid="{40F7A5EB-9680-4ED0-8CD0-EB2834E7370E}"/>
    <cellStyle name="BtmLin - Style4 11 3 7" xfId="23753" xr:uid="{7E0C9817-FC49-476A-ADE3-7E7BB79F9D1A}"/>
    <cellStyle name="BtmLin - Style4 11 3 7 2" xfId="32433" xr:uid="{6E251D83-60D3-48BE-A144-A3C546BF9458}"/>
    <cellStyle name="BtmLin - Style4 11 3 7 3" xfId="40284" xr:uid="{5847AD17-E0DF-49D7-A9F0-27E588BD2D91}"/>
    <cellStyle name="BtmLin - Style4 11 3 8" xfId="24986" xr:uid="{1F4B22CB-1237-4322-82A7-5AB398AF457F}"/>
    <cellStyle name="BtmLin - Style4 11 4" xfId="9470" xr:uid="{802794BF-7085-45E2-904E-C38E6CB7D361}"/>
    <cellStyle name="BtmLin - Style4 11 4 2" xfId="18014" xr:uid="{B958F3F9-8002-45CB-81F1-D9E3266577D9}"/>
    <cellStyle name="BtmLin - Style4 11 4 2 2" xfId="26786" xr:uid="{2263DB13-DFDB-40BA-AF37-D94DE98D8782}"/>
    <cellStyle name="BtmLin - Style4 11 4 2 3" xfId="34997" xr:uid="{50A99115-732E-40FA-8D77-A73F9EE55F5C}"/>
    <cellStyle name="BtmLin - Style4 11 4 2 4" xfId="41519" xr:uid="{86295E3C-2354-4936-B1FC-03F01B4D93DD}"/>
    <cellStyle name="BtmLin - Style4 11 4 3" xfId="20812" xr:uid="{E1959977-1B32-46CF-9DB7-940DF4EEDB4B}"/>
    <cellStyle name="BtmLin - Style4 11 4 3 2" xfId="29576" xr:uid="{D6BBE744-4641-4E2A-86E4-1B388D67F737}"/>
    <cellStyle name="BtmLin - Style4 11 4 3 3" xfId="37739" xr:uid="{2DBE0F9A-D047-4859-80A0-AE9A8478140F}"/>
    <cellStyle name="BtmLin - Style4 11 4 3 4" xfId="44309" xr:uid="{9D23C154-1A34-4B21-AE8A-CBB75A0B4688}"/>
    <cellStyle name="BtmLin - Style4 11 4 4" xfId="20671" xr:uid="{02313200-08D9-4300-9AD2-FE6949CE97B9}"/>
    <cellStyle name="BtmLin - Style4 11 4 4 2" xfId="29435" xr:uid="{77DEB7BC-3B44-4B52-8657-C29F6976BE5A}"/>
    <cellStyle name="BtmLin - Style4 11 4 4 3" xfId="37598" xr:uid="{4768D589-BAEF-46AA-A3EE-71BCA13C8219}"/>
    <cellStyle name="BtmLin - Style4 11 4 4 4" xfId="44168" xr:uid="{166AFA01-14DE-4AB3-A70A-26B585310BA9}"/>
    <cellStyle name="BtmLin - Style4 11 4 5" xfId="15747" xr:uid="{B6541714-85A0-42DC-B7CF-88BB47BD3CBE}"/>
    <cellStyle name="BtmLin - Style4 11 4 5 2" xfId="25640" xr:uid="{16EC4DD6-FD57-4582-90F5-7D3E3F04CDC1}"/>
    <cellStyle name="BtmLin - Style4 11 4 5 3" xfId="34233" xr:uid="{24493052-5888-4290-BAB7-51E51ED38B51}"/>
    <cellStyle name="BtmLin - Style4 11 4 5 4" xfId="33503" xr:uid="{DAFA7CE2-CD8D-40E2-B2D5-657B5BF3FD89}"/>
    <cellStyle name="BtmLin - Style4 11 4 6" xfId="22124" xr:uid="{5D239499-38BE-4F8A-AB46-2E60A9F3250B}"/>
    <cellStyle name="BtmLin - Style4 11 4 6 2" xfId="30875" xr:uid="{A483BF14-6A3B-4A2B-9CC4-F8F346D46ADA}"/>
    <cellStyle name="BtmLin - Style4 11 4 6 3" xfId="38881" xr:uid="{36778D37-8581-4A0B-8CA3-5C6F8DCB4FD9}"/>
    <cellStyle name="BtmLin - Style4 11 4 6 4" xfId="45603" xr:uid="{E8CF8F4C-7C20-4146-A149-6B7090BD68B6}"/>
    <cellStyle name="BtmLin - Style4 11 4 7" xfId="23752" xr:uid="{8A0005F6-7D7D-47C0-A3F0-548349FD270C}"/>
    <cellStyle name="BtmLin - Style4 11 4 7 2" xfId="32432" xr:uid="{1C8235EE-D9E2-4EE7-AF57-9BD7C69C63A1}"/>
    <cellStyle name="BtmLin - Style4 11 4 7 3" xfId="40283" xr:uid="{4AF628E8-1B84-4ED8-847C-DC64475CBDA3}"/>
    <cellStyle name="BtmLin - Style4 11 4 8" xfId="24987" xr:uid="{DAF216BE-1200-49FA-92FE-F792CA36FDFD}"/>
    <cellStyle name="BtmLin - Style4 11 5" xfId="9471" xr:uid="{0898B673-E7C1-4C23-A172-9E99FA2DDDBF}"/>
    <cellStyle name="BtmLin - Style4 11 5 2" xfId="18015" xr:uid="{C4F07701-3A1B-48DD-A198-F953D23D3B4F}"/>
    <cellStyle name="BtmLin - Style4 11 5 2 2" xfId="26787" xr:uid="{6750496A-FB04-45F7-9799-5D9B074F8184}"/>
    <cellStyle name="BtmLin - Style4 11 5 2 3" xfId="34998" xr:uid="{0B7A96F1-632E-467F-A6F7-E02903EE6361}"/>
    <cellStyle name="BtmLin - Style4 11 5 2 4" xfId="41520" xr:uid="{672B09DF-9022-4D0E-9CDD-BB6D07A308B9}"/>
    <cellStyle name="BtmLin - Style4 11 5 3" xfId="20813" xr:uid="{F40832A6-F47A-41F3-B5A2-97A209DEDF88}"/>
    <cellStyle name="BtmLin - Style4 11 5 3 2" xfId="29577" xr:uid="{9FE9BF14-8179-457A-A016-611AC8A26910}"/>
    <cellStyle name="BtmLin - Style4 11 5 3 3" xfId="37740" xr:uid="{F827C50F-F78B-4CAA-9FB7-34024778E598}"/>
    <cellStyle name="BtmLin - Style4 11 5 3 4" xfId="44310" xr:uid="{22260B5A-F3A4-4C72-AA40-D8AE775A254C}"/>
    <cellStyle name="BtmLin - Style4 11 5 4" xfId="19785" xr:uid="{84D5F9B6-7200-4E1F-BB46-F4146E44FEC9}"/>
    <cellStyle name="BtmLin - Style4 11 5 4 2" xfId="28553" xr:uid="{2D97CC94-B0E2-420E-9A00-8DA1F6F603B4}"/>
    <cellStyle name="BtmLin - Style4 11 5 4 3" xfId="36748" xr:uid="{AF18A0BE-53B6-4857-B190-D17C9327F1C8}"/>
    <cellStyle name="BtmLin - Style4 11 5 4 4" xfId="43286" xr:uid="{1E6DFD50-0907-4D55-95B2-B25DA8AACA93}"/>
    <cellStyle name="BtmLin - Style4 11 5 5" xfId="20560" xr:uid="{20EA6310-A407-4367-AE1C-95D88433305C}"/>
    <cellStyle name="BtmLin - Style4 11 5 5 2" xfId="29325" xr:uid="{34D2DDA1-399E-47FA-AE2A-BB1DF0301F1A}"/>
    <cellStyle name="BtmLin - Style4 11 5 5 3" xfId="37497" xr:uid="{F9148158-1562-47F6-A0B1-014197DF5A68}"/>
    <cellStyle name="BtmLin - Style4 11 5 5 4" xfId="44058" xr:uid="{95869B78-DE02-4E72-821D-36D5E57B4045}"/>
    <cellStyle name="BtmLin - Style4 11 5 6" xfId="22125" xr:uid="{263AC936-ED02-4C84-B9B0-8D2AD6FE7907}"/>
    <cellStyle name="BtmLin - Style4 11 5 6 2" xfId="30876" xr:uid="{1DE07C7D-7655-4FBE-B85F-1BEDE4D4DB02}"/>
    <cellStyle name="BtmLin - Style4 11 5 6 3" xfId="38882" xr:uid="{2B0077EA-411A-41D2-9882-809067AC18C2}"/>
    <cellStyle name="BtmLin - Style4 11 5 6 4" xfId="45604" xr:uid="{ECAE1CF6-A368-4D8B-ACA8-43BF5BAD1B79}"/>
    <cellStyle name="BtmLin - Style4 11 5 7" xfId="23751" xr:uid="{79D0A498-0512-4711-82C6-157BE1BF3335}"/>
    <cellStyle name="BtmLin - Style4 11 5 7 2" xfId="32431" xr:uid="{E6054911-DB23-4302-8DC8-093D50ACD887}"/>
    <cellStyle name="BtmLin - Style4 11 5 7 3" xfId="40282" xr:uid="{4C230627-1B05-436E-A972-96AC63E6DF4B}"/>
    <cellStyle name="BtmLin - Style4 11 5 8" xfId="24988" xr:uid="{A26ACF9F-DA0D-4D2B-8287-29A1CCCACBDA}"/>
    <cellStyle name="BtmLin - Style4 11 6" xfId="9472" xr:uid="{F6F39D20-8780-4D27-B35B-E2337C39A2C6}"/>
    <cellStyle name="BtmLin - Style4 11 6 2" xfId="18016" xr:uid="{8609BBA8-46C5-4316-AC39-2C2FB4C6F3A5}"/>
    <cellStyle name="BtmLin - Style4 11 6 2 2" xfId="26788" xr:uid="{F943DEE1-303B-41F9-9C6B-E9FEA5CA6AE5}"/>
    <cellStyle name="BtmLin - Style4 11 6 2 3" xfId="34999" xr:uid="{CD471E3B-A156-4BA5-B299-A47EDED1F52C}"/>
    <cellStyle name="BtmLin - Style4 11 6 2 4" xfId="41521" xr:uid="{A387ED05-5F37-466C-AF69-793E6E0550EF}"/>
    <cellStyle name="BtmLin - Style4 11 6 3" xfId="20814" xr:uid="{779A141C-6ACC-48B5-85CC-06498921C9D9}"/>
    <cellStyle name="BtmLin - Style4 11 6 3 2" xfId="29578" xr:uid="{A049974C-C7E2-4257-85C1-214D617601A2}"/>
    <cellStyle name="BtmLin - Style4 11 6 3 3" xfId="37741" xr:uid="{1E9C0040-304B-488D-BC44-DA1F223F079E}"/>
    <cellStyle name="BtmLin - Style4 11 6 3 4" xfId="44311" xr:uid="{8122F103-AEC3-44D6-8F44-9A6F895CDA86}"/>
    <cellStyle name="BtmLin - Style4 11 6 4" xfId="19243" xr:uid="{6D46731A-FD07-4789-864F-DD77024F46CC}"/>
    <cellStyle name="BtmLin - Style4 11 6 4 2" xfId="28013" xr:uid="{960305BA-6B2E-4E72-A37D-7DA9E907DE49}"/>
    <cellStyle name="BtmLin - Style4 11 6 4 3" xfId="36210" xr:uid="{84D95731-6858-4CFE-8B19-462B4B726D93}"/>
    <cellStyle name="BtmLin - Style4 11 6 4 4" xfId="42746" xr:uid="{30E91718-E596-4A99-B93A-C336DBC84D8A}"/>
    <cellStyle name="BtmLin - Style4 11 6 5" xfId="17982" xr:uid="{3EFEBF97-5F7E-4486-99B0-0CF4EB4499D9}"/>
    <cellStyle name="BtmLin - Style4 11 6 5 2" xfId="26754" xr:uid="{EA21EED4-D732-4D80-84B1-688E96E1AFC9}"/>
    <cellStyle name="BtmLin - Style4 11 6 5 3" xfId="34965" xr:uid="{7A2840C6-BBFD-41AF-800E-5078B84A70BD}"/>
    <cellStyle name="BtmLin - Style4 11 6 5 4" xfId="41487" xr:uid="{7A0C585E-CEE5-4B38-9389-A125D505FD5F}"/>
    <cellStyle name="BtmLin - Style4 11 6 6" xfId="22126" xr:uid="{2951AD9F-E2C3-4C04-BF45-230E86CB5AE5}"/>
    <cellStyle name="BtmLin - Style4 11 6 6 2" xfId="30877" xr:uid="{294599CD-6F57-4628-A219-BFC14DCC0714}"/>
    <cellStyle name="BtmLin - Style4 11 6 6 3" xfId="38883" xr:uid="{59DC27A6-B20A-41A9-BE12-F8F5A0CD8B9B}"/>
    <cellStyle name="BtmLin - Style4 11 6 6 4" xfId="45605" xr:uid="{28492D47-7B95-4D89-BB57-AE2BAA9AAD00}"/>
    <cellStyle name="BtmLin - Style4 11 6 7" xfId="23750" xr:uid="{FDBEC5EE-EC3F-4D7E-82DC-EE25C6F4B290}"/>
    <cellStyle name="BtmLin - Style4 11 6 7 2" xfId="32430" xr:uid="{7EDE4762-4000-4269-A68B-6B5C537281C3}"/>
    <cellStyle name="BtmLin - Style4 11 6 7 3" xfId="40281" xr:uid="{7E4F8362-6CA9-4569-92A0-12832AC821DC}"/>
    <cellStyle name="BtmLin - Style4 11 6 8" xfId="24989" xr:uid="{D9F688BA-EF09-4AB5-8A42-25D714CE9F34}"/>
    <cellStyle name="BtmLin - Style4 11 7" xfId="9473" xr:uid="{0902E2E1-1D1D-4C07-9BB6-49FCE44B00EE}"/>
    <cellStyle name="BtmLin - Style4 11 7 2" xfId="18017" xr:uid="{3E09AFB6-9853-4D16-A1F7-843479ABDAE9}"/>
    <cellStyle name="BtmLin - Style4 11 7 2 2" xfId="26789" xr:uid="{F376D981-1A15-4602-AD07-28F08C24F559}"/>
    <cellStyle name="BtmLin - Style4 11 7 2 3" xfId="35000" xr:uid="{5029EF08-1941-4AD1-BC10-0C8D88E42A02}"/>
    <cellStyle name="BtmLin - Style4 11 7 2 4" xfId="41522" xr:uid="{38E2C720-227D-4C75-B61C-4668CF9FA74E}"/>
    <cellStyle name="BtmLin - Style4 11 7 3" xfId="20815" xr:uid="{BDC21E45-DE25-4EFD-B3BD-DAF668034A7B}"/>
    <cellStyle name="BtmLin - Style4 11 7 3 2" xfId="29579" xr:uid="{DF21668E-0F8D-4124-9AB8-A400D03018C2}"/>
    <cellStyle name="BtmLin - Style4 11 7 3 3" xfId="37742" xr:uid="{4D922E8E-DE9B-43BF-A6CC-E81690206F99}"/>
    <cellStyle name="BtmLin - Style4 11 7 3 4" xfId="44312" xr:uid="{148E8B14-AE74-4E14-8DB9-678650C2CCB5}"/>
    <cellStyle name="BtmLin - Style4 11 7 4" xfId="19242" xr:uid="{D76E99F6-79E5-4719-9DE3-4D2543EC77D9}"/>
    <cellStyle name="BtmLin - Style4 11 7 4 2" xfId="28012" xr:uid="{89441616-4390-4B5B-AD4E-45D160B0467D}"/>
    <cellStyle name="BtmLin - Style4 11 7 4 3" xfId="36209" xr:uid="{087B38E8-BE9B-491C-B970-8878A226FD3C}"/>
    <cellStyle name="BtmLin - Style4 11 7 4 4" xfId="42745" xr:uid="{84C7717E-5107-4DA7-8870-CB743112D1EB}"/>
    <cellStyle name="BtmLin - Style4 11 7 5" xfId="18421" xr:uid="{B913382F-DB8B-404D-9075-4F719C57D1A4}"/>
    <cellStyle name="BtmLin - Style4 11 7 5 2" xfId="27193" xr:uid="{E1BDA2C5-BC73-4CB9-B496-6D99BD727961}"/>
    <cellStyle name="BtmLin - Style4 11 7 5 3" xfId="35404" xr:uid="{9609AF43-FE30-41C9-A1F9-726EB3299CF4}"/>
    <cellStyle name="BtmLin - Style4 11 7 5 4" xfId="41926" xr:uid="{27E27734-8FD1-4261-96C3-DC1AB574A7FE}"/>
    <cellStyle name="BtmLin - Style4 11 7 6" xfId="22127" xr:uid="{8C8EABE6-9D3F-4323-A90E-A92B2A5CF784}"/>
    <cellStyle name="BtmLin - Style4 11 7 6 2" xfId="30878" xr:uid="{A5A8BBE4-FC7F-430D-8817-6091D8894317}"/>
    <cellStyle name="BtmLin - Style4 11 7 6 3" xfId="38884" xr:uid="{BBEE31DB-508B-4E53-AAE2-FF074C66047C}"/>
    <cellStyle name="BtmLin - Style4 11 7 6 4" xfId="45606" xr:uid="{5F8141A1-C08B-42BE-83A4-CC3F7EF38A5D}"/>
    <cellStyle name="BtmLin - Style4 11 7 7" xfId="23749" xr:uid="{FE4CBD88-DBF4-4FD7-A7F6-DDF1CC09A4B3}"/>
    <cellStyle name="BtmLin - Style4 11 7 7 2" xfId="32429" xr:uid="{8CDA755B-B567-4A83-962A-51E4FBAC6667}"/>
    <cellStyle name="BtmLin - Style4 11 7 7 3" xfId="40280" xr:uid="{741350BD-9D42-4309-A450-B5CF821A4C2F}"/>
    <cellStyle name="BtmLin - Style4 11 7 8" xfId="24990" xr:uid="{6EA48E23-C6FC-4012-84AF-AB1BDF622729}"/>
    <cellStyle name="BtmLin - Style4 11 8" xfId="9474" xr:uid="{2967288F-D3B0-4706-B612-8572DE4B0F0E}"/>
    <cellStyle name="BtmLin - Style4 11 8 2" xfId="18018" xr:uid="{23531521-8D2B-4444-A1B8-5F6F99CC97DB}"/>
    <cellStyle name="BtmLin - Style4 11 8 2 2" xfId="26790" xr:uid="{56C13DA8-A72B-4AAE-838C-739A9063EDF6}"/>
    <cellStyle name="BtmLin - Style4 11 8 2 3" xfId="35001" xr:uid="{ABF156BC-5FA7-4428-97EA-F43A158410D6}"/>
    <cellStyle name="BtmLin - Style4 11 8 2 4" xfId="41523" xr:uid="{A8A6E9F1-D2AE-4928-AD9E-83ED6CD502D0}"/>
    <cellStyle name="BtmLin - Style4 11 8 3" xfId="20816" xr:uid="{77903CB4-CC82-4DCD-8D68-8B55AE22B4E9}"/>
    <cellStyle name="BtmLin - Style4 11 8 3 2" xfId="29580" xr:uid="{DC39D8C4-7E81-44B4-933C-C288C310D3E0}"/>
    <cellStyle name="BtmLin - Style4 11 8 3 3" xfId="37743" xr:uid="{68C43D21-BCC2-4DF0-9BA7-F4B3B16105DE}"/>
    <cellStyle name="BtmLin - Style4 11 8 3 4" xfId="44313" xr:uid="{A24260F4-7362-4F6A-8DEA-AD7A6FCA6D6F}"/>
    <cellStyle name="BtmLin - Style4 11 8 4" xfId="19241" xr:uid="{BDD251AA-D74F-456D-B691-09A2FEF938AD}"/>
    <cellStyle name="BtmLin - Style4 11 8 4 2" xfId="28011" xr:uid="{C775633D-323C-4F5E-A8AD-82CDC8094FA9}"/>
    <cellStyle name="BtmLin - Style4 11 8 4 3" xfId="36208" xr:uid="{3F0B18C3-7137-413F-AEE0-F35C5A7C3587}"/>
    <cellStyle name="BtmLin - Style4 11 8 4 4" xfId="42744" xr:uid="{085BEC67-399F-430A-AB51-2C7CE8A66623}"/>
    <cellStyle name="BtmLin - Style4 11 8 5" xfId="17181" xr:uid="{4AC1393A-8C33-4EED-B332-1444E1C34C1C}"/>
    <cellStyle name="BtmLin - Style4 11 8 5 2" xfId="26080" xr:uid="{A359E70E-70CF-4C44-ABF2-7F7607C71776}"/>
    <cellStyle name="BtmLin - Style4 11 8 5 3" xfId="34293" xr:uid="{5A712C27-1D70-47CC-BF54-6D80A2C734D5}"/>
    <cellStyle name="BtmLin - Style4 11 8 5 4" xfId="34279" xr:uid="{EE6A4944-3CA9-4B4A-8146-FFC46CAFC809}"/>
    <cellStyle name="BtmLin - Style4 11 8 6" xfId="22128" xr:uid="{A05C7433-FB1D-4778-B289-082F6AF624A6}"/>
    <cellStyle name="BtmLin - Style4 11 8 6 2" xfId="30879" xr:uid="{5D518015-B89F-4613-8A83-AB49E7FFF45A}"/>
    <cellStyle name="BtmLin - Style4 11 8 6 3" xfId="38885" xr:uid="{F9CE1E75-5F8C-4D0F-8880-63715BD92E8F}"/>
    <cellStyle name="BtmLin - Style4 11 8 6 4" xfId="45607" xr:uid="{F685B5A2-A050-4845-B91B-CABB0C0FB50C}"/>
    <cellStyle name="BtmLin - Style4 11 8 7" xfId="23748" xr:uid="{E83A3403-9A4E-4DD7-885D-022866358DCC}"/>
    <cellStyle name="BtmLin - Style4 11 8 7 2" xfId="32428" xr:uid="{29AB61E9-72F1-4F88-8216-A5EF49517FBB}"/>
    <cellStyle name="BtmLin - Style4 11 8 7 3" xfId="40279" xr:uid="{4850D9A7-C32A-4A35-8268-CA095D311B20}"/>
    <cellStyle name="BtmLin - Style4 11 8 8" xfId="24991" xr:uid="{E9F04A39-83E1-4A6D-83A1-FE73D568B8D0}"/>
    <cellStyle name="BtmLin - Style4 11 9" xfId="9475" xr:uid="{7302BFC8-CADC-4BD2-B268-851A49C67497}"/>
    <cellStyle name="BtmLin - Style4 11 9 2" xfId="18019" xr:uid="{41C85494-C2FC-4573-840B-281555D86639}"/>
    <cellStyle name="BtmLin - Style4 11 9 2 2" xfId="26791" xr:uid="{9EA1BCAC-1438-418F-8AE2-D93F393159B5}"/>
    <cellStyle name="BtmLin - Style4 11 9 2 3" xfId="35002" xr:uid="{F1697B01-BB33-4653-83DD-9D41A8ACCFE2}"/>
    <cellStyle name="BtmLin - Style4 11 9 2 4" xfId="41524" xr:uid="{3EC06068-C8F8-431D-87A2-50DE3359DF30}"/>
    <cellStyle name="BtmLin - Style4 11 9 3" xfId="20817" xr:uid="{8E10598F-8692-43AF-A8A9-44C532DCD0EB}"/>
    <cellStyle name="BtmLin - Style4 11 9 3 2" xfId="29581" xr:uid="{558F89CC-0BD6-4A5F-8E5A-02CF92FB37A0}"/>
    <cellStyle name="BtmLin - Style4 11 9 3 3" xfId="37744" xr:uid="{5B11597E-3FF9-4019-93CB-D10A76A8101D}"/>
    <cellStyle name="BtmLin - Style4 11 9 3 4" xfId="44314" xr:uid="{9C556231-62DA-4A53-AD12-0B386CA9FBCA}"/>
    <cellStyle name="BtmLin - Style4 11 9 4" xfId="19784" xr:uid="{E1ABFB6B-E346-4B39-9C10-3F3196FE8B96}"/>
    <cellStyle name="BtmLin - Style4 11 9 4 2" xfId="28552" xr:uid="{D6D01406-35C2-485B-AB0F-77F2A4890690}"/>
    <cellStyle name="BtmLin - Style4 11 9 4 3" xfId="36747" xr:uid="{B58E6B58-EFD1-412B-88C8-BAC0652FE142}"/>
    <cellStyle name="BtmLin - Style4 11 9 4 4" xfId="43285" xr:uid="{DC103C7A-3AA3-4A7A-98E2-BC2CAE7F34FB}"/>
    <cellStyle name="BtmLin - Style4 11 9 5" xfId="20561" xr:uid="{09A3499A-5DE6-4BEA-8AD1-9E388DD5834E}"/>
    <cellStyle name="BtmLin - Style4 11 9 5 2" xfId="29326" xr:uid="{9E515943-D350-47D9-B900-40F0B3AE1928}"/>
    <cellStyle name="BtmLin - Style4 11 9 5 3" xfId="37498" xr:uid="{8AFB8344-A371-4DD7-8098-6F4BAB620BDD}"/>
    <cellStyle name="BtmLin - Style4 11 9 5 4" xfId="44059" xr:uid="{0A30637B-7CFA-46E3-9151-7A0AC4DD24E1}"/>
    <cellStyle name="BtmLin - Style4 11 9 6" xfId="22129" xr:uid="{8A3514C9-69EB-4C7F-B786-EB4A48F990FC}"/>
    <cellStyle name="BtmLin - Style4 11 9 6 2" xfId="30880" xr:uid="{988806BA-BD48-4863-8AD2-14C58ED27A13}"/>
    <cellStyle name="BtmLin - Style4 11 9 6 3" xfId="38886" xr:uid="{2B80151E-B9CC-4FAE-A119-6D4D25D0A96F}"/>
    <cellStyle name="BtmLin - Style4 11 9 6 4" xfId="45608" xr:uid="{C30FD076-EDE7-48F0-B046-66B9CA3A3BC1}"/>
    <cellStyle name="BtmLin - Style4 11 9 7" xfId="23747" xr:uid="{4DCBD997-1DF3-42FB-9AA8-3B23845D0363}"/>
    <cellStyle name="BtmLin - Style4 11 9 7 2" xfId="32427" xr:uid="{A542F68A-9BC4-46A3-90B4-564BDDBAF4B6}"/>
    <cellStyle name="BtmLin - Style4 11 9 7 3" xfId="40278" xr:uid="{3847FDD3-729C-42DE-BDA2-4CC15F17E7D5}"/>
    <cellStyle name="BtmLin - Style4 11 9 8" xfId="24992" xr:uid="{12589201-E564-46C9-A81C-70C28605AFB6}"/>
    <cellStyle name="BtmLin - Style4 12" xfId="9476" xr:uid="{FCA667B3-4435-4579-81F4-865D9AC2A4AE}"/>
    <cellStyle name="BtmLin - Style4 12 10" xfId="9477" xr:uid="{12FD38B3-9EA1-4E21-A4AA-F42554ECF50B}"/>
    <cellStyle name="BtmLin - Style4 12 10 2" xfId="18021" xr:uid="{D639005F-2E47-4ACA-B08A-94DF81E1DDDF}"/>
    <cellStyle name="BtmLin - Style4 12 10 2 2" xfId="26793" xr:uid="{394D11D6-FBA8-4319-83D2-A7447FB0A0C5}"/>
    <cellStyle name="BtmLin - Style4 12 10 2 3" xfId="35004" xr:uid="{3459308B-F119-49E5-B557-1C40FFFD84B1}"/>
    <cellStyle name="BtmLin - Style4 12 10 2 4" xfId="41526" xr:uid="{7F56C4C4-856F-4C54-A157-5372FD94B8BA}"/>
    <cellStyle name="BtmLin - Style4 12 10 3" xfId="20819" xr:uid="{0DCC951E-C60A-4C5A-A782-C65903853AD7}"/>
    <cellStyle name="BtmLin - Style4 12 10 3 2" xfId="29583" xr:uid="{B1D2FD4C-5804-4689-A206-110ABED1B140}"/>
    <cellStyle name="BtmLin - Style4 12 10 3 3" xfId="37746" xr:uid="{D949FAFC-8F73-4030-B21C-1A3BAE3AD54F}"/>
    <cellStyle name="BtmLin - Style4 12 10 3 4" xfId="44316" xr:uid="{312673A8-88B6-4A8D-9125-F49B06401DA8}"/>
    <cellStyle name="BtmLin - Style4 12 10 4" xfId="19240" xr:uid="{E5BF1E1B-428D-458E-85FE-CA307EA90A68}"/>
    <cellStyle name="BtmLin - Style4 12 10 4 2" xfId="28010" xr:uid="{5841E1AE-6A52-4403-B6F0-A6CC793313FA}"/>
    <cellStyle name="BtmLin - Style4 12 10 4 3" xfId="36207" xr:uid="{8025315D-2009-40E1-BF31-0662F2565445}"/>
    <cellStyle name="BtmLin - Style4 12 10 4 4" xfId="42743" xr:uid="{D9140099-ADD5-4D92-A5F4-B4B77045B351}"/>
    <cellStyle name="BtmLin - Style4 12 10 5" xfId="17984" xr:uid="{277786EC-3593-41CF-9ED8-E10A6D3200F1}"/>
    <cellStyle name="BtmLin - Style4 12 10 5 2" xfId="26756" xr:uid="{E8A95939-FACD-460E-8D01-BCCD9F5E2123}"/>
    <cellStyle name="BtmLin - Style4 12 10 5 3" xfId="34967" xr:uid="{CAD546A8-6B28-4BBC-9F42-59437290635C}"/>
    <cellStyle name="BtmLin - Style4 12 10 5 4" xfId="41489" xr:uid="{75A09A6F-6DC9-4BE8-8E7D-3AFD870245BF}"/>
    <cellStyle name="BtmLin - Style4 12 10 6" xfId="22131" xr:uid="{B7E86E58-3655-448C-946D-8DB29F24870D}"/>
    <cellStyle name="BtmLin - Style4 12 10 6 2" xfId="30882" xr:uid="{A3C59F6E-5C40-4B1A-8813-8502536C3204}"/>
    <cellStyle name="BtmLin - Style4 12 10 6 3" xfId="38888" xr:uid="{14888ECD-DDBF-4952-BF38-E27DE7DFB90C}"/>
    <cellStyle name="BtmLin - Style4 12 10 6 4" xfId="45610" xr:uid="{DFEF90A6-8BEC-4FE5-978D-56F013ADE399}"/>
    <cellStyle name="BtmLin - Style4 12 10 7" xfId="23745" xr:uid="{63470E39-B40B-4492-8DD1-C5390355A37F}"/>
    <cellStyle name="BtmLin - Style4 12 10 7 2" xfId="32425" xr:uid="{04B37BAC-CBBF-4A72-B243-D7465F5ACDA5}"/>
    <cellStyle name="BtmLin - Style4 12 10 7 3" xfId="40276" xr:uid="{FB1369A6-CF83-4574-A0F0-00662CB58C01}"/>
    <cellStyle name="BtmLin - Style4 12 10 8" xfId="24994" xr:uid="{D7908C67-00CD-466D-8D49-1EA95B0E9732}"/>
    <cellStyle name="BtmLin - Style4 12 11" xfId="9478" xr:uid="{EE47DAC4-E5A7-42C6-AC97-BF828C59CDDE}"/>
    <cellStyle name="BtmLin - Style4 12 11 2" xfId="18022" xr:uid="{D238C79C-8A1A-4C0E-BB15-FA8006D7C0B8}"/>
    <cellStyle name="BtmLin - Style4 12 11 2 2" xfId="26794" xr:uid="{02644792-16DB-4278-B2AC-DE86FA94D4C6}"/>
    <cellStyle name="BtmLin - Style4 12 11 2 3" xfId="35005" xr:uid="{4369F42B-2092-4873-BC81-2B0FB1439531}"/>
    <cellStyle name="BtmLin - Style4 12 11 2 4" xfId="41527" xr:uid="{5FABA57D-298C-4D2C-B1A8-244C4B418CFB}"/>
    <cellStyle name="BtmLin - Style4 12 11 3" xfId="20820" xr:uid="{F422C452-5795-4E67-AE72-383F682EB3B0}"/>
    <cellStyle name="BtmLin - Style4 12 11 3 2" xfId="29584" xr:uid="{62F6F363-5F4F-4410-BCCA-47E9B5A48748}"/>
    <cellStyle name="BtmLin - Style4 12 11 3 3" xfId="37747" xr:uid="{03F93879-7E31-43C9-9B69-D2508C28CFF8}"/>
    <cellStyle name="BtmLin - Style4 12 11 3 4" xfId="44317" xr:uid="{98A459BF-9FB8-4E0A-A3BF-1C5AECCCAF4D}"/>
    <cellStyle name="BtmLin - Style4 12 11 4" xfId="19239" xr:uid="{63BFFD07-959E-4E3B-8CEA-AC0F885F42C2}"/>
    <cellStyle name="BtmLin - Style4 12 11 4 2" xfId="28009" xr:uid="{A45592A7-9095-4ADB-AF88-B92082B0D8D0}"/>
    <cellStyle name="BtmLin - Style4 12 11 4 3" xfId="36206" xr:uid="{1402FCC1-4BFC-44D9-A768-2F028C01D66F}"/>
    <cellStyle name="BtmLin - Style4 12 11 4 4" xfId="42742" xr:uid="{2071B045-87EB-4AF9-B2F5-FB9B1F4DABCD}"/>
    <cellStyle name="BtmLin - Style4 12 11 5" xfId="17985" xr:uid="{7630F599-F770-48BC-B40F-32B59A02594B}"/>
    <cellStyle name="BtmLin - Style4 12 11 5 2" xfId="26757" xr:uid="{61E9D783-8CED-41E6-B8AC-56E756F99E07}"/>
    <cellStyle name="BtmLin - Style4 12 11 5 3" xfId="34968" xr:uid="{52F0FFEA-EE11-48AE-8203-0552E71308E8}"/>
    <cellStyle name="BtmLin - Style4 12 11 5 4" xfId="41490" xr:uid="{BCF745E5-DB68-4E75-B96D-E7298C83DBA0}"/>
    <cellStyle name="BtmLin - Style4 12 11 6" xfId="22132" xr:uid="{39A76047-0C2C-4BC2-88A2-6457187B7734}"/>
    <cellStyle name="BtmLin - Style4 12 11 6 2" xfId="30883" xr:uid="{5C954E27-C3F0-45CA-86E7-D339BA6F5F8B}"/>
    <cellStyle name="BtmLin - Style4 12 11 6 3" xfId="38889" xr:uid="{062C6488-2B2B-4466-92A0-1273651D5C08}"/>
    <cellStyle name="BtmLin - Style4 12 11 6 4" xfId="45611" xr:uid="{7CA05C1D-388D-47EB-B3C8-C82FB26FB875}"/>
    <cellStyle name="BtmLin - Style4 12 11 7" xfId="23744" xr:uid="{52892E86-420C-45A5-9664-4F6BB694D321}"/>
    <cellStyle name="BtmLin - Style4 12 11 7 2" xfId="32424" xr:uid="{061F6DFF-F528-462E-AAED-F7601CA67D5B}"/>
    <cellStyle name="BtmLin - Style4 12 11 7 3" xfId="40275" xr:uid="{21943FC7-53BA-4108-90B2-4D1B4C53B30D}"/>
    <cellStyle name="BtmLin - Style4 12 11 8" xfId="24995" xr:uid="{CACE29CA-E7F0-46BA-8E72-CA6136294EA7}"/>
    <cellStyle name="BtmLin - Style4 12 12" xfId="9479" xr:uid="{E81CD5C9-E655-4CB4-B601-042E05DB367E}"/>
    <cellStyle name="BtmLin - Style4 12 12 2" xfId="18023" xr:uid="{E9243BDB-41DD-4BA7-AEA2-9FFFA7715DA5}"/>
    <cellStyle name="BtmLin - Style4 12 12 2 2" xfId="26795" xr:uid="{E638B63C-BFD4-4763-8189-EE3C69511E12}"/>
    <cellStyle name="BtmLin - Style4 12 12 2 3" xfId="35006" xr:uid="{6243B40C-5F24-48BD-9ADC-20C3B139EBBC}"/>
    <cellStyle name="BtmLin - Style4 12 12 2 4" xfId="41528" xr:uid="{B8B6B337-0E68-4FE2-AF18-A2EA11CFF874}"/>
    <cellStyle name="BtmLin - Style4 12 12 3" xfId="20821" xr:uid="{92161B59-6CE8-40B9-80B1-E96C19427CDA}"/>
    <cellStyle name="BtmLin - Style4 12 12 3 2" xfId="29585" xr:uid="{33761C6A-1954-4D72-A643-7EFB66FC715F}"/>
    <cellStyle name="BtmLin - Style4 12 12 3 3" xfId="37748" xr:uid="{DE6B8152-4850-4497-AF13-BD7576454C86}"/>
    <cellStyle name="BtmLin - Style4 12 12 3 4" xfId="44318" xr:uid="{19F01F4A-06D8-46D3-B83D-24C69680A4D5}"/>
    <cellStyle name="BtmLin - Style4 12 12 4" xfId="19238" xr:uid="{DDFACCA7-81AC-43C4-9EBC-B5590927E8B1}"/>
    <cellStyle name="BtmLin - Style4 12 12 4 2" xfId="28008" xr:uid="{741A2671-1952-46E6-9A9B-571B2AFE7F47}"/>
    <cellStyle name="BtmLin - Style4 12 12 4 3" xfId="36205" xr:uid="{E3E952E0-22D6-4F34-A144-3CE7EABB4F0C}"/>
    <cellStyle name="BtmLin - Style4 12 12 4 4" xfId="42741" xr:uid="{5237FE8D-5026-401B-8866-062B514472AF}"/>
    <cellStyle name="BtmLin - Style4 12 12 5" xfId="20559" xr:uid="{7F24DDF5-108C-4E8E-9076-BA2C02360139}"/>
    <cellStyle name="BtmLin - Style4 12 12 5 2" xfId="29324" xr:uid="{0E9B92B4-0629-4C2D-9505-80772E4C4F05}"/>
    <cellStyle name="BtmLin - Style4 12 12 5 3" xfId="37496" xr:uid="{2850516E-EBA1-4247-8063-1FF2EBCB89C1}"/>
    <cellStyle name="BtmLin - Style4 12 12 5 4" xfId="44057" xr:uid="{85544807-62A6-45BD-8880-B2338663F059}"/>
    <cellStyle name="BtmLin - Style4 12 12 6" xfId="22133" xr:uid="{1CB5F461-986E-4545-827B-CAEA9684A769}"/>
    <cellStyle name="BtmLin - Style4 12 12 6 2" xfId="30884" xr:uid="{4AC6544E-9101-45EC-B74C-25369D4FC66C}"/>
    <cellStyle name="BtmLin - Style4 12 12 6 3" xfId="38890" xr:uid="{EAC46350-74B7-4599-929A-D1D16D39E706}"/>
    <cellStyle name="BtmLin - Style4 12 12 6 4" xfId="45612" xr:uid="{035A911D-EA33-4AC9-9B93-4C6529F4D3CD}"/>
    <cellStyle name="BtmLin - Style4 12 12 7" xfId="23743" xr:uid="{453DE320-4670-45E3-A849-5BB272182A01}"/>
    <cellStyle name="BtmLin - Style4 12 12 7 2" xfId="32423" xr:uid="{A7B0D03E-78F7-4155-A85B-96FE79B7D8F5}"/>
    <cellStyle name="BtmLin - Style4 12 12 7 3" xfId="40274" xr:uid="{F00E2DC2-CD77-4126-8BAC-578CFCC4EF65}"/>
    <cellStyle name="BtmLin - Style4 12 12 8" xfId="24996" xr:uid="{1C83070B-5D73-4D66-8F11-7D5D2678C349}"/>
    <cellStyle name="BtmLin - Style4 12 13" xfId="9480" xr:uid="{BC43F95E-E1B5-47E0-ADC1-7FDA88073423}"/>
    <cellStyle name="BtmLin - Style4 12 13 2" xfId="18024" xr:uid="{6E3D7E6E-52A1-4B62-9C80-FE822B9AFB63}"/>
    <cellStyle name="BtmLin - Style4 12 13 2 2" xfId="26796" xr:uid="{E8C49C5F-D7E2-484A-9D05-991BE1ADB286}"/>
    <cellStyle name="BtmLin - Style4 12 13 2 3" xfId="35007" xr:uid="{8A807504-B87B-488F-8DF6-AC4F5FD13253}"/>
    <cellStyle name="BtmLin - Style4 12 13 2 4" xfId="41529" xr:uid="{23E5368D-C25A-4D68-8440-DA4317ECF606}"/>
    <cellStyle name="BtmLin - Style4 12 13 3" xfId="20661" xr:uid="{ED2E8ABD-F32F-4F92-B255-8A447701DCB7}"/>
    <cellStyle name="BtmLin - Style4 12 13 3 2" xfId="29426" xr:uid="{95D54CD7-C409-48DC-949B-3C4D25E4A4B1}"/>
    <cellStyle name="BtmLin - Style4 12 13 3 3" xfId="37591" xr:uid="{6123407C-11A5-4621-BF74-23AE53714187}"/>
    <cellStyle name="BtmLin - Style4 12 13 3 4" xfId="44159" xr:uid="{BF3F7AB5-0F6B-4665-AED7-74E709EB1CF1}"/>
    <cellStyle name="BtmLin - Style4 12 13 4" xfId="19237" xr:uid="{FEEF388F-C5B6-4A5E-9741-2EBFF4386E4C}"/>
    <cellStyle name="BtmLin - Style4 12 13 4 2" xfId="28007" xr:uid="{A41FE096-FF01-4AB0-96B1-6E31B97420D2}"/>
    <cellStyle name="BtmLin - Style4 12 13 4 3" xfId="36204" xr:uid="{E22A7073-E86D-4865-9D7D-8F3AF2C61A1B}"/>
    <cellStyle name="BtmLin - Style4 12 13 4 4" xfId="42740" xr:uid="{B7FD2421-7262-44AE-87F0-D4ED916B1013}"/>
    <cellStyle name="BtmLin - Style4 12 13 5" xfId="17180" xr:uid="{40F113D5-44A9-4DCA-AA56-AB68B6772E2C}"/>
    <cellStyle name="BtmLin - Style4 12 13 5 2" xfId="26079" xr:uid="{3379423F-8B1C-4A2B-8DC9-18FD856257D8}"/>
    <cellStyle name="BtmLin - Style4 12 13 5 3" xfId="34292" xr:uid="{217385DC-2DCC-438E-9A05-79A814AE1879}"/>
    <cellStyle name="BtmLin - Style4 12 13 5 4" xfId="34280" xr:uid="{AD887ECA-2A54-41B8-ACDE-F2D5288C9C1D}"/>
    <cellStyle name="BtmLin - Style4 12 13 6" xfId="21357" xr:uid="{4C9892BD-63B2-4334-8AB2-60B069CC7489}"/>
    <cellStyle name="BtmLin - Style4 12 13 6 2" xfId="30111" xr:uid="{6A1AD1DB-64F9-4BC0-87B5-2B1B38D7CA39}"/>
    <cellStyle name="BtmLin - Style4 12 13 6 3" xfId="38147" xr:uid="{06B01DE8-3E07-4F5D-A212-DDDBB4E853E0}"/>
    <cellStyle name="BtmLin - Style4 12 13 6 4" xfId="44844" xr:uid="{43611FE5-6439-4A01-A712-DF837FF5FAF7}"/>
    <cellStyle name="BtmLin - Style4 12 13 7" xfId="23742" xr:uid="{713E56F3-C0E7-43E1-AA21-06FE8DAB852F}"/>
    <cellStyle name="BtmLin - Style4 12 13 7 2" xfId="32422" xr:uid="{33B8F21A-79CF-4DBB-BEB5-CF783D0EE360}"/>
    <cellStyle name="BtmLin - Style4 12 13 7 3" xfId="40273" xr:uid="{46A9DCEE-6CA7-4034-8FA5-AEEC9A2D981B}"/>
    <cellStyle name="BtmLin - Style4 12 13 8" xfId="24997" xr:uid="{D4432327-A66B-4AEE-9192-A9B512C9583B}"/>
    <cellStyle name="BtmLin - Style4 12 14" xfId="9481" xr:uid="{3C272596-4EA5-48CD-8D42-52309803F59B}"/>
    <cellStyle name="BtmLin - Style4 12 14 2" xfId="18025" xr:uid="{42F860C0-0EAB-4A01-83CD-72CAAB0C029C}"/>
    <cellStyle name="BtmLin - Style4 12 14 2 2" xfId="26797" xr:uid="{23582F60-A9E1-4B38-96F2-E573E9D3DEFD}"/>
    <cellStyle name="BtmLin - Style4 12 14 2 3" xfId="35008" xr:uid="{48692837-77D4-4352-892D-BD8A683842EC}"/>
    <cellStyle name="BtmLin - Style4 12 14 2 4" xfId="41530" xr:uid="{76EB25C7-8D37-445E-B804-46D029F04376}"/>
    <cellStyle name="BtmLin - Style4 12 14 3" xfId="20822" xr:uid="{58BFBE72-B7A9-4D49-8D1D-EF6E2D11AF74}"/>
    <cellStyle name="BtmLin - Style4 12 14 3 2" xfId="29586" xr:uid="{25122914-110D-4A9D-AB4D-3BE015695F1B}"/>
    <cellStyle name="BtmLin - Style4 12 14 3 3" xfId="37749" xr:uid="{A69C620B-23A2-45B2-9480-175B04D98043}"/>
    <cellStyle name="BtmLin - Style4 12 14 3 4" xfId="44319" xr:uid="{DC6001A3-BD31-452A-A85B-448B878AAF2B}"/>
    <cellStyle name="BtmLin - Style4 12 14 4" xfId="19236" xr:uid="{1AF1C8D1-B999-446B-AA38-7530FE582466}"/>
    <cellStyle name="BtmLin - Style4 12 14 4 2" xfId="28006" xr:uid="{6BF0BE2A-A24A-4C2D-9A25-0A48751FFC46}"/>
    <cellStyle name="BtmLin - Style4 12 14 4 3" xfId="36203" xr:uid="{551D4F54-DABC-47A2-9802-FFEEA5262F5C}"/>
    <cellStyle name="BtmLin - Style4 12 14 4 4" xfId="42739" xr:uid="{AEB0AAB7-2513-4712-A883-B3105C1EE6B4}"/>
    <cellStyle name="BtmLin - Style4 12 14 5" xfId="17986" xr:uid="{E4336B13-FAE9-4837-9F6E-55CF9D61C2A0}"/>
    <cellStyle name="BtmLin - Style4 12 14 5 2" xfId="26758" xr:uid="{53ED6FB1-930C-4238-845F-6BF4E856F395}"/>
    <cellStyle name="BtmLin - Style4 12 14 5 3" xfId="34969" xr:uid="{0AFCB370-D258-439C-8EED-652CF1A3405E}"/>
    <cellStyle name="BtmLin - Style4 12 14 5 4" xfId="41491" xr:uid="{5AE615B2-6776-4B62-B3F5-735BE2FE16AC}"/>
    <cellStyle name="BtmLin - Style4 12 14 6" xfId="22134" xr:uid="{1F2082AF-B948-490E-BBDE-1F80EA76B5F2}"/>
    <cellStyle name="BtmLin - Style4 12 14 6 2" xfId="30885" xr:uid="{89861390-9F31-4690-A6B4-E9F3455FDF73}"/>
    <cellStyle name="BtmLin - Style4 12 14 6 3" xfId="38891" xr:uid="{F5D43DC5-ABE5-456B-81F6-DF9BE5E1869A}"/>
    <cellStyle name="BtmLin - Style4 12 14 6 4" xfId="45613" xr:uid="{1D48EFEC-90B4-41F9-8A8B-E6BC549EEBA3}"/>
    <cellStyle name="BtmLin - Style4 12 14 7" xfId="23741" xr:uid="{4D2FAD87-9E42-4D56-947D-0B2C34B0E78A}"/>
    <cellStyle name="BtmLin - Style4 12 14 7 2" xfId="32421" xr:uid="{AD727543-2A96-4255-96B5-90CF65FC5655}"/>
    <cellStyle name="BtmLin - Style4 12 14 7 3" xfId="40272" xr:uid="{877C4139-10A0-417B-AC47-3E4842EF9059}"/>
    <cellStyle name="BtmLin - Style4 12 14 8" xfId="24998" xr:uid="{4646924D-3ACB-459A-BAB9-488C7765845F}"/>
    <cellStyle name="BtmLin - Style4 12 15" xfId="9482" xr:uid="{3482E67C-AD75-48B3-A067-05A39FD343EF}"/>
    <cellStyle name="BtmLin - Style4 12 15 2" xfId="18026" xr:uid="{635D456B-E4C0-480A-AC12-D56BF6785A26}"/>
    <cellStyle name="BtmLin - Style4 12 15 2 2" xfId="26798" xr:uid="{66D239B0-639B-42B8-9C48-235837850FED}"/>
    <cellStyle name="BtmLin - Style4 12 15 2 3" xfId="35009" xr:uid="{2BF5F131-678E-4199-8E9F-F863368D57FE}"/>
    <cellStyle name="BtmLin - Style4 12 15 2 4" xfId="41531" xr:uid="{1E001BF9-7B17-4BA7-A01A-F9A4E2CEC892}"/>
    <cellStyle name="BtmLin - Style4 12 15 3" xfId="20860" xr:uid="{4C68C30E-77A2-4DDA-9378-108D5081F5CC}"/>
    <cellStyle name="BtmLin - Style4 12 15 3 2" xfId="29624" xr:uid="{306ED5A0-321C-4B0F-9144-A9B3D84FFEA0}"/>
    <cellStyle name="BtmLin - Style4 12 15 3 3" xfId="37787" xr:uid="{9D20AD57-490A-48A8-AAC3-193FCA8EF131}"/>
    <cellStyle name="BtmLin - Style4 12 15 3 4" xfId="44357" xr:uid="{B18C6790-2A5E-4720-9315-A448E6D37541}"/>
    <cellStyle name="BtmLin - Style4 12 15 4" xfId="19235" xr:uid="{CE1BC549-9F5A-4069-A648-1C2F276FC389}"/>
    <cellStyle name="BtmLin - Style4 12 15 4 2" xfId="28005" xr:uid="{AD1CC0D9-31E5-4432-A4DD-E4D7F217BCA8}"/>
    <cellStyle name="BtmLin - Style4 12 15 4 3" xfId="36202" xr:uid="{A78CD47C-EE9F-4A4A-8C87-3AD450467F48}"/>
    <cellStyle name="BtmLin - Style4 12 15 4 4" xfId="42738" xr:uid="{37030BFD-17C9-4943-8FEB-B19985D04CE5}"/>
    <cellStyle name="BtmLin - Style4 12 15 5" xfId="19693" xr:uid="{D86471F8-B966-410D-9298-CAE31E4BA2F6}"/>
    <cellStyle name="BtmLin - Style4 12 15 5 2" xfId="28461" xr:uid="{E656C446-1EB8-4BE5-9BE1-6CF8C873AA33}"/>
    <cellStyle name="BtmLin - Style4 12 15 5 3" xfId="36658" xr:uid="{A3BC0051-26E8-4004-9693-754AEFD05128}"/>
    <cellStyle name="BtmLin - Style4 12 15 5 4" xfId="43194" xr:uid="{61FBD132-216E-4356-B98C-B52AAEC18D32}"/>
    <cellStyle name="BtmLin - Style4 12 15 6" xfId="22135" xr:uid="{6852A916-750E-45EB-8244-729F83F706F1}"/>
    <cellStyle name="BtmLin - Style4 12 15 6 2" xfId="30886" xr:uid="{CFA5ED7F-219A-49C8-B142-10A9E1467B80}"/>
    <cellStyle name="BtmLin - Style4 12 15 6 3" xfId="38892" xr:uid="{6C5E798D-20A5-4470-9491-2973BCD035A4}"/>
    <cellStyle name="BtmLin - Style4 12 15 6 4" xfId="45614" xr:uid="{C2F6845C-2FC5-412F-8DC3-57712AA626B4}"/>
    <cellStyle name="BtmLin - Style4 12 15 7" xfId="23740" xr:uid="{D263EB72-38BE-4941-BB54-5D9026B18B0D}"/>
    <cellStyle name="BtmLin - Style4 12 15 7 2" xfId="32420" xr:uid="{A431CCA7-CE30-4CE1-9E33-BF2E2EF3634D}"/>
    <cellStyle name="BtmLin - Style4 12 15 7 3" xfId="40271" xr:uid="{3624998B-54D3-417C-8E26-52E0A582FB13}"/>
    <cellStyle name="BtmLin - Style4 12 15 8" xfId="24999" xr:uid="{16818757-3EB4-47BF-B276-F6800B74E2B2}"/>
    <cellStyle name="BtmLin - Style4 12 16" xfId="9483" xr:uid="{AD8B27DF-74B4-42D0-9692-636621DD7C37}"/>
    <cellStyle name="BtmLin - Style4 12 16 2" xfId="18027" xr:uid="{0BEBADE6-705E-4C2C-A374-A1ADC7D71F56}"/>
    <cellStyle name="BtmLin - Style4 12 16 2 2" xfId="26799" xr:uid="{5678DF6C-7C4A-490F-9C6A-BECB4BDE0349}"/>
    <cellStyle name="BtmLin - Style4 12 16 2 3" xfId="35010" xr:uid="{E8800578-FA1A-48B5-8925-4D2CFE58113B}"/>
    <cellStyle name="BtmLin - Style4 12 16 2 4" xfId="41532" xr:uid="{19E1C258-ABB0-4289-9743-AD7E0AA9A014}"/>
    <cellStyle name="BtmLin - Style4 12 16 3" xfId="20870" xr:uid="{8003112D-5159-42F1-8C82-84BE821D1753}"/>
    <cellStyle name="BtmLin - Style4 12 16 3 2" xfId="29634" xr:uid="{FC0EE949-9715-4B3A-B062-FFF89D30047A}"/>
    <cellStyle name="BtmLin - Style4 12 16 3 3" xfId="37797" xr:uid="{65C1355E-E54B-4D2E-ABBD-8BEB93708C2C}"/>
    <cellStyle name="BtmLin - Style4 12 16 3 4" xfId="44367" xr:uid="{88AC86BF-3893-404B-B945-6BA3B6BEAA38}"/>
    <cellStyle name="BtmLin - Style4 12 16 4" xfId="19782" xr:uid="{A0397449-9348-4669-8400-D180BD821E9E}"/>
    <cellStyle name="BtmLin - Style4 12 16 4 2" xfId="28550" xr:uid="{181A346F-82CF-46CB-A2E3-100A2A36AA79}"/>
    <cellStyle name="BtmLin - Style4 12 16 4 3" xfId="36745" xr:uid="{575ED844-BC8C-4DE0-9C21-FB1E9FBA5044}"/>
    <cellStyle name="BtmLin - Style4 12 16 4 4" xfId="43283" xr:uid="{B1CEDD9E-4E0F-4518-8884-3832F52519BF}"/>
    <cellStyle name="BtmLin - Style4 12 16 5" xfId="19829" xr:uid="{EA92663E-9F5E-4671-940A-4CD38D74212E}"/>
    <cellStyle name="BtmLin - Style4 12 16 5 2" xfId="28597" xr:uid="{8C6BCD22-B083-4029-92C1-205023805555}"/>
    <cellStyle name="BtmLin - Style4 12 16 5 3" xfId="36792" xr:uid="{2922DEBB-B59F-482F-B76E-168264722301}"/>
    <cellStyle name="BtmLin - Style4 12 16 5 4" xfId="43330" xr:uid="{9ABBBDF5-1F85-4BC2-AC5F-5D499469F9F7}"/>
    <cellStyle name="BtmLin - Style4 12 16 6" xfId="22136" xr:uid="{59CB5816-09F9-4BA0-9B7A-06B22033577F}"/>
    <cellStyle name="BtmLin - Style4 12 16 6 2" xfId="30887" xr:uid="{CC8D8792-2DD3-461C-9F16-F6ACDBA532F9}"/>
    <cellStyle name="BtmLin - Style4 12 16 6 3" xfId="38893" xr:uid="{49A816A1-46EE-445D-9A17-61C522697D9C}"/>
    <cellStyle name="BtmLin - Style4 12 16 6 4" xfId="45615" xr:uid="{1024F856-AF51-497F-B96B-A7969DB11930}"/>
    <cellStyle name="BtmLin - Style4 12 16 7" xfId="23739" xr:uid="{2D1CD981-B2ED-42A7-919E-C37857967E20}"/>
    <cellStyle name="BtmLin - Style4 12 16 7 2" xfId="32419" xr:uid="{BA185ECA-6135-498B-803A-9DF94666D8B2}"/>
    <cellStyle name="BtmLin - Style4 12 16 7 3" xfId="40270" xr:uid="{8BFCD2EB-042F-4D60-BD17-88714A1164F2}"/>
    <cellStyle name="BtmLin - Style4 12 16 8" xfId="25000" xr:uid="{EFE6A4CA-41B7-4816-A8AC-2B0FC66F87AB}"/>
    <cellStyle name="BtmLin - Style4 12 17" xfId="18020" xr:uid="{69979C4A-2636-4B43-A12F-4F8872BB5A8A}"/>
    <cellStyle name="BtmLin - Style4 12 17 2" xfId="26792" xr:uid="{E3442B37-E476-47C1-809B-471A8D7808E1}"/>
    <cellStyle name="BtmLin - Style4 12 17 3" xfId="35003" xr:uid="{A6501211-9218-4E1A-A501-A77C61512276}"/>
    <cellStyle name="BtmLin - Style4 12 17 4" xfId="41525" xr:uid="{8505AF5A-4930-4E62-9D44-EC84BAEF5292}"/>
    <cellStyle name="BtmLin - Style4 12 18" xfId="20818" xr:uid="{A8ED3643-03A9-4D1A-A668-BF9D73AD46B6}"/>
    <cellStyle name="BtmLin - Style4 12 18 2" xfId="29582" xr:uid="{DA4EFDCC-E417-4BB2-87EE-E079362AFA82}"/>
    <cellStyle name="BtmLin - Style4 12 18 3" xfId="37745" xr:uid="{8F8C73FD-1227-45F4-8EC9-48488E192FEE}"/>
    <cellStyle name="BtmLin - Style4 12 18 4" xfId="44315" xr:uid="{A9F7A32F-72D7-44A5-8917-4FCE00157028}"/>
    <cellStyle name="BtmLin - Style4 12 19" xfId="19783" xr:uid="{B801A586-98D4-4076-A880-6279A60C9E3D}"/>
    <cellStyle name="BtmLin - Style4 12 19 2" xfId="28551" xr:uid="{487EBDA7-20C1-436A-A84D-484E2D6743CC}"/>
    <cellStyle name="BtmLin - Style4 12 19 3" xfId="36746" xr:uid="{4840353B-E243-4346-9DB1-A92BDD0B4A35}"/>
    <cellStyle name="BtmLin - Style4 12 19 4" xfId="43284" xr:uid="{8DB8390C-2038-4830-BACB-51419F8E6513}"/>
    <cellStyle name="BtmLin - Style4 12 2" xfId="9484" xr:uid="{30751C1C-4692-446C-8182-DD42F20B7324}"/>
    <cellStyle name="BtmLin - Style4 12 2 2" xfId="18028" xr:uid="{403F9B01-35AD-45E4-9345-1EB54EB19118}"/>
    <cellStyle name="BtmLin - Style4 12 2 2 2" xfId="26800" xr:uid="{47D1855B-3F5D-4799-99DD-3DD51BBBD1AD}"/>
    <cellStyle name="BtmLin - Style4 12 2 2 3" xfId="35011" xr:uid="{3BA04095-3590-4531-905B-C9A3F9AABB59}"/>
    <cellStyle name="BtmLin - Style4 12 2 2 4" xfId="41533" xr:uid="{3413EEFB-9CEB-4315-883D-E56D4A7E2C27}"/>
    <cellStyle name="BtmLin - Style4 12 2 3" xfId="20871" xr:uid="{CD42533F-6BEB-43AF-9E80-E5F4A6499463}"/>
    <cellStyle name="BtmLin - Style4 12 2 3 2" xfId="29635" xr:uid="{2016753A-8B84-4833-B4E9-D5433B3146A5}"/>
    <cellStyle name="BtmLin - Style4 12 2 3 3" xfId="37798" xr:uid="{CFA49872-3E35-422C-A9C3-9CBF1204E3E3}"/>
    <cellStyle name="BtmLin - Style4 12 2 3 4" xfId="44368" xr:uid="{298484A4-E192-428B-9B98-A036CC5626A4}"/>
    <cellStyle name="BtmLin - Style4 12 2 4" xfId="19781" xr:uid="{C80C74F5-C5D3-4A32-8F32-1388DA3FDED6}"/>
    <cellStyle name="BtmLin - Style4 12 2 4 2" xfId="28549" xr:uid="{154D3A2E-241E-4AF8-AB52-97BD0A26EE27}"/>
    <cellStyle name="BtmLin - Style4 12 2 4 3" xfId="36744" xr:uid="{33BE1DFB-3428-4494-905A-26A22B9E8965}"/>
    <cellStyle name="BtmLin - Style4 12 2 4 4" xfId="43282" xr:uid="{7EA1CB56-F1ED-486C-AEEB-8BDABE5BAF46}"/>
    <cellStyle name="BtmLin - Style4 12 2 5" xfId="19908" xr:uid="{FD97DFE9-004E-41ED-A1BC-3F778B9AECBE}"/>
    <cellStyle name="BtmLin - Style4 12 2 5 2" xfId="28674" xr:uid="{D809DFA1-2890-4D00-961F-FBC6E3AC1F07}"/>
    <cellStyle name="BtmLin - Style4 12 2 5 3" xfId="36869" xr:uid="{45BF2EA7-C89C-4FE8-AE07-8F689FF4847C}"/>
    <cellStyle name="BtmLin - Style4 12 2 5 4" xfId="43407" xr:uid="{EA3B8D4D-2B2D-4B60-B3F4-8683A8740B48}"/>
    <cellStyle name="BtmLin - Style4 12 2 6" xfId="22137" xr:uid="{02CFBFE7-F542-4AD6-9009-8F9E70ADE4D7}"/>
    <cellStyle name="BtmLin - Style4 12 2 6 2" xfId="30888" xr:uid="{BDC0982F-5B2B-4757-AA60-2593B1975212}"/>
    <cellStyle name="BtmLin - Style4 12 2 6 3" xfId="38894" xr:uid="{75582BA1-E35F-4099-B81F-DBD3E45D7028}"/>
    <cellStyle name="BtmLin - Style4 12 2 6 4" xfId="45616" xr:uid="{EC87B2DB-603E-409C-9A70-B16E00FB9395}"/>
    <cellStyle name="BtmLin - Style4 12 2 7" xfId="23738" xr:uid="{E59ECA72-EF55-48E5-84F6-402642CB7FA9}"/>
    <cellStyle name="BtmLin - Style4 12 2 7 2" xfId="32418" xr:uid="{8F5BA7A1-DCED-43FB-B1B1-3E59A9C8C30E}"/>
    <cellStyle name="BtmLin - Style4 12 2 7 3" xfId="40269" xr:uid="{1DF9B2C9-3C6D-4CAC-AD72-6836F0020B11}"/>
    <cellStyle name="BtmLin - Style4 12 2 8" xfId="25001" xr:uid="{D433319F-7B50-48B0-A861-4F35F9C2995E}"/>
    <cellStyle name="BtmLin - Style4 12 20" xfId="17983" xr:uid="{A2FD4209-751C-4EDD-874A-918EA0114D2F}"/>
    <cellStyle name="BtmLin - Style4 12 20 2" xfId="26755" xr:uid="{BADC2F4C-FDD9-407C-9385-498A4194CBA7}"/>
    <cellStyle name="BtmLin - Style4 12 20 3" xfId="34966" xr:uid="{B8ED38C7-3CA9-4C47-8D6D-46EFBD2F6FC3}"/>
    <cellStyle name="BtmLin - Style4 12 20 4" xfId="41488" xr:uid="{50FCBB02-5318-486A-8A0C-F441C0F2FA25}"/>
    <cellStyle name="BtmLin - Style4 12 21" xfId="22130" xr:uid="{586EEB7F-A112-4859-BB3E-768ED83D90D5}"/>
    <cellStyle name="BtmLin - Style4 12 21 2" xfId="30881" xr:uid="{6177EBAB-BC54-4DF8-A503-3392A388AB0C}"/>
    <cellStyle name="BtmLin - Style4 12 21 3" xfId="38887" xr:uid="{5A2E546A-9D8D-4B4A-A963-EDB679C299EC}"/>
    <cellStyle name="BtmLin - Style4 12 21 4" xfId="45609" xr:uid="{6F2B28FD-D0E7-4457-8A0C-C0D561186CCB}"/>
    <cellStyle name="BtmLin - Style4 12 22" xfId="23746" xr:uid="{0D2A5268-B426-4601-9AEF-33D98A0B2A39}"/>
    <cellStyle name="BtmLin - Style4 12 22 2" xfId="32426" xr:uid="{FD82954F-9183-4310-A58D-424268EC36AB}"/>
    <cellStyle name="BtmLin - Style4 12 22 3" xfId="40277" xr:uid="{0D6667F0-EAAA-4FD7-AB86-340442BCFFA5}"/>
    <cellStyle name="BtmLin - Style4 12 23" xfId="24993" xr:uid="{4CCA60CC-9F3A-4C51-8D9C-A674CDDC5DB8}"/>
    <cellStyle name="BtmLin - Style4 12 3" xfId="9485" xr:uid="{40FD2BDC-B398-4F87-9C00-6153F1E2FE41}"/>
    <cellStyle name="BtmLin - Style4 12 3 2" xfId="18029" xr:uid="{AAD8A281-2019-4021-A317-A8EE7E5DC465}"/>
    <cellStyle name="BtmLin - Style4 12 3 2 2" xfId="26801" xr:uid="{E069C30F-BEAE-4816-BC99-618B07D34536}"/>
    <cellStyle name="BtmLin - Style4 12 3 2 3" xfId="35012" xr:uid="{0F096389-F1E9-4960-AFA7-ACE7975C7F20}"/>
    <cellStyle name="BtmLin - Style4 12 3 2 4" xfId="41534" xr:uid="{32683070-C3CB-4423-8BC1-50975DFD2006}"/>
    <cellStyle name="BtmLin - Style4 12 3 3" xfId="20872" xr:uid="{8126F884-B9FE-4AB6-A975-2CE65CE71529}"/>
    <cellStyle name="BtmLin - Style4 12 3 3 2" xfId="29636" xr:uid="{13B2614C-53C6-4AB5-82D2-2DCDF50B00D4}"/>
    <cellStyle name="BtmLin - Style4 12 3 3 3" xfId="37799" xr:uid="{45B62239-3F5F-405C-B976-F07701BC7328}"/>
    <cellStyle name="BtmLin - Style4 12 3 3 4" xfId="44369" xr:uid="{2D2473C4-DCDB-4FB3-BCF5-CB4BE4D02ECD}"/>
    <cellStyle name="BtmLin - Style4 12 3 4" xfId="19780" xr:uid="{A7459128-07F3-4F7E-A04E-2A8C6B8A4FEA}"/>
    <cellStyle name="BtmLin - Style4 12 3 4 2" xfId="28548" xr:uid="{7899CD12-F0FE-4630-BF39-ADE014663B87}"/>
    <cellStyle name="BtmLin - Style4 12 3 4 3" xfId="36743" xr:uid="{4F6FAC56-FDD7-4540-98D4-EC75781660F0}"/>
    <cellStyle name="BtmLin - Style4 12 3 4 4" xfId="43281" xr:uid="{AB5714CF-19FF-4A11-A699-4F1B6BCD5539}"/>
    <cellStyle name="BtmLin - Style4 12 3 5" xfId="17341" xr:uid="{38A8D59E-3BE0-4083-B7DF-A13D7DB02F96}"/>
    <cellStyle name="BtmLin - Style4 12 3 5 2" xfId="26113" xr:uid="{911E8511-5C9A-4DDD-8215-6175AFB45E1C}"/>
    <cellStyle name="BtmLin - Style4 12 3 5 3" xfId="34324" xr:uid="{DBA3ABEA-CAEE-4001-981A-503048F11390}"/>
    <cellStyle name="BtmLin - Style4 12 3 5 4" xfId="40846" xr:uid="{EC9ECFBC-B4B3-4C4B-96C3-E522D1A24070}"/>
    <cellStyle name="BtmLin - Style4 12 3 6" xfId="22138" xr:uid="{74FEDB35-E73A-4A98-B661-3AB0A4ABE881}"/>
    <cellStyle name="BtmLin - Style4 12 3 6 2" xfId="30889" xr:uid="{213D460F-C4F3-4157-8EC7-E3D983184040}"/>
    <cellStyle name="BtmLin - Style4 12 3 6 3" xfId="38895" xr:uid="{326B2E69-CCC9-4C16-BFE5-400840B6B698}"/>
    <cellStyle name="BtmLin - Style4 12 3 6 4" xfId="45617" xr:uid="{AC24C608-0D72-4AF8-AC7C-06C1841919B2}"/>
    <cellStyle name="BtmLin - Style4 12 3 7" xfId="23737" xr:uid="{46693DF3-D37E-4298-A9E5-C529167B5675}"/>
    <cellStyle name="BtmLin - Style4 12 3 7 2" xfId="32417" xr:uid="{AAA170EA-CCED-4168-81FC-1D6AA94DCBF2}"/>
    <cellStyle name="BtmLin - Style4 12 3 7 3" xfId="40268" xr:uid="{75468CF7-AA6C-47AE-A0D4-5AC7DE9209B5}"/>
    <cellStyle name="BtmLin - Style4 12 3 8" xfId="25002" xr:uid="{CB9C3718-4BCD-4A88-8183-B61AE8E093E5}"/>
    <cellStyle name="BtmLin - Style4 12 4" xfId="9486" xr:uid="{B12AB892-9E87-47E2-B4EC-FDB30363186C}"/>
    <cellStyle name="BtmLin - Style4 12 4 2" xfId="18030" xr:uid="{4C3183A7-44F0-48C0-840F-CFDBB21DD37A}"/>
    <cellStyle name="BtmLin - Style4 12 4 2 2" xfId="26802" xr:uid="{94BEE9BA-CB4A-469E-8DA7-4249F1F3FDCC}"/>
    <cellStyle name="BtmLin - Style4 12 4 2 3" xfId="35013" xr:uid="{F3EB0AE4-173C-439A-B559-A36D948D665D}"/>
    <cellStyle name="BtmLin - Style4 12 4 2 4" xfId="41535" xr:uid="{B3D25BA1-1541-4EA9-9E8C-70E5E82A0F56}"/>
    <cellStyle name="BtmLin - Style4 12 4 3" xfId="20873" xr:uid="{363D6F6D-72C8-4AB5-B777-1B71D559243B}"/>
    <cellStyle name="BtmLin - Style4 12 4 3 2" xfId="29637" xr:uid="{576B0832-B13A-44EA-885C-7AFBC806F9AA}"/>
    <cellStyle name="BtmLin - Style4 12 4 3 3" xfId="37800" xr:uid="{384FA4F9-5EFD-4E42-B757-32D809D8B2D1}"/>
    <cellStyle name="BtmLin - Style4 12 4 3 4" xfId="44370" xr:uid="{79F3EB85-9751-40FB-B5E9-C677B7AAC762}"/>
    <cellStyle name="BtmLin - Style4 12 4 4" xfId="19779" xr:uid="{6F1A030A-79FF-4235-A877-DA112ACF8D27}"/>
    <cellStyle name="BtmLin - Style4 12 4 4 2" xfId="28547" xr:uid="{B6241591-3EA1-4B8F-86C4-B11CEC99EB29}"/>
    <cellStyle name="BtmLin - Style4 12 4 4 3" xfId="36742" xr:uid="{5118896C-2EB3-46A8-B23A-82A22BFA7982}"/>
    <cellStyle name="BtmLin - Style4 12 4 4 4" xfId="43280" xr:uid="{06968991-F053-45CA-9DC4-9C3B6FF5727A}"/>
    <cellStyle name="BtmLin - Style4 12 4 5" xfId="19690" xr:uid="{6D2F4590-652F-4DC4-A02E-271D121C6CFB}"/>
    <cellStyle name="BtmLin - Style4 12 4 5 2" xfId="28459" xr:uid="{5301FB14-EFB1-4432-A618-133BF87D4067}"/>
    <cellStyle name="BtmLin - Style4 12 4 5 3" xfId="36656" xr:uid="{56AEFBD1-ACEC-45F5-AB56-105E199015E1}"/>
    <cellStyle name="BtmLin - Style4 12 4 5 4" xfId="43192" xr:uid="{0E1C6390-AEB0-40AA-B37B-9AB1FBC6274E}"/>
    <cellStyle name="BtmLin - Style4 12 4 6" xfId="22139" xr:uid="{EC3D92AF-4DED-4E5B-A804-C4780DDC40FE}"/>
    <cellStyle name="BtmLin - Style4 12 4 6 2" xfId="30890" xr:uid="{BC09D99A-17D8-4584-875B-C104BD6A5143}"/>
    <cellStyle name="BtmLin - Style4 12 4 6 3" xfId="38896" xr:uid="{EB56F0C4-52FC-42C8-8498-AEECDB93D86B}"/>
    <cellStyle name="BtmLin - Style4 12 4 6 4" xfId="45618" xr:uid="{E94DD9E9-53D1-4318-A610-2C220D0A41AD}"/>
    <cellStyle name="BtmLin - Style4 12 4 7" xfId="23736" xr:uid="{1C8F462E-2165-4C01-8BCB-A0B7462F205A}"/>
    <cellStyle name="BtmLin - Style4 12 4 7 2" xfId="32416" xr:uid="{739DB34F-DEBF-49D0-95B6-090136DC1A1A}"/>
    <cellStyle name="BtmLin - Style4 12 4 7 3" xfId="40267" xr:uid="{CC7CFFB0-B1B5-4EFA-B42E-C20B485657F5}"/>
    <cellStyle name="BtmLin - Style4 12 4 8" xfId="25003" xr:uid="{A3E01955-587B-4050-B7EC-88155684D721}"/>
    <cellStyle name="BtmLin - Style4 12 5" xfId="9487" xr:uid="{E1AA1661-AD6D-4C1A-A2B1-D4AD3B38F5EC}"/>
    <cellStyle name="BtmLin - Style4 12 5 2" xfId="18031" xr:uid="{29087C17-29DC-432D-BE26-7B4D624B2205}"/>
    <cellStyle name="BtmLin - Style4 12 5 2 2" xfId="26803" xr:uid="{2A1272A9-5A79-4AF7-9F75-1E588D972574}"/>
    <cellStyle name="BtmLin - Style4 12 5 2 3" xfId="35014" xr:uid="{1E6D2D90-5DCA-42EE-B59B-FB36B66BF331}"/>
    <cellStyle name="BtmLin - Style4 12 5 2 4" xfId="41536" xr:uid="{A519C9CB-53CE-4A00-A4DB-04AF5626644B}"/>
    <cellStyle name="BtmLin - Style4 12 5 3" xfId="20874" xr:uid="{6475AD1F-A19D-4685-8673-1B273A779F68}"/>
    <cellStyle name="BtmLin - Style4 12 5 3 2" xfId="29638" xr:uid="{E3AF4A25-4EEA-4592-A18F-E6AC3F3C590E}"/>
    <cellStyle name="BtmLin - Style4 12 5 3 3" xfId="37801" xr:uid="{E270364B-74D1-4743-9687-AFB862DD093E}"/>
    <cellStyle name="BtmLin - Style4 12 5 3 4" xfId="44371" xr:uid="{02EA3DC6-5CA0-4621-A9D6-96FE638752E3}"/>
    <cellStyle name="BtmLin - Style4 12 5 4" xfId="19778" xr:uid="{0AC9FAFD-DDC6-45FF-A51E-D3CF190AE911}"/>
    <cellStyle name="BtmLin - Style4 12 5 4 2" xfId="28546" xr:uid="{C3FFF4EA-E798-489F-97E9-84D7B85DD239}"/>
    <cellStyle name="BtmLin - Style4 12 5 4 3" xfId="36741" xr:uid="{26756AA2-D2C1-4B0C-A884-95D62BB14400}"/>
    <cellStyle name="BtmLin - Style4 12 5 4 4" xfId="43279" xr:uid="{C68642AD-CC44-4667-A1DE-F1D3CA177058}"/>
    <cellStyle name="BtmLin - Style4 12 5 5" xfId="19828" xr:uid="{A892CF55-1EE7-409C-AC82-889C0C0F497F}"/>
    <cellStyle name="BtmLin - Style4 12 5 5 2" xfId="28596" xr:uid="{46BF7AD4-1809-4A4D-805B-EFEB579BE7FE}"/>
    <cellStyle name="BtmLin - Style4 12 5 5 3" xfId="36791" xr:uid="{CFCB37E1-43B6-4FA7-98EC-257202245E35}"/>
    <cellStyle name="BtmLin - Style4 12 5 5 4" xfId="43329" xr:uid="{EA847BD6-1004-4CED-AC29-19A2D3733BF4}"/>
    <cellStyle name="BtmLin - Style4 12 5 6" xfId="22140" xr:uid="{91D2D155-03CD-4973-9C33-218AA09697E8}"/>
    <cellStyle name="BtmLin - Style4 12 5 6 2" xfId="30891" xr:uid="{2DE555BF-B8F2-4CC6-B896-BE0080CEA0E0}"/>
    <cellStyle name="BtmLin - Style4 12 5 6 3" xfId="38897" xr:uid="{37C44731-0485-422B-82FD-70F96DF0681B}"/>
    <cellStyle name="BtmLin - Style4 12 5 6 4" xfId="45619" xr:uid="{66FF28EA-530B-4356-806C-8EB951C4A2F7}"/>
    <cellStyle name="BtmLin - Style4 12 5 7" xfId="23735" xr:uid="{5F04BA8E-9DBD-44EE-B266-0CAD61C2EEB7}"/>
    <cellStyle name="BtmLin - Style4 12 5 7 2" xfId="32415" xr:uid="{FCA5234A-6FF4-4562-BBB9-2D133A90B8EC}"/>
    <cellStyle name="BtmLin - Style4 12 5 7 3" xfId="40266" xr:uid="{EA767D3C-4BE7-43E3-BE6E-90BB6039B421}"/>
    <cellStyle name="BtmLin - Style4 12 5 8" xfId="25004" xr:uid="{9F0C0E7A-AAC8-457A-A82A-E91660372539}"/>
    <cellStyle name="BtmLin - Style4 12 6" xfId="9488" xr:uid="{01E523E8-3676-4E4A-998D-ABAD4FA99F57}"/>
    <cellStyle name="BtmLin - Style4 12 6 2" xfId="18032" xr:uid="{D0A55BAC-2C15-48E1-8685-6A69CE2240DB}"/>
    <cellStyle name="BtmLin - Style4 12 6 2 2" xfId="26804" xr:uid="{913DB7F0-E2E4-42D1-9520-42E45DC92D74}"/>
    <cellStyle name="BtmLin - Style4 12 6 2 3" xfId="35015" xr:uid="{2DFD3DC9-2446-44E3-966A-EA93C8F635B6}"/>
    <cellStyle name="BtmLin - Style4 12 6 2 4" xfId="41537" xr:uid="{F1D9F5D1-8A16-44E6-A920-926AC5AC753E}"/>
    <cellStyle name="BtmLin - Style4 12 6 3" xfId="20875" xr:uid="{847F2AA9-F77B-48F0-A9E9-275ADB36083B}"/>
    <cellStyle name="BtmLin - Style4 12 6 3 2" xfId="29639" xr:uid="{B7D5C6F2-9D14-4FC7-B354-3FA9FBD7F4AE}"/>
    <cellStyle name="BtmLin - Style4 12 6 3 3" xfId="37802" xr:uid="{35F92B8C-2E87-4215-A7BA-49BDA3ADDB04}"/>
    <cellStyle name="BtmLin - Style4 12 6 3 4" xfId="44372" xr:uid="{64F84DDC-25CB-4799-90E1-CD7395359A98}"/>
    <cellStyle name="BtmLin - Style4 12 6 4" xfId="19777" xr:uid="{7C82C162-12BD-4827-994D-3C8EBE657992}"/>
    <cellStyle name="BtmLin - Style4 12 6 4 2" xfId="28545" xr:uid="{01C16FAB-35C3-42F1-8758-148E597887A7}"/>
    <cellStyle name="BtmLin - Style4 12 6 4 3" xfId="36740" xr:uid="{A521ED1C-7563-43B5-B6EB-EF11EB189C97}"/>
    <cellStyle name="BtmLin - Style4 12 6 4 4" xfId="43278" xr:uid="{F70A46FA-3E27-4C2C-800C-76206130FB6E}"/>
    <cellStyle name="BtmLin - Style4 12 6 5" xfId="18419" xr:uid="{4340C1A0-87E2-45AB-8E49-4C06CD568DEF}"/>
    <cellStyle name="BtmLin - Style4 12 6 5 2" xfId="27191" xr:uid="{C6F19397-1202-478F-996E-B54B6A6B928A}"/>
    <cellStyle name="BtmLin - Style4 12 6 5 3" xfId="35402" xr:uid="{38D26291-7284-4229-B136-14F1FC362B2F}"/>
    <cellStyle name="BtmLin - Style4 12 6 5 4" xfId="41924" xr:uid="{A0A4DDE1-97EA-458E-8646-4B490D02FBF4}"/>
    <cellStyle name="BtmLin - Style4 12 6 6" xfId="22141" xr:uid="{9D9CE06F-0071-4BC2-BAE0-01EB3FC693CC}"/>
    <cellStyle name="BtmLin - Style4 12 6 6 2" xfId="30892" xr:uid="{39143504-257A-4C6B-BC84-31AF2578F46D}"/>
    <cellStyle name="BtmLin - Style4 12 6 6 3" xfId="38898" xr:uid="{0770FE3C-4E67-4A2C-ADE5-DDA6138D993A}"/>
    <cellStyle name="BtmLin - Style4 12 6 6 4" xfId="45620" xr:uid="{73CE93F9-D102-478F-AE7B-FA19D05259DB}"/>
    <cellStyle name="BtmLin - Style4 12 6 7" xfId="23734" xr:uid="{72E30B06-1E74-4A84-80C1-D9E5ADE60007}"/>
    <cellStyle name="BtmLin - Style4 12 6 7 2" xfId="32414" xr:uid="{44421373-E201-4AA0-B4E3-993CBCC88456}"/>
    <cellStyle name="BtmLin - Style4 12 6 7 3" xfId="40265" xr:uid="{8FAD864E-C1CF-4695-8845-264A3E327E5E}"/>
    <cellStyle name="BtmLin - Style4 12 6 8" xfId="25005" xr:uid="{A176DFDF-476F-4860-8CD4-F7A14611BAEA}"/>
    <cellStyle name="BtmLin - Style4 12 7" xfId="9489" xr:uid="{88575223-AFD5-42F4-8679-F7441A8BEB16}"/>
    <cellStyle name="BtmLin - Style4 12 7 2" xfId="18033" xr:uid="{843966AF-F841-4A33-8279-7489BF05EFC2}"/>
    <cellStyle name="BtmLin - Style4 12 7 2 2" xfId="26805" xr:uid="{C0D5F071-0246-4BAB-A827-C61A763608A3}"/>
    <cellStyle name="BtmLin - Style4 12 7 2 3" xfId="35016" xr:uid="{281F1EA4-BD11-4E1A-83FA-57C87E64F0DD}"/>
    <cellStyle name="BtmLin - Style4 12 7 2 4" xfId="41538" xr:uid="{DF0B26E6-A424-4EBF-9EC1-F10C0C46E9EC}"/>
    <cellStyle name="BtmLin - Style4 12 7 3" xfId="20823" xr:uid="{E1C9518A-FE19-4696-8423-3E73DA8A0E97}"/>
    <cellStyle name="BtmLin - Style4 12 7 3 2" xfId="29587" xr:uid="{43D49204-E6D9-4741-9809-DC9BC512F613}"/>
    <cellStyle name="BtmLin - Style4 12 7 3 3" xfId="37750" xr:uid="{C0DAA13B-0D97-48E0-87E3-23354A886B97}"/>
    <cellStyle name="BtmLin - Style4 12 7 3 4" xfId="44320" xr:uid="{B2B7F20E-384D-42AA-9197-5F775FC8D063}"/>
    <cellStyle name="BtmLin - Style4 12 7 4" xfId="19776" xr:uid="{67FC361E-3EC0-45E9-98F4-1F4A24DE0941}"/>
    <cellStyle name="BtmLin - Style4 12 7 4 2" xfId="28544" xr:uid="{9F701EA7-C42C-4EBA-939F-8FA3C259F58E}"/>
    <cellStyle name="BtmLin - Style4 12 7 4 3" xfId="36739" xr:uid="{A0056A06-92EA-4C0B-ABF1-037078466016}"/>
    <cellStyle name="BtmLin - Style4 12 7 4 4" xfId="43277" xr:uid="{62C5045B-A27F-4A81-A547-171AC47BC81C}"/>
    <cellStyle name="BtmLin - Style4 12 7 5" xfId="18422" xr:uid="{ECEB3536-6B9A-453A-80DA-B71305D7BA6A}"/>
    <cellStyle name="BtmLin - Style4 12 7 5 2" xfId="27194" xr:uid="{95B98B0F-A514-4553-B589-9B06B4077C4F}"/>
    <cellStyle name="BtmLin - Style4 12 7 5 3" xfId="35405" xr:uid="{E09A9467-73A1-4E63-8B35-D482A65E7D8B}"/>
    <cellStyle name="BtmLin - Style4 12 7 5 4" xfId="41927" xr:uid="{09D0FA54-6688-45D1-AED0-C9B56BCABBB2}"/>
    <cellStyle name="BtmLin - Style4 12 7 6" xfId="22142" xr:uid="{76414E82-40A4-43A3-BA99-5D3275863027}"/>
    <cellStyle name="BtmLin - Style4 12 7 6 2" xfId="30893" xr:uid="{F7A419CA-3AA0-40D6-83DE-45C3640D5451}"/>
    <cellStyle name="BtmLin - Style4 12 7 6 3" xfId="38899" xr:uid="{DF672966-403A-409A-ACB2-74E19C2C5075}"/>
    <cellStyle name="BtmLin - Style4 12 7 6 4" xfId="45621" xr:uid="{35FF4A4A-D268-4C8B-A31D-63CC3DB652BA}"/>
    <cellStyle name="BtmLin - Style4 12 7 7" xfId="23733" xr:uid="{36D3067E-A9E1-418A-9D59-ADF4AC019EB5}"/>
    <cellStyle name="BtmLin - Style4 12 7 7 2" xfId="32413" xr:uid="{F353DF63-E4C3-4C81-8E80-5D6354B146F6}"/>
    <cellStyle name="BtmLin - Style4 12 7 7 3" xfId="40264" xr:uid="{E815F2D6-4065-4C5C-BA8A-5A0C47CC140B}"/>
    <cellStyle name="BtmLin - Style4 12 7 8" xfId="25006" xr:uid="{6BEED72F-03FF-4001-A102-6A9BDD826A45}"/>
    <cellStyle name="BtmLin - Style4 12 8" xfId="9490" xr:uid="{51EFB026-0E51-4CBB-9331-73FEA2A3A7B1}"/>
    <cellStyle name="BtmLin - Style4 12 8 2" xfId="18034" xr:uid="{82ECE0E2-AD8F-4B3E-B54A-FDBC824D86A3}"/>
    <cellStyle name="BtmLin - Style4 12 8 2 2" xfId="26806" xr:uid="{D4266A28-8557-42C3-866F-EAF73BEE80D5}"/>
    <cellStyle name="BtmLin - Style4 12 8 2 3" xfId="35017" xr:uid="{731BABE6-19AE-476A-AF4C-214645144417}"/>
    <cellStyle name="BtmLin - Style4 12 8 2 4" xfId="41539" xr:uid="{F0B43853-239C-41DB-86FE-1B95ACB27C26}"/>
    <cellStyle name="BtmLin - Style4 12 8 3" xfId="20824" xr:uid="{51BFDCA6-3F8D-4F0F-B1BA-00A9F2574C41}"/>
    <cellStyle name="BtmLin - Style4 12 8 3 2" xfId="29588" xr:uid="{A29317AE-E7CF-4A05-863C-C8EC456BCEDD}"/>
    <cellStyle name="BtmLin - Style4 12 8 3 3" xfId="37751" xr:uid="{BABDA31F-D596-4D86-A3FC-B9DC87F4D377}"/>
    <cellStyle name="BtmLin - Style4 12 8 3 4" xfId="44321" xr:uid="{2C832E4D-5539-4145-ADBA-1562CCC2895E}"/>
    <cellStyle name="BtmLin - Style4 12 8 4" xfId="19775" xr:uid="{8A8A2EEE-9D27-41CB-86CF-9ABE19B27FA0}"/>
    <cellStyle name="BtmLin - Style4 12 8 4 2" xfId="28543" xr:uid="{A96CA3B8-50E4-4784-B2EE-7A95AE9EC003}"/>
    <cellStyle name="BtmLin - Style4 12 8 4 3" xfId="36738" xr:uid="{39F3564E-FB11-4BD8-B24A-5222A70031DC}"/>
    <cellStyle name="BtmLin - Style4 12 8 4 4" xfId="43276" xr:uid="{E7518B57-163E-43BD-83A5-07F57EAFBBE4}"/>
    <cellStyle name="BtmLin - Style4 12 8 5" xfId="18423" xr:uid="{FF1D4FA0-31C0-45D7-BBC8-013C53402839}"/>
    <cellStyle name="BtmLin - Style4 12 8 5 2" xfId="27195" xr:uid="{90CD02FE-4BA6-4FB9-84DC-5D04BC64B1B4}"/>
    <cellStyle name="BtmLin - Style4 12 8 5 3" xfId="35406" xr:uid="{5053DFA3-0001-4C8A-9A27-7CF7CCDD2311}"/>
    <cellStyle name="BtmLin - Style4 12 8 5 4" xfId="41928" xr:uid="{5D172F65-0BFF-4BEA-A555-DA29C55F98E8}"/>
    <cellStyle name="BtmLin - Style4 12 8 6" xfId="22143" xr:uid="{49D98108-1A8B-489A-9305-49FEB20EF2D0}"/>
    <cellStyle name="BtmLin - Style4 12 8 6 2" xfId="30894" xr:uid="{327591AC-6FF1-443F-992F-CA43FB1E072A}"/>
    <cellStyle name="BtmLin - Style4 12 8 6 3" xfId="38900" xr:uid="{656B327C-9365-4A06-A26A-876F6B51B689}"/>
    <cellStyle name="BtmLin - Style4 12 8 6 4" xfId="45622" xr:uid="{AD1BBA09-8752-4F9B-8434-8D6D249EFED1}"/>
    <cellStyle name="BtmLin - Style4 12 8 7" xfId="23732" xr:uid="{29E99580-92F7-4E45-9151-542EAD5C7F95}"/>
    <cellStyle name="BtmLin - Style4 12 8 7 2" xfId="32412" xr:uid="{E73CD270-BF48-4896-BC5F-AD8A010C8DB6}"/>
    <cellStyle name="BtmLin - Style4 12 8 7 3" xfId="40263" xr:uid="{1C62F5D0-A2C9-4345-A11F-CCA2E074E22A}"/>
    <cellStyle name="BtmLin - Style4 12 8 8" xfId="25007" xr:uid="{3294E816-32DE-41BA-A98F-2DC782B60A9E}"/>
    <cellStyle name="BtmLin - Style4 12 9" xfId="9491" xr:uid="{6120D54E-B207-4AB8-828E-3EE2F5508A8B}"/>
    <cellStyle name="BtmLin - Style4 12 9 2" xfId="18035" xr:uid="{48C4E546-9078-441B-88AE-B74FA6D4E2F4}"/>
    <cellStyle name="BtmLin - Style4 12 9 2 2" xfId="26807" xr:uid="{06FFD85B-3ADA-4B62-B391-63C76E52F8B4}"/>
    <cellStyle name="BtmLin - Style4 12 9 2 3" xfId="35018" xr:uid="{C3B05B25-FB44-46CE-8D5A-16CAE0170B68}"/>
    <cellStyle name="BtmLin - Style4 12 9 2 4" xfId="41540" xr:uid="{3F27E5CC-7BC2-42B5-A65A-E91A967067F1}"/>
    <cellStyle name="BtmLin - Style4 12 9 3" xfId="20825" xr:uid="{72093FC1-8BEC-49D0-BAE6-34BCF1D55B49}"/>
    <cellStyle name="BtmLin - Style4 12 9 3 2" xfId="29589" xr:uid="{F9109F97-9187-47EC-B841-776DFCF8185A}"/>
    <cellStyle name="BtmLin - Style4 12 9 3 3" xfId="37752" xr:uid="{E7CD2F71-1663-436C-9379-34F7608E45B8}"/>
    <cellStyle name="BtmLin - Style4 12 9 3 4" xfId="44322" xr:uid="{23478E95-ADFE-44C0-82CD-312BC7E070A4}"/>
    <cellStyle name="BtmLin - Style4 12 9 4" xfId="19234" xr:uid="{F22282A6-8F60-4A99-818A-BE1C08CB1268}"/>
    <cellStyle name="BtmLin - Style4 12 9 4 2" xfId="28004" xr:uid="{FE4A5541-71B1-40B4-BD85-8D6C42EA8008}"/>
    <cellStyle name="BtmLin - Style4 12 9 4 3" xfId="36201" xr:uid="{9DB11C0F-A55B-40FE-A696-D295615D2BE7}"/>
    <cellStyle name="BtmLin - Style4 12 9 4 4" xfId="42737" xr:uid="{76B70A31-7DCE-4C06-A460-20B8EB9B2555}"/>
    <cellStyle name="BtmLin - Style4 12 9 5" xfId="20930" xr:uid="{17B6CEAA-DCFE-4BCE-AEE4-59B4D58E6515}"/>
    <cellStyle name="BtmLin - Style4 12 9 5 2" xfId="29693" xr:uid="{457CFC75-25EF-40D8-9897-A0D18FC5A72A}"/>
    <cellStyle name="BtmLin - Style4 12 9 5 3" xfId="37856" xr:uid="{E0F8F506-2956-4179-A994-B92E38F26D68}"/>
    <cellStyle name="BtmLin - Style4 12 9 5 4" xfId="44426" xr:uid="{51F7FA1A-122C-4ECD-B680-6A9D8F156587}"/>
    <cellStyle name="BtmLin - Style4 12 9 6" xfId="22144" xr:uid="{4D33F6AD-0024-4C4A-BDF8-7583ECBF5723}"/>
    <cellStyle name="BtmLin - Style4 12 9 6 2" xfId="30895" xr:uid="{8C382877-505F-452A-B34C-8363D573E494}"/>
    <cellStyle name="BtmLin - Style4 12 9 6 3" xfId="38901" xr:uid="{17190CA4-E34E-4AD7-8A01-583B9A399E01}"/>
    <cellStyle name="BtmLin - Style4 12 9 6 4" xfId="45623" xr:uid="{7C82A315-84EE-4582-A1A8-A5A48D439B92}"/>
    <cellStyle name="BtmLin - Style4 12 9 7" xfId="23731" xr:uid="{88BB2A6B-C6AA-4E7F-8395-BF71DBDB62B0}"/>
    <cellStyle name="BtmLin - Style4 12 9 7 2" xfId="32411" xr:uid="{774968CD-3C79-4645-8A3D-42CB6D2385E6}"/>
    <cellStyle name="BtmLin - Style4 12 9 7 3" xfId="40262" xr:uid="{750FEF73-29EA-4D5D-9284-FE981DD52464}"/>
    <cellStyle name="BtmLin - Style4 12 9 8" xfId="25008" xr:uid="{9F03703A-3451-47D6-B50B-BDD3C5131954}"/>
    <cellStyle name="BtmLin - Style4 13" xfId="9492" xr:uid="{4F3D71E7-1D24-4F15-83E7-128273635930}"/>
    <cellStyle name="BtmLin - Style4 13 10" xfId="9493" xr:uid="{F09AA2A9-2877-4472-A41B-15F84D2E86A9}"/>
    <cellStyle name="BtmLin - Style4 13 10 2" xfId="18037" xr:uid="{35077BB9-A39B-4C73-B034-50958C28737B}"/>
    <cellStyle name="BtmLin - Style4 13 10 2 2" xfId="26809" xr:uid="{48B4FE89-1F16-4F00-9AC4-BCD953306C60}"/>
    <cellStyle name="BtmLin - Style4 13 10 2 3" xfId="35020" xr:uid="{FFF74BD0-E478-4E2A-B2D1-DE13D2D36E43}"/>
    <cellStyle name="BtmLin - Style4 13 10 2 4" xfId="41542" xr:uid="{5C15B700-5AAF-415D-83C1-34EBF6845301}"/>
    <cellStyle name="BtmLin - Style4 13 10 3" xfId="20876" xr:uid="{600090D2-629F-4449-B569-3DF87678C0EF}"/>
    <cellStyle name="BtmLin - Style4 13 10 3 2" xfId="29640" xr:uid="{2CDA918D-F33D-4F9E-BF00-BABD3E10B9FD}"/>
    <cellStyle name="BtmLin - Style4 13 10 3 3" xfId="37803" xr:uid="{62052FDA-50BF-42F4-AF20-F17F15A01A9B}"/>
    <cellStyle name="BtmLin - Style4 13 10 3 4" xfId="44373" xr:uid="{A86B5FA7-FAB1-48FA-BDE7-DE48BE967F2D}"/>
    <cellStyle name="BtmLin - Style4 13 10 4" xfId="19233" xr:uid="{BCCF3E36-F554-4AB4-8B1E-004DAB3B8EF5}"/>
    <cellStyle name="BtmLin - Style4 13 10 4 2" xfId="28003" xr:uid="{A07B438C-EF59-457A-9677-D6307818D0D1}"/>
    <cellStyle name="BtmLin - Style4 13 10 4 3" xfId="36200" xr:uid="{A96908DC-4877-40B2-B89C-12AA46452F59}"/>
    <cellStyle name="BtmLin - Style4 13 10 4 4" xfId="42736" xr:uid="{0C6B5209-91F0-4D51-A4F8-5D6D4B40FD0A}"/>
    <cellStyle name="BtmLin - Style4 13 10 5" xfId="20932" xr:uid="{03421CA5-6D71-4709-876D-8931517006FE}"/>
    <cellStyle name="BtmLin - Style4 13 10 5 2" xfId="29695" xr:uid="{B5183ECB-1108-46AD-9F84-C01F26C22668}"/>
    <cellStyle name="BtmLin - Style4 13 10 5 3" xfId="37858" xr:uid="{326F780E-B874-430E-B3DB-A31581BD2D65}"/>
    <cellStyle name="BtmLin - Style4 13 10 5 4" xfId="44428" xr:uid="{59CC8CF6-182B-4103-81C7-670885112498}"/>
    <cellStyle name="BtmLin - Style4 13 10 6" xfId="22146" xr:uid="{F3927A01-8CD2-4F31-A813-17263DC1B58A}"/>
    <cellStyle name="BtmLin - Style4 13 10 6 2" xfId="30897" xr:uid="{B0FB3C76-C6AC-409F-9751-4532701553E9}"/>
    <cellStyle name="BtmLin - Style4 13 10 6 3" xfId="38903" xr:uid="{F9DA0A52-3877-4135-86ED-322417BD1EFB}"/>
    <cellStyle name="BtmLin - Style4 13 10 6 4" xfId="45625" xr:uid="{057462E5-67FD-4008-885B-021F0134BDB1}"/>
    <cellStyle name="BtmLin - Style4 13 10 7" xfId="23729" xr:uid="{2D0D96E1-70F4-48F7-A168-4575D63DD456}"/>
    <cellStyle name="BtmLin - Style4 13 10 7 2" xfId="32409" xr:uid="{5B9F2149-7B7B-477D-8FD7-CE4D9394EAEB}"/>
    <cellStyle name="BtmLin - Style4 13 10 7 3" xfId="40260" xr:uid="{3FE533E1-B5EC-4060-B70A-A9B2A39EF1A0}"/>
    <cellStyle name="BtmLin - Style4 13 10 8" xfId="25010" xr:uid="{FBC20AA2-F243-44BA-BF25-A65438380EB9}"/>
    <cellStyle name="BtmLin - Style4 13 11" xfId="9494" xr:uid="{87BE5F07-7065-4ADF-B05A-2F96AF7DFA7A}"/>
    <cellStyle name="BtmLin - Style4 13 11 2" xfId="18038" xr:uid="{B0F497F6-1EB0-4F4C-A42B-40226E08222F}"/>
    <cellStyle name="BtmLin - Style4 13 11 2 2" xfId="26810" xr:uid="{00C47C90-7729-4CDF-90D6-AB54028F99B6}"/>
    <cellStyle name="BtmLin - Style4 13 11 2 3" xfId="35021" xr:uid="{65210AD0-82AF-4E38-876D-E28438EFAA80}"/>
    <cellStyle name="BtmLin - Style4 13 11 2 4" xfId="41543" xr:uid="{F40587C8-1B57-4DCA-98F1-991D1CBFFCE9}"/>
    <cellStyle name="BtmLin - Style4 13 11 3" xfId="20877" xr:uid="{F00225BE-8F63-435D-9C27-5A7E18F34B54}"/>
    <cellStyle name="BtmLin - Style4 13 11 3 2" xfId="29641" xr:uid="{8C178CD9-7B48-4196-88F0-1A1227ACD8FD}"/>
    <cellStyle name="BtmLin - Style4 13 11 3 3" xfId="37804" xr:uid="{055ACA46-48F2-49F3-AE66-4F51543D890B}"/>
    <cellStyle name="BtmLin - Style4 13 11 3 4" xfId="44374" xr:uid="{1C9EC4D8-9B2D-4D3A-9E4C-C11AF61FF450}"/>
    <cellStyle name="BtmLin - Style4 13 11 4" xfId="19232" xr:uid="{00FFE896-2DA4-44D8-961C-214503E832A8}"/>
    <cellStyle name="BtmLin - Style4 13 11 4 2" xfId="28002" xr:uid="{D735CAE5-C4B9-4256-ABB2-C3AE36ED8450}"/>
    <cellStyle name="BtmLin - Style4 13 11 4 3" xfId="36199" xr:uid="{27FF21DA-C9E4-42C5-A201-88F0A27A8903}"/>
    <cellStyle name="BtmLin - Style4 13 11 4 4" xfId="42735" xr:uid="{FE58CECF-0953-47FC-AD0F-0004C9351D15}"/>
    <cellStyle name="BtmLin - Style4 13 11 5" xfId="20605" xr:uid="{CC07C4FF-82F2-475D-A725-AF4060DEF71E}"/>
    <cellStyle name="BtmLin - Style4 13 11 5 2" xfId="29370" xr:uid="{FC0BE7AE-88ED-4755-AF15-88742C7BBB26}"/>
    <cellStyle name="BtmLin - Style4 13 11 5 3" xfId="37535" xr:uid="{2F3A77D3-C857-400D-963B-317FDDAC73E8}"/>
    <cellStyle name="BtmLin - Style4 13 11 5 4" xfId="44103" xr:uid="{D9103BF1-B2B3-475D-B5D1-E8220DD8A7E4}"/>
    <cellStyle name="BtmLin - Style4 13 11 6" xfId="22147" xr:uid="{2F0BA642-6D4D-4063-A314-F3B2CFD62D1E}"/>
    <cellStyle name="BtmLin - Style4 13 11 6 2" xfId="30898" xr:uid="{5A96B201-97A1-4C84-A991-56A2B21C8950}"/>
    <cellStyle name="BtmLin - Style4 13 11 6 3" xfId="38904" xr:uid="{83ABDD79-7640-457B-AC77-AC971927DD50}"/>
    <cellStyle name="BtmLin - Style4 13 11 6 4" xfId="45626" xr:uid="{D82ED3C3-8CE8-452E-9A80-A7E25A330C57}"/>
    <cellStyle name="BtmLin - Style4 13 11 7" xfId="23728" xr:uid="{01435543-E094-4706-A72D-8FF0C7677F73}"/>
    <cellStyle name="BtmLin - Style4 13 11 7 2" xfId="32408" xr:uid="{F542D299-1C6C-41C7-AA35-9E5BEAA75090}"/>
    <cellStyle name="BtmLin - Style4 13 11 7 3" xfId="40259" xr:uid="{CBB5717E-7972-4C34-A80D-D1C55DF4AAC8}"/>
    <cellStyle name="BtmLin - Style4 13 11 8" xfId="25011" xr:uid="{6C84A248-BDE3-4981-9786-0E4355EE7415}"/>
    <cellStyle name="BtmLin - Style4 13 12" xfId="9495" xr:uid="{702FF8CF-239F-435D-8F02-37AE3D1A7FD1}"/>
    <cellStyle name="BtmLin - Style4 13 12 2" xfId="18039" xr:uid="{7BD34C4D-BE5F-461A-96E2-60C8F87A159C}"/>
    <cellStyle name="BtmLin - Style4 13 12 2 2" xfId="26811" xr:uid="{11BAFF02-640C-4708-B1C4-D752ECCD3ABE}"/>
    <cellStyle name="BtmLin - Style4 13 12 2 3" xfId="35022" xr:uid="{7C5E1B0E-B4EA-4D98-8044-BCDE7308F0F8}"/>
    <cellStyle name="BtmLin - Style4 13 12 2 4" xfId="41544" xr:uid="{CBD58AB4-FEA7-47D2-8C5A-C162A35EBBFD}"/>
    <cellStyle name="BtmLin - Style4 13 12 3" xfId="20878" xr:uid="{E0D9C9DD-FAC2-4628-8E58-093BB5D6B8D8}"/>
    <cellStyle name="BtmLin - Style4 13 12 3 2" xfId="29642" xr:uid="{3BC44BA6-962B-4815-8B4F-C7ECEA7DFE1B}"/>
    <cellStyle name="BtmLin - Style4 13 12 3 3" xfId="37805" xr:uid="{6C6AD1E6-067D-4617-AB51-DB4FD110E2D5}"/>
    <cellStyle name="BtmLin - Style4 13 12 3 4" xfId="44375" xr:uid="{D13864FD-B790-440A-A5E2-A71A581F2D1D}"/>
    <cellStyle name="BtmLin - Style4 13 12 4" xfId="19231" xr:uid="{EBC4D249-099F-4FEA-BA42-BAE0EC94EC44}"/>
    <cellStyle name="BtmLin - Style4 13 12 4 2" xfId="28001" xr:uid="{A0004B3D-5FDB-4949-BB09-B9A3BB2B4E38}"/>
    <cellStyle name="BtmLin - Style4 13 12 4 3" xfId="36198" xr:uid="{5EB61170-5A5A-4627-9E9B-4B48B90D4050}"/>
    <cellStyle name="BtmLin - Style4 13 12 4 4" xfId="42734" xr:uid="{97A96B6D-86D1-45CB-A617-79FE6A9E5E23}"/>
    <cellStyle name="BtmLin - Style4 13 12 5" xfId="20918" xr:uid="{2472B4B6-489A-4D0D-A9A5-EC5452E01012}"/>
    <cellStyle name="BtmLin - Style4 13 12 5 2" xfId="29682" xr:uid="{C40B3CC7-1659-4A5F-94F1-34092C619957}"/>
    <cellStyle name="BtmLin - Style4 13 12 5 3" xfId="37845" xr:uid="{DB6496DB-A13E-44E3-8CB1-BD79B3374866}"/>
    <cellStyle name="BtmLin - Style4 13 12 5 4" xfId="44415" xr:uid="{E61C4D45-9378-47C3-AE17-8EE6D19CAAC5}"/>
    <cellStyle name="BtmLin - Style4 13 12 6" xfId="22148" xr:uid="{740BC847-883C-418A-890F-B3CD29E92137}"/>
    <cellStyle name="BtmLin - Style4 13 12 6 2" xfId="30899" xr:uid="{63EDDA4A-B9B8-4B51-8E98-AB1B7060071C}"/>
    <cellStyle name="BtmLin - Style4 13 12 6 3" xfId="38905" xr:uid="{82B2FFD5-3213-443B-BC77-ECD3BC0343F8}"/>
    <cellStyle name="BtmLin - Style4 13 12 6 4" xfId="45627" xr:uid="{266D2471-61D8-4C1A-A2E5-6A0F1E3F0E39}"/>
    <cellStyle name="BtmLin - Style4 13 12 7" xfId="23727" xr:uid="{6A578647-6315-417E-9CDF-B7E2651F8E21}"/>
    <cellStyle name="BtmLin - Style4 13 12 7 2" xfId="32407" xr:uid="{4B1EC5E0-A95A-4ED2-9028-814A7C81FDCE}"/>
    <cellStyle name="BtmLin - Style4 13 12 7 3" xfId="40258" xr:uid="{51A26E16-9EDB-43B0-9EE6-39F89AFFD137}"/>
    <cellStyle name="BtmLin - Style4 13 12 8" xfId="25012" xr:uid="{3859CFA3-2728-413A-B523-792BB9DD8E36}"/>
    <cellStyle name="BtmLin - Style4 13 13" xfId="9496" xr:uid="{AC2D14F8-C719-4F72-9F72-9E4647C13CB9}"/>
    <cellStyle name="BtmLin - Style4 13 13 2" xfId="18040" xr:uid="{5F692FC7-7D91-4179-8EBD-C504C31D41F6}"/>
    <cellStyle name="BtmLin - Style4 13 13 2 2" xfId="26812" xr:uid="{9AB91C1F-A661-4A21-A5BC-99E44D86B569}"/>
    <cellStyle name="BtmLin - Style4 13 13 2 3" xfId="35023" xr:uid="{05B4EED4-6DB6-4698-927E-04D11EF1AB9C}"/>
    <cellStyle name="BtmLin - Style4 13 13 2 4" xfId="41545" xr:uid="{A92EF39E-1BA4-4778-89E7-FFC54DBE66B9}"/>
    <cellStyle name="BtmLin - Style4 13 13 3" xfId="20879" xr:uid="{5B8E4598-0FB3-4DCF-9DC7-74CA648B072D}"/>
    <cellStyle name="BtmLin - Style4 13 13 3 2" xfId="29643" xr:uid="{2531FD4B-20FE-449A-A1FC-5640131715C6}"/>
    <cellStyle name="BtmLin - Style4 13 13 3 3" xfId="37806" xr:uid="{E89F6F52-4A35-4401-AA67-7E88AC4A0FE4}"/>
    <cellStyle name="BtmLin - Style4 13 13 3 4" xfId="44376" xr:uid="{A090D56E-ACB5-4914-9511-00B29DFABD05}"/>
    <cellStyle name="BtmLin - Style4 13 13 4" xfId="19773" xr:uid="{D035D7B2-512D-4CDB-9AA4-C4A278C8A5BF}"/>
    <cellStyle name="BtmLin - Style4 13 13 4 2" xfId="28541" xr:uid="{2956337F-91FA-407E-88AF-4F8F8B200160}"/>
    <cellStyle name="BtmLin - Style4 13 13 4 3" xfId="36736" xr:uid="{87662D43-6943-4200-987E-A3ABD5470F79}"/>
    <cellStyle name="BtmLin - Style4 13 13 4 4" xfId="43274" xr:uid="{AD101BED-12D8-4F29-A9EC-0B40C80DDF3E}"/>
    <cellStyle name="BtmLin - Style4 13 13 5" xfId="17987" xr:uid="{615D0D2A-E2F1-43E7-AF4E-778E5E1A277E}"/>
    <cellStyle name="BtmLin - Style4 13 13 5 2" xfId="26759" xr:uid="{D3CDFE21-7601-4D84-9431-C63357A6BFD4}"/>
    <cellStyle name="BtmLin - Style4 13 13 5 3" xfId="34970" xr:uid="{49CFCD61-D3DB-4E2D-BC69-27E387C91B48}"/>
    <cellStyle name="BtmLin - Style4 13 13 5 4" xfId="41492" xr:uid="{DD9ED4BC-9542-4CED-A3AD-3278A7FCF00C}"/>
    <cellStyle name="BtmLin - Style4 13 13 6" xfId="22149" xr:uid="{CC7248FB-8CA5-4A95-8F22-EBA3FC52DBAF}"/>
    <cellStyle name="BtmLin - Style4 13 13 6 2" xfId="30900" xr:uid="{20CA6D6E-1617-4DA2-8D8D-AA80568445D9}"/>
    <cellStyle name="BtmLin - Style4 13 13 6 3" xfId="38906" xr:uid="{5724CC58-AA56-4D29-86B5-4CE486F40BED}"/>
    <cellStyle name="BtmLin - Style4 13 13 6 4" xfId="45628" xr:uid="{0B44E94C-51A9-4294-8C3B-9FE992E72B5E}"/>
    <cellStyle name="BtmLin - Style4 13 13 7" xfId="23726" xr:uid="{BB1BDA46-66A0-4750-9A1A-434769C7E086}"/>
    <cellStyle name="BtmLin - Style4 13 13 7 2" xfId="32406" xr:uid="{6B802F0F-6677-44A5-83FE-5CAC3A161A78}"/>
    <cellStyle name="BtmLin - Style4 13 13 7 3" xfId="40257" xr:uid="{E63B3D37-4D19-4806-A09B-1DB05018CEF5}"/>
    <cellStyle name="BtmLin - Style4 13 13 8" xfId="25013" xr:uid="{0864FAD3-7ED4-4BA7-82CE-2690307F2B83}"/>
    <cellStyle name="BtmLin - Style4 13 14" xfId="9497" xr:uid="{EFCA2521-3908-4FB2-A9A4-2B05AA4B4A20}"/>
    <cellStyle name="BtmLin - Style4 13 14 2" xfId="18041" xr:uid="{868F22F0-3A73-4102-BFA2-9AE70B92D933}"/>
    <cellStyle name="BtmLin - Style4 13 14 2 2" xfId="26813" xr:uid="{1DF3F1F6-4605-4CEE-98A2-30028C75B0D8}"/>
    <cellStyle name="BtmLin - Style4 13 14 2 3" xfId="35024" xr:uid="{8777BD6F-777D-4158-8343-986DF684B395}"/>
    <cellStyle name="BtmLin - Style4 13 14 2 4" xfId="41546" xr:uid="{6D4B5A2D-EB46-4407-9B7D-3C17B87B5A3D}"/>
    <cellStyle name="BtmLin - Style4 13 14 3" xfId="20880" xr:uid="{A2AD96E8-5D95-420E-9117-EDB0D4F19264}"/>
    <cellStyle name="BtmLin - Style4 13 14 3 2" xfId="29644" xr:uid="{02C48D62-7635-4C71-A7D0-F14D5B5863F7}"/>
    <cellStyle name="BtmLin - Style4 13 14 3 3" xfId="37807" xr:uid="{4A48CB25-26FC-45CC-83C8-2154BDAD9255}"/>
    <cellStyle name="BtmLin - Style4 13 14 3 4" xfId="44377" xr:uid="{7C5CC598-FEE8-43AF-A2CF-9A065FA364CF}"/>
    <cellStyle name="BtmLin - Style4 13 14 4" xfId="19230" xr:uid="{2234E7FC-CBF7-4191-B378-CCD9B7F61F1C}"/>
    <cellStyle name="BtmLin - Style4 13 14 4 2" xfId="28000" xr:uid="{0865C46D-CC43-4C08-B8F8-5FA216C4A54D}"/>
    <cellStyle name="BtmLin - Style4 13 14 4 3" xfId="36197" xr:uid="{CDE0ED5F-5FD7-478D-86C6-1FA50A81A224}"/>
    <cellStyle name="BtmLin - Style4 13 14 4 4" xfId="42733" xr:uid="{21217F76-A350-4C04-ABEF-616031B32140}"/>
    <cellStyle name="BtmLin - Style4 13 14 5" xfId="20919" xr:uid="{3E14E66E-50B7-4956-B056-9B0F3D794E77}"/>
    <cellStyle name="BtmLin - Style4 13 14 5 2" xfId="29683" xr:uid="{D54B271F-F993-4131-8653-9594B62600A9}"/>
    <cellStyle name="BtmLin - Style4 13 14 5 3" xfId="37846" xr:uid="{630565DE-32B4-4125-A166-B1FC43BD93F1}"/>
    <cellStyle name="BtmLin - Style4 13 14 5 4" xfId="44416" xr:uid="{92722187-918B-49A6-A5C0-25E9BF01CF00}"/>
    <cellStyle name="BtmLin - Style4 13 14 6" xfId="22150" xr:uid="{45256BBA-4A9A-4A69-B5F5-87321335D42D}"/>
    <cellStyle name="BtmLin - Style4 13 14 6 2" xfId="30901" xr:uid="{0B291227-99B9-4B3B-83B2-161AB09E2736}"/>
    <cellStyle name="BtmLin - Style4 13 14 6 3" xfId="38907" xr:uid="{ACFC4BD9-39C2-4BF1-A0F8-8F1C0F31D9DF}"/>
    <cellStyle name="BtmLin - Style4 13 14 6 4" xfId="45629" xr:uid="{8115AFBF-9891-4A43-B5E6-E45B82C478B2}"/>
    <cellStyle name="BtmLin - Style4 13 14 7" xfId="23725" xr:uid="{AA3F6EE6-640A-4E5A-9731-B775D3217E27}"/>
    <cellStyle name="BtmLin - Style4 13 14 7 2" xfId="32405" xr:uid="{22B75AA6-88A8-4C8E-B3BD-E41299BCF30A}"/>
    <cellStyle name="BtmLin - Style4 13 14 7 3" xfId="40256" xr:uid="{3D66892B-7CBF-4478-9A76-2DB34D53A567}"/>
    <cellStyle name="BtmLin - Style4 13 14 8" xfId="25014" xr:uid="{59916C1E-BE38-440B-9068-2191706C5AA6}"/>
    <cellStyle name="BtmLin - Style4 13 15" xfId="9498" xr:uid="{90903C6E-1CF6-434E-BD04-8D42D113205F}"/>
    <cellStyle name="BtmLin - Style4 13 15 2" xfId="18042" xr:uid="{E81DFB04-EEC6-4311-9AA6-B6866CCCA9C2}"/>
    <cellStyle name="BtmLin - Style4 13 15 2 2" xfId="26814" xr:uid="{862F2F28-3286-4FC7-96BA-647C0F4E6C94}"/>
    <cellStyle name="BtmLin - Style4 13 15 2 3" xfId="35025" xr:uid="{40992CA6-2C16-409F-A212-E95FB7AFB7CB}"/>
    <cellStyle name="BtmLin - Style4 13 15 2 4" xfId="41547" xr:uid="{CE4CDC55-0F3A-4152-9FF1-4642F26BDED8}"/>
    <cellStyle name="BtmLin - Style4 13 15 3" xfId="20881" xr:uid="{4B0ED6B8-7D15-4931-B856-F54A5A6B7396}"/>
    <cellStyle name="BtmLin - Style4 13 15 3 2" xfId="29645" xr:uid="{AE1C43E6-2E70-479C-A6BA-B71E11A141E4}"/>
    <cellStyle name="BtmLin - Style4 13 15 3 3" xfId="37808" xr:uid="{94BC7A42-86BC-4E00-843F-16EE93A95462}"/>
    <cellStyle name="BtmLin - Style4 13 15 3 4" xfId="44378" xr:uid="{4EB0E4B6-9B23-43F3-B328-424D9E0C7C25}"/>
    <cellStyle name="BtmLin - Style4 13 15 4" xfId="19229" xr:uid="{F240D670-1719-4F6A-BDC4-E1F9266CE8AF}"/>
    <cellStyle name="BtmLin - Style4 13 15 4 2" xfId="27999" xr:uid="{B1248067-93CC-43F7-90A3-0A3DA5FB5B60}"/>
    <cellStyle name="BtmLin - Style4 13 15 4 3" xfId="36196" xr:uid="{2B802C3C-B6CF-42EB-8F48-1CDCDD9DD9AA}"/>
    <cellStyle name="BtmLin - Style4 13 15 4 4" xfId="42732" xr:uid="{A58A6D51-B042-4E6A-B43B-F82A73FB3E68}"/>
    <cellStyle name="BtmLin - Style4 13 15 5" xfId="7189" xr:uid="{F432376A-F415-4162-92F9-3583063BE809}"/>
    <cellStyle name="BtmLin - Style4 13 15 5 2" xfId="24643" xr:uid="{55F6A61A-FE84-4034-90FC-BA4A13D2800D}"/>
    <cellStyle name="BtmLin - Style4 13 15 5 3" xfId="33388" xr:uid="{0171ED30-8320-4F9A-9749-8828A1B35E1A}"/>
    <cellStyle name="BtmLin - Style4 13 15 5 4" xfId="34019" xr:uid="{4797D199-AF3B-47EA-9A12-DC78441889BF}"/>
    <cellStyle name="BtmLin - Style4 13 15 6" xfId="22151" xr:uid="{F1F9722D-47EE-4174-9891-A1F6B5D01EC0}"/>
    <cellStyle name="BtmLin - Style4 13 15 6 2" xfId="30902" xr:uid="{39B8B3A2-673F-41E5-9B76-2D7F30A6C4B4}"/>
    <cellStyle name="BtmLin - Style4 13 15 6 3" xfId="38908" xr:uid="{4D56126A-8191-49BA-9D4C-3F482EC8E193}"/>
    <cellStyle name="BtmLin - Style4 13 15 6 4" xfId="45630" xr:uid="{D2FC0A75-484D-4B06-8FF0-5379F7DB634F}"/>
    <cellStyle name="BtmLin - Style4 13 15 7" xfId="23724" xr:uid="{82CF0EA6-72AC-49FD-8898-0BA3B54EBDDA}"/>
    <cellStyle name="BtmLin - Style4 13 15 7 2" xfId="32404" xr:uid="{471136C7-7706-49F0-A0EF-DC5251710C71}"/>
    <cellStyle name="BtmLin - Style4 13 15 7 3" xfId="40255" xr:uid="{07B71CD8-BAD3-4F19-8312-99DF3E9421AD}"/>
    <cellStyle name="BtmLin - Style4 13 15 8" xfId="25015" xr:uid="{D20BD7A1-169C-4665-AAC1-01BCC73D14D4}"/>
    <cellStyle name="BtmLin - Style4 13 16" xfId="9499" xr:uid="{119A5DF6-36FB-403E-9809-C8D833CF58EE}"/>
    <cellStyle name="BtmLin - Style4 13 16 2" xfId="18043" xr:uid="{5B3B3F8C-EE68-4424-A173-2A97829D59C5}"/>
    <cellStyle name="BtmLin - Style4 13 16 2 2" xfId="26815" xr:uid="{1CE5A1A2-3485-4D88-B1C9-02FD2202FF51}"/>
    <cellStyle name="BtmLin - Style4 13 16 2 3" xfId="35026" xr:uid="{FC5E61A8-10A5-4408-A39F-AC4A19C46D74}"/>
    <cellStyle name="BtmLin - Style4 13 16 2 4" xfId="41548" xr:uid="{0EE3715A-3A4B-4338-A99E-CD3A5FAF5636}"/>
    <cellStyle name="BtmLin - Style4 13 16 3" xfId="20882" xr:uid="{DCB253A5-B3C4-45E9-9AD1-4747244CEBDC}"/>
    <cellStyle name="BtmLin - Style4 13 16 3 2" xfId="29646" xr:uid="{13F42572-383B-4014-B8A9-1987CDE675CF}"/>
    <cellStyle name="BtmLin - Style4 13 16 3 3" xfId="37809" xr:uid="{53E0D0C5-EE5B-40C2-8BB0-168F0BA80ABC}"/>
    <cellStyle name="BtmLin - Style4 13 16 3 4" xfId="44379" xr:uid="{4704C399-FDDC-46AF-8E34-503F15CC2C44}"/>
    <cellStyle name="BtmLin - Style4 13 16 4" xfId="20009" xr:uid="{86EEB3BE-2331-4091-8728-F4D01AECDFC7}"/>
    <cellStyle name="BtmLin - Style4 13 16 4 2" xfId="28775" xr:uid="{7B1DEF2C-3C59-4F94-88AC-978C7FD34F1F}"/>
    <cellStyle name="BtmLin - Style4 13 16 4 3" xfId="36970" xr:uid="{B83B6B52-3F12-4461-8163-0CE719B1CCE4}"/>
    <cellStyle name="BtmLin - Style4 13 16 4 4" xfId="43508" xr:uid="{E1BF984B-FCAB-46A4-B3CD-FC01D4319672}"/>
    <cellStyle name="BtmLin - Style4 13 16 5" xfId="7226" xr:uid="{7C087069-36FA-49CB-97C0-2A5A7C504DC7}"/>
    <cellStyle name="BtmLin - Style4 13 16 5 2" xfId="24679" xr:uid="{28567E24-ED2C-4802-90BB-DEF355039B62}"/>
    <cellStyle name="BtmLin - Style4 13 16 5 3" xfId="33418" xr:uid="{21B059E9-6B93-4CDC-9DCF-4F7D2C47BEB1}"/>
    <cellStyle name="BtmLin - Style4 13 16 5 4" xfId="33983" xr:uid="{B457DE09-1428-400D-9DB6-8F71E754A5E3}"/>
    <cellStyle name="BtmLin - Style4 13 16 6" xfId="22152" xr:uid="{28B89EF4-3AA3-4DFE-AE23-B78012E8C93F}"/>
    <cellStyle name="BtmLin - Style4 13 16 6 2" xfId="30903" xr:uid="{7E667228-6422-483A-A51E-97B674A0B023}"/>
    <cellStyle name="BtmLin - Style4 13 16 6 3" xfId="38909" xr:uid="{48312ECA-6A53-4DB7-AA91-4BB2E1BA324C}"/>
    <cellStyle name="BtmLin - Style4 13 16 6 4" xfId="45631" xr:uid="{AB6DA977-769E-43B4-A429-F30F2565B6EC}"/>
    <cellStyle name="BtmLin - Style4 13 16 7" xfId="23723" xr:uid="{29F2C610-EDD2-4716-AB93-72F3F2FF07AB}"/>
    <cellStyle name="BtmLin - Style4 13 16 7 2" xfId="32403" xr:uid="{E2649BD8-9DE4-4A64-8F83-0B1D93D41D9B}"/>
    <cellStyle name="BtmLin - Style4 13 16 7 3" xfId="40254" xr:uid="{481D0318-6C56-41F6-95E3-BA18D58B2BC1}"/>
    <cellStyle name="BtmLin - Style4 13 16 8" xfId="25016" xr:uid="{11A90F40-93F8-4C10-A496-08D301A65C39}"/>
    <cellStyle name="BtmLin - Style4 13 17" xfId="18036" xr:uid="{8B4D25C1-F217-4F32-A06B-40C6D9D6C259}"/>
    <cellStyle name="BtmLin - Style4 13 17 2" xfId="26808" xr:uid="{3FF6B881-5BDB-4F37-A7C3-71F0FA46D869}"/>
    <cellStyle name="BtmLin - Style4 13 17 3" xfId="35019" xr:uid="{037AAA79-05A6-42C8-B862-27C679EBE6A5}"/>
    <cellStyle name="BtmLin - Style4 13 17 4" xfId="41541" xr:uid="{54767490-67FC-42F5-A7B8-E8683AAF9937}"/>
    <cellStyle name="BtmLin - Style4 13 18" xfId="20826" xr:uid="{C641DF5F-0012-4172-8B0D-F6AC1C024E4D}"/>
    <cellStyle name="BtmLin - Style4 13 18 2" xfId="29590" xr:uid="{6FC8D72B-053C-49AE-B155-B24A155FC9DF}"/>
    <cellStyle name="BtmLin - Style4 13 18 3" xfId="37753" xr:uid="{7E43B42C-62F0-4B0D-8AE5-6C7996031024}"/>
    <cellStyle name="BtmLin - Style4 13 18 4" xfId="44323" xr:uid="{CE8FDDA3-D6D8-4715-85C7-4C0B9B7847EB}"/>
    <cellStyle name="BtmLin - Style4 13 19" xfId="19774" xr:uid="{5E247632-0D34-40C0-8E90-110AE14162DA}"/>
    <cellStyle name="BtmLin - Style4 13 19 2" xfId="28542" xr:uid="{A5E956E8-1861-468C-9BA4-092FBF67CF36}"/>
    <cellStyle name="BtmLin - Style4 13 19 3" xfId="36737" xr:uid="{85CBBC47-CAC0-42B1-9A18-8F6DD99B9AB0}"/>
    <cellStyle name="BtmLin - Style4 13 19 4" xfId="43275" xr:uid="{A74B11EA-5FF2-4175-A4BA-CB8150F5C352}"/>
    <cellStyle name="BtmLin - Style4 13 2" xfId="9500" xr:uid="{4717F76C-9180-4D27-886D-8E7D0CA6212A}"/>
    <cellStyle name="BtmLin - Style4 13 2 2" xfId="18044" xr:uid="{A98E70FA-05D5-40FE-BDCB-D094DF9FEF48}"/>
    <cellStyle name="BtmLin - Style4 13 2 2 2" xfId="26816" xr:uid="{E8D677C7-0EFD-4002-9469-8FDABFD7DFFC}"/>
    <cellStyle name="BtmLin - Style4 13 2 2 3" xfId="35027" xr:uid="{F4CA4C71-E241-4577-AAC0-4AA29AB8AEC8}"/>
    <cellStyle name="BtmLin - Style4 13 2 2 4" xfId="41549" xr:uid="{BD2A6ACC-A2F5-4113-A782-E4069C17E210}"/>
    <cellStyle name="BtmLin - Style4 13 2 3" xfId="20579" xr:uid="{5E58097D-EF01-4BA3-9968-631A90DB9FB0}"/>
    <cellStyle name="BtmLin - Style4 13 2 3 2" xfId="29344" xr:uid="{F933D718-81E3-4988-AF68-D79676D41A52}"/>
    <cellStyle name="BtmLin - Style4 13 2 3 3" xfId="37516" xr:uid="{FF177D93-B53A-4554-AE77-F037571046AC}"/>
    <cellStyle name="BtmLin - Style4 13 2 3 4" xfId="44077" xr:uid="{0441B4B1-E183-4BFE-8AF3-AB1A976FD50F}"/>
    <cellStyle name="BtmLin - Style4 13 2 4" xfId="19772" xr:uid="{F490441F-43E3-4638-9E33-E344146BBF39}"/>
    <cellStyle name="BtmLin - Style4 13 2 4 2" xfId="28540" xr:uid="{9DEB4484-E183-4333-951C-9B63A3101942}"/>
    <cellStyle name="BtmLin - Style4 13 2 4 3" xfId="36735" xr:uid="{979ABEDA-1977-4A0F-BFCD-DED704248EF7}"/>
    <cellStyle name="BtmLin - Style4 13 2 4 4" xfId="43273" xr:uid="{8151F8EB-CA1F-4F80-A789-B120D074E47F}"/>
    <cellStyle name="BtmLin - Style4 13 2 5" xfId="7225" xr:uid="{08874878-A1F0-4C59-82AC-33207B3F6442}"/>
    <cellStyle name="BtmLin - Style4 13 2 5 2" xfId="24678" xr:uid="{8805FB67-FCBF-466C-818A-8D14938BEF1E}"/>
    <cellStyle name="BtmLin - Style4 13 2 5 3" xfId="33417" xr:uid="{08857937-8F57-4111-A754-F0699F585946}"/>
    <cellStyle name="BtmLin - Style4 13 2 5 4" xfId="33984" xr:uid="{B044B062-A33F-439B-A3DE-3FF2A6326F26}"/>
    <cellStyle name="BtmLin - Style4 13 2 6" xfId="21358" xr:uid="{09389852-0C21-4AD8-B191-9DD92CEBB493}"/>
    <cellStyle name="BtmLin - Style4 13 2 6 2" xfId="30112" xr:uid="{E1BFCAA9-AAFB-4170-9666-FBCD2DEC3DBB}"/>
    <cellStyle name="BtmLin - Style4 13 2 6 3" xfId="38148" xr:uid="{AEE711B7-8CF6-4091-B77B-571500BC90AC}"/>
    <cellStyle name="BtmLin - Style4 13 2 6 4" xfId="44845" xr:uid="{40B5D894-1796-4064-8931-0756028E7F5A}"/>
    <cellStyle name="BtmLin - Style4 13 2 7" xfId="23722" xr:uid="{BB752728-691B-4345-BDD5-BD6A6B137FB2}"/>
    <cellStyle name="BtmLin - Style4 13 2 7 2" xfId="32402" xr:uid="{6744291F-8358-4968-AD54-AD2E17A61D3E}"/>
    <cellStyle name="BtmLin - Style4 13 2 7 3" xfId="40253" xr:uid="{0534F299-3C73-4661-B001-963F1A1C041F}"/>
    <cellStyle name="BtmLin - Style4 13 2 8" xfId="25017" xr:uid="{523076D6-E902-4484-8E80-38FB982D869C}"/>
    <cellStyle name="BtmLin - Style4 13 20" xfId="20931" xr:uid="{AE439785-D771-4B00-9B5F-A6E4CCA711EB}"/>
    <cellStyle name="BtmLin - Style4 13 20 2" xfId="29694" xr:uid="{B5721FA1-F22D-4DAF-9978-0F9083697D6A}"/>
    <cellStyle name="BtmLin - Style4 13 20 3" xfId="37857" xr:uid="{A89B13EB-8069-4A91-BF78-715A86E6B986}"/>
    <cellStyle name="BtmLin - Style4 13 20 4" xfId="44427" xr:uid="{ECE79D79-CB8C-4067-9B63-F12B6C3022BF}"/>
    <cellStyle name="BtmLin - Style4 13 21" xfId="22145" xr:uid="{06249F50-0677-40A7-9EA5-E92C6DC27F9C}"/>
    <cellStyle name="BtmLin - Style4 13 21 2" xfId="30896" xr:uid="{5F05E7BA-E14A-48DB-B86B-80043457A866}"/>
    <cellStyle name="BtmLin - Style4 13 21 3" xfId="38902" xr:uid="{73281BB6-2217-4865-973F-586D519DB3E7}"/>
    <cellStyle name="BtmLin - Style4 13 21 4" xfId="45624" xr:uid="{E3332B34-B118-4F1C-98EA-857C39EFFA25}"/>
    <cellStyle name="BtmLin - Style4 13 22" xfId="23730" xr:uid="{A9C07B99-60C4-48F9-B8E8-A0123C5FCEA3}"/>
    <cellStyle name="BtmLin - Style4 13 22 2" xfId="32410" xr:uid="{ABED460E-EDF2-4905-B562-F93EE8CA30E9}"/>
    <cellStyle name="BtmLin - Style4 13 22 3" xfId="40261" xr:uid="{23363C73-AAD9-4E40-9FCF-933B0E481E09}"/>
    <cellStyle name="BtmLin - Style4 13 23" xfId="25009" xr:uid="{289F0389-56A6-4CDF-B0D6-BF63D0DBCBF6}"/>
    <cellStyle name="BtmLin - Style4 13 3" xfId="9501" xr:uid="{10D83DC9-B475-43FC-A6A3-77696FAE8F6C}"/>
    <cellStyle name="BtmLin - Style4 13 3 2" xfId="18045" xr:uid="{BB372446-D6D1-461F-9177-3BD04F8FCD16}"/>
    <cellStyle name="BtmLin - Style4 13 3 2 2" xfId="26817" xr:uid="{A7B13C69-2611-4A7E-9B03-99F252F88EC4}"/>
    <cellStyle name="BtmLin - Style4 13 3 2 3" xfId="35028" xr:uid="{726DA329-E249-4C71-B1E1-7813392B9CCA}"/>
    <cellStyle name="BtmLin - Style4 13 3 2 4" xfId="41550" xr:uid="{75538021-C67B-44C0-8307-CC5DC2CB08B2}"/>
    <cellStyle name="BtmLin - Style4 13 3 3" xfId="19114" xr:uid="{46FC50DD-FEDA-4DE2-88B2-917954C65FB0}"/>
    <cellStyle name="BtmLin - Style4 13 3 3 2" xfId="27884" xr:uid="{F5BDA057-DD3E-40F1-98B6-412986E800CB}"/>
    <cellStyle name="BtmLin - Style4 13 3 3 3" xfId="36081" xr:uid="{61D9D97C-17D7-49CA-AEB5-46F1D48EB5CC}"/>
    <cellStyle name="BtmLin - Style4 13 3 3 4" xfId="42617" xr:uid="{8F0755CC-62D5-4345-9F94-593761A81E6F}"/>
    <cellStyle name="BtmLin - Style4 13 3 4" xfId="19228" xr:uid="{EFA6B09F-137F-4B48-8297-A7F58A8C08F3}"/>
    <cellStyle name="BtmLin - Style4 13 3 4 2" xfId="27998" xr:uid="{AE5A63A3-91BF-434A-9F2F-51AB1A5BC7DF}"/>
    <cellStyle name="BtmLin - Style4 13 3 4 3" xfId="36195" xr:uid="{EC601529-5D71-4B3D-8AA0-4BC213747920}"/>
    <cellStyle name="BtmLin - Style4 13 3 4 4" xfId="42731" xr:uid="{D079993D-9F09-48B8-8AC4-CD31D3746F72}"/>
    <cellStyle name="BtmLin - Style4 13 3 5" xfId="18424" xr:uid="{15B1F3CD-6E4F-4E1A-9E21-97DB0D571DE4}"/>
    <cellStyle name="BtmLin - Style4 13 3 5 2" xfId="27196" xr:uid="{3D34E87F-F0FC-4EEB-8DC4-20CA11FA8DDB}"/>
    <cellStyle name="BtmLin - Style4 13 3 5 3" xfId="35407" xr:uid="{624F2C3D-3F39-4A53-A252-C6ECA1DABAAE}"/>
    <cellStyle name="BtmLin - Style4 13 3 5 4" xfId="41929" xr:uid="{94B5BAC6-1BFA-494B-8281-766DD962D465}"/>
    <cellStyle name="BtmLin - Style4 13 3 6" xfId="22153" xr:uid="{B4B5650F-1EFD-4414-AACF-3651A5907421}"/>
    <cellStyle name="BtmLin - Style4 13 3 6 2" xfId="30904" xr:uid="{79EB7B29-154C-4471-BED4-07B27EC04E26}"/>
    <cellStyle name="BtmLin - Style4 13 3 6 3" xfId="38910" xr:uid="{C7C8B5AD-0FB2-4C24-84D2-8435BEFBE1D5}"/>
    <cellStyle name="BtmLin - Style4 13 3 6 4" xfId="45632" xr:uid="{B72F9542-F9F7-45AD-8188-14F69E0CA09A}"/>
    <cellStyle name="BtmLin - Style4 13 3 7" xfId="23721" xr:uid="{DBEE6ABF-3FE9-4D98-813F-05FCA2B8815A}"/>
    <cellStyle name="BtmLin - Style4 13 3 7 2" xfId="32401" xr:uid="{FB3F6564-BE50-4F23-9C4B-BCEFF276BCD4}"/>
    <cellStyle name="BtmLin - Style4 13 3 7 3" xfId="40252" xr:uid="{EF0644D3-8444-4695-992F-867CEA64CD39}"/>
    <cellStyle name="BtmLin - Style4 13 3 8" xfId="25018" xr:uid="{93D3BD3F-7225-43F6-A21F-8DFB0039F2EE}"/>
    <cellStyle name="BtmLin - Style4 13 4" xfId="9502" xr:uid="{466698BE-DEBB-466D-AE4A-7A81B231BFE9}"/>
    <cellStyle name="BtmLin - Style4 13 4 2" xfId="18046" xr:uid="{ADDB333E-B781-47F8-AC4F-F9D420399D2D}"/>
    <cellStyle name="BtmLin - Style4 13 4 2 2" xfId="26818" xr:uid="{D1D2FBEC-FC6B-4B58-AD2A-212882A6A68E}"/>
    <cellStyle name="BtmLin - Style4 13 4 2 3" xfId="35029" xr:uid="{7395B197-2E24-4095-BA0B-30F64C1CC831}"/>
    <cellStyle name="BtmLin - Style4 13 4 2 4" xfId="41551" xr:uid="{79B80BF1-00F9-45E8-8321-9133A8A8471E}"/>
    <cellStyle name="BtmLin - Style4 13 4 3" xfId="19999" xr:uid="{C596F359-9BB3-42E8-A5F7-11EFB169597B}"/>
    <cellStyle name="BtmLin - Style4 13 4 3 2" xfId="28765" xr:uid="{65B9F91E-E922-43D3-A44A-40010CD0368B}"/>
    <cellStyle name="BtmLin - Style4 13 4 3 3" xfId="36960" xr:uid="{03C689EB-1506-45CE-A263-E143540B99DC}"/>
    <cellStyle name="BtmLin - Style4 13 4 3 4" xfId="43498" xr:uid="{93564D79-DD32-4817-9204-CBB3729050A5}"/>
    <cellStyle name="BtmLin - Style4 13 4 4" xfId="19227" xr:uid="{4CCC55E8-942A-4766-B285-95E065E876ED}"/>
    <cellStyle name="BtmLin - Style4 13 4 4 2" xfId="27997" xr:uid="{8F89A77A-EC55-4AE6-AACB-318BE25498D4}"/>
    <cellStyle name="BtmLin - Style4 13 4 4 3" xfId="36194" xr:uid="{365C06A1-A3B4-4C5F-B63F-3AE601B509EC}"/>
    <cellStyle name="BtmLin - Style4 13 4 4 4" xfId="42730" xr:uid="{F8CCA0D3-AAA6-4807-8996-1A4F63225520}"/>
    <cellStyle name="BtmLin - Style4 13 4 5" xfId="18425" xr:uid="{79D9C8B6-A3E1-4C9E-A94A-BF62EFCCCD0F}"/>
    <cellStyle name="BtmLin - Style4 13 4 5 2" xfId="27197" xr:uid="{D4A398AE-34FC-40D8-9851-FB0AF1F63C5F}"/>
    <cellStyle name="BtmLin - Style4 13 4 5 3" xfId="35408" xr:uid="{9684E579-4A89-4DA9-BA67-192897045CB1}"/>
    <cellStyle name="BtmLin - Style4 13 4 5 4" xfId="41930" xr:uid="{4BA5B357-9BC6-4FDB-97C9-8F3C20E1938D}"/>
    <cellStyle name="BtmLin - Style4 13 4 6" xfId="22154" xr:uid="{76F1B010-0F99-4A8E-B0E8-293120275373}"/>
    <cellStyle name="BtmLin - Style4 13 4 6 2" xfId="30905" xr:uid="{5E00251A-3305-4BCD-B099-1E705C0FF925}"/>
    <cellStyle name="BtmLin - Style4 13 4 6 3" xfId="38911" xr:uid="{877C103E-53C3-49A5-BDC4-AD2C33177F4F}"/>
    <cellStyle name="BtmLin - Style4 13 4 6 4" xfId="45633" xr:uid="{6CB10E48-23B7-4CA5-986E-7559C18581F4}"/>
    <cellStyle name="BtmLin - Style4 13 4 7" xfId="23720" xr:uid="{4611EA35-BB6D-49C6-BA98-E101181696FD}"/>
    <cellStyle name="BtmLin - Style4 13 4 7 2" xfId="32400" xr:uid="{0366D8B0-1192-4B04-BCD0-3E2EF18A41CA}"/>
    <cellStyle name="BtmLin - Style4 13 4 7 3" xfId="40251" xr:uid="{D51318C5-9C75-4C7A-878A-6649798D892A}"/>
    <cellStyle name="BtmLin - Style4 13 4 8" xfId="25019" xr:uid="{0452922B-78E0-4D87-A87D-B980425A91F9}"/>
    <cellStyle name="BtmLin - Style4 13 5" xfId="9503" xr:uid="{C5F0FC93-D295-4DF6-B8CE-48D0DA676BC4}"/>
    <cellStyle name="BtmLin - Style4 13 5 2" xfId="18047" xr:uid="{DAAACCDC-C87E-4701-B968-CC12E220DDFD}"/>
    <cellStyle name="BtmLin - Style4 13 5 2 2" xfId="26819" xr:uid="{4656A3B6-4D43-4FDA-9072-E9BF114AC338}"/>
    <cellStyle name="BtmLin - Style4 13 5 2 3" xfId="35030" xr:uid="{80E20113-7EA5-4F0F-8F97-65B11CBE1CA4}"/>
    <cellStyle name="BtmLin - Style4 13 5 2 4" xfId="41552" xr:uid="{C1279421-EAF8-4082-9D14-37E1C28B1566}"/>
    <cellStyle name="BtmLin - Style4 13 5 3" xfId="19998" xr:uid="{197728E0-97DD-4D71-886F-EDFD7BD7EB4A}"/>
    <cellStyle name="BtmLin - Style4 13 5 3 2" xfId="28764" xr:uid="{DD9B4CE4-1E05-48D8-BA28-A126D41DBCEA}"/>
    <cellStyle name="BtmLin - Style4 13 5 3 3" xfId="36959" xr:uid="{8B20A96B-67D6-4712-A0EC-8518B46710DB}"/>
    <cellStyle name="BtmLin - Style4 13 5 3 4" xfId="43497" xr:uid="{3A3BA931-4BAB-48CE-A6B4-135626891242}"/>
    <cellStyle name="BtmLin - Style4 13 5 4" xfId="19226" xr:uid="{C44FFCC0-852F-44C6-B336-C5ADA6BFDD78}"/>
    <cellStyle name="BtmLin - Style4 13 5 4 2" xfId="27996" xr:uid="{9B28EF27-F4C8-4B7D-8A6C-B57AF19501E5}"/>
    <cellStyle name="BtmLin - Style4 13 5 4 3" xfId="36193" xr:uid="{725C2D3B-CEDC-46B2-9DE9-CBEDDC34F01F}"/>
    <cellStyle name="BtmLin - Style4 13 5 4 4" xfId="42729" xr:uid="{D5E1D6F3-118A-4FF1-931C-C4958D86BDF0}"/>
    <cellStyle name="BtmLin - Style4 13 5 5" xfId="18426" xr:uid="{4AF23C46-108E-4383-8F65-877B1EF3B81A}"/>
    <cellStyle name="BtmLin - Style4 13 5 5 2" xfId="27198" xr:uid="{07BD75C2-3E0C-472E-9B92-9326464EE948}"/>
    <cellStyle name="BtmLin - Style4 13 5 5 3" xfId="35409" xr:uid="{9A9A1D40-A1C5-44BA-99EE-CB3C7C08A860}"/>
    <cellStyle name="BtmLin - Style4 13 5 5 4" xfId="41931" xr:uid="{24EF97B3-AA48-40AF-8AA8-A15E8C05559D}"/>
    <cellStyle name="BtmLin - Style4 13 5 6" xfId="22155" xr:uid="{7B05A1F5-E4D1-4391-AB30-5D356BC85828}"/>
    <cellStyle name="BtmLin - Style4 13 5 6 2" xfId="30906" xr:uid="{03210B4E-33C2-4E7E-B4FF-523052345060}"/>
    <cellStyle name="BtmLin - Style4 13 5 6 3" xfId="38912" xr:uid="{125D47DC-A182-474A-9413-F62DF405CEC4}"/>
    <cellStyle name="BtmLin - Style4 13 5 6 4" xfId="45634" xr:uid="{062B22E8-2FA7-4966-9983-9788EA78A48A}"/>
    <cellStyle name="BtmLin - Style4 13 5 7" xfId="23719" xr:uid="{E0E22526-4F84-4424-AF48-AFE4EC100425}"/>
    <cellStyle name="BtmLin - Style4 13 5 7 2" xfId="32399" xr:uid="{9C621F99-715C-4BC0-AB55-FB4C3FB7D21F}"/>
    <cellStyle name="BtmLin - Style4 13 5 7 3" xfId="40250" xr:uid="{92736AAB-A6CF-4EFC-B22F-BAA58D3A3773}"/>
    <cellStyle name="BtmLin - Style4 13 5 8" xfId="25020" xr:uid="{181B25F0-D65C-4398-ACE2-E16EBFDF243E}"/>
    <cellStyle name="BtmLin - Style4 13 6" xfId="9504" xr:uid="{AFFEF6B1-25BC-4869-9AB7-9865B5D41736}"/>
    <cellStyle name="BtmLin - Style4 13 6 2" xfId="18048" xr:uid="{E41E2FEA-0F5A-45D1-B14B-AF61DB4EF9FD}"/>
    <cellStyle name="BtmLin - Style4 13 6 2 2" xfId="26820" xr:uid="{1507783F-F689-4CA4-822C-DAE7FA6284C8}"/>
    <cellStyle name="BtmLin - Style4 13 6 2 3" xfId="35031" xr:uid="{7375E745-B643-417F-BB4A-10DFA9E1C889}"/>
    <cellStyle name="BtmLin - Style4 13 6 2 4" xfId="41553" xr:uid="{E2DA5622-0976-4050-A0DB-DE05E64C2BC9}"/>
    <cellStyle name="BtmLin - Style4 13 6 3" xfId="19997" xr:uid="{0B41C82A-1ED1-4C4C-BC42-0552C1BAE8E9}"/>
    <cellStyle name="BtmLin - Style4 13 6 3 2" xfId="28763" xr:uid="{C2FAE21B-35EA-4810-AA38-FED5DE39F655}"/>
    <cellStyle name="BtmLin - Style4 13 6 3 3" xfId="36958" xr:uid="{347B5578-60DE-425C-90CB-CBE0623DC21F}"/>
    <cellStyle name="BtmLin - Style4 13 6 3 4" xfId="43496" xr:uid="{32A864F5-59F8-48B8-A716-C53030E91536}"/>
    <cellStyle name="BtmLin - Style4 13 6 4" xfId="19771" xr:uid="{0084D5FA-54A9-462A-A92B-F140315D0C48}"/>
    <cellStyle name="BtmLin - Style4 13 6 4 2" xfId="28539" xr:uid="{C62C7DE9-8267-4209-9816-44C544B9A42E}"/>
    <cellStyle name="BtmLin - Style4 13 6 4 3" xfId="36734" xr:uid="{356EF6F5-C8D9-49C5-AE67-AE8BFCB936F9}"/>
    <cellStyle name="BtmLin - Style4 13 6 4 4" xfId="43272" xr:uid="{117EBF6B-5B06-401D-805B-DD969939C68B}"/>
    <cellStyle name="BtmLin - Style4 13 6 5" xfId="18427" xr:uid="{6EFBB69E-23DD-4181-883A-9394C86F4D94}"/>
    <cellStyle name="BtmLin - Style4 13 6 5 2" xfId="27199" xr:uid="{66679C18-4B7E-49AC-90B4-A0FBFEF04A01}"/>
    <cellStyle name="BtmLin - Style4 13 6 5 3" xfId="35410" xr:uid="{8C2243C1-F265-4E42-BCBB-F12EC70B2C6B}"/>
    <cellStyle name="BtmLin - Style4 13 6 5 4" xfId="41932" xr:uid="{B97B7E50-996C-4541-9D0E-74A4B5E41E7A}"/>
    <cellStyle name="BtmLin - Style4 13 6 6" xfId="22156" xr:uid="{E7142369-A5D1-4C68-8E3D-A07F187C89DA}"/>
    <cellStyle name="BtmLin - Style4 13 6 6 2" xfId="30907" xr:uid="{05387421-8928-44CA-B37B-1FE68B6BE30E}"/>
    <cellStyle name="BtmLin - Style4 13 6 6 3" xfId="38913" xr:uid="{18DFD22E-3CB0-492B-B508-1D4514376E9C}"/>
    <cellStyle name="BtmLin - Style4 13 6 6 4" xfId="45635" xr:uid="{CDC5069B-16F5-454D-ACEC-D855FF3D1477}"/>
    <cellStyle name="BtmLin - Style4 13 6 7" xfId="23718" xr:uid="{989FD3C6-7A5A-4C19-9ECC-243EDE8E3CA1}"/>
    <cellStyle name="BtmLin - Style4 13 6 7 2" xfId="32398" xr:uid="{25BE8230-4B2C-47CA-94CC-0AEB7BCFB577}"/>
    <cellStyle name="BtmLin - Style4 13 6 7 3" xfId="40249" xr:uid="{433CE228-6DC2-42C4-95ED-11C186CC6CAD}"/>
    <cellStyle name="BtmLin - Style4 13 6 8" xfId="25021" xr:uid="{9A21BB37-BB78-4212-B193-02BFC6EE70D4}"/>
    <cellStyle name="BtmLin - Style4 13 7" xfId="9505" xr:uid="{6477E728-38F7-4A3A-A28C-9C88BD558734}"/>
    <cellStyle name="BtmLin - Style4 13 7 2" xfId="18049" xr:uid="{AFD4815D-F1A9-4B03-B226-F580561C0336}"/>
    <cellStyle name="BtmLin - Style4 13 7 2 2" xfId="26821" xr:uid="{D0E738F4-BB22-4AE1-AAF4-57A43C7FEEDA}"/>
    <cellStyle name="BtmLin - Style4 13 7 2 3" xfId="35032" xr:uid="{993D665C-746A-446A-8310-B1C3FFA5BA98}"/>
    <cellStyle name="BtmLin - Style4 13 7 2 4" xfId="41554" xr:uid="{E124CAE0-B450-47D6-A768-0F414DE9FC25}"/>
    <cellStyle name="BtmLin - Style4 13 7 3" xfId="19113" xr:uid="{79F294E5-48F1-461C-939F-E2ADF6C32389}"/>
    <cellStyle name="BtmLin - Style4 13 7 3 2" xfId="27883" xr:uid="{CDD25D28-ED06-434B-AC99-E891E8999801}"/>
    <cellStyle name="BtmLin - Style4 13 7 3 3" xfId="36080" xr:uid="{1FE291DF-4D2A-427E-A05E-916FB61CEFE1}"/>
    <cellStyle name="BtmLin - Style4 13 7 3 4" xfId="42616" xr:uid="{3D4FFA3D-B7FF-45C4-A1F9-96C5CFDB5F1A}"/>
    <cellStyle name="BtmLin - Style4 13 7 4" xfId="20008" xr:uid="{A1F76C37-1E7E-47B7-A813-CC9BCA71709E}"/>
    <cellStyle name="BtmLin - Style4 13 7 4 2" xfId="28774" xr:uid="{B8730700-EBBE-4AA6-8750-C2B144DC7006}"/>
    <cellStyle name="BtmLin - Style4 13 7 4 3" xfId="36969" xr:uid="{12DB6688-6E01-4D38-9ED1-E109D01BF0CB}"/>
    <cellStyle name="BtmLin - Style4 13 7 4 4" xfId="43507" xr:uid="{B1D20ACD-89B1-42E0-A878-DAFC2399E9A6}"/>
    <cellStyle name="BtmLin - Style4 13 7 5" xfId="18428" xr:uid="{BB5C5041-0215-4A53-A8D8-0F155584A259}"/>
    <cellStyle name="BtmLin - Style4 13 7 5 2" xfId="27200" xr:uid="{7C3457BC-8A39-4F43-B4ED-E06ED513493B}"/>
    <cellStyle name="BtmLin - Style4 13 7 5 3" xfId="35411" xr:uid="{91798291-4280-4A0F-9417-E5BF3C830F1F}"/>
    <cellStyle name="BtmLin - Style4 13 7 5 4" xfId="41933" xr:uid="{E13A847D-8CF4-463B-9E52-629E874158B6}"/>
    <cellStyle name="BtmLin - Style4 13 7 6" xfId="22157" xr:uid="{A4938077-9F08-4AFB-854D-DC6EAD6F462A}"/>
    <cellStyle name="BtmLin - Style4 13 7 6 2" xfId="30908" xr:uid="{58E29CCD-41AB-49BB-87AB-4FDBB0087B5E}"/>
    <cellStyle name="BtmLin - Style4 13 7 6 3" xfId="38914" xr:uid="{593B9B57-385A-4B11-9AC8-42937BEB145D}"/>
    <cellStyle name="BtmLin - Style4 13 7 6 4" xfId="45636" xr:uid="{B4FA4692-941B-47D4-B861-A7D5B2BACA6F}"/>
    <cellStyle name="BtmLin - Style4 13 7 7" xfId="23717" xr:uid="{D2D0B70B-E93E-4A5E-82B0-4E059EA181A1}"/>
    <cellStyle name="BtmLin - Style4 13 7 7 2" xfId="32397" xr:uid="{CAD6519B-F9DD-489B-9A77-895328018EEB}"/>
    <cellStyle name="BtmLin - Style4 13 7 7 3" xfId="40248" xr:uid="{3CCE58E6-7183-4C82-90CE-F65EE6A7CAFB}"/>
    <cellStyle name="BtmLin - Style4 13 7 8" xfId="25022" xr:uid="{6A6D191F-C44D-4721-A7E8-4E09094C8E9E}"/>
    <cellStyle name="BtmLin - Style4 13 8" xfId="9506" xr:uid="{A1077224-6BB3-4E2B-AE3A-0E6C61B418E8}"/>
    <cellStyle name="BtmLin - Style4 13 8 2" xfId="18050" xr:uid="{473D82B0-4D73-450D-A3F7-E22A68ED46CB}"/>
    <cellStyle name="BtmLin - Style4 13 8 2 2" xfId="26822" xr:uid="{63725BD0-C967-4AC6-9216-7E4AE27E3021}"/>
    <cellStyle name="BtmLin - Style4 13 8 2 3" xfId="35033" xr:uid="{5F2C11D5-5778-4DE2-A4CF-D605D61CB2EE}"/>
    <cellStyle name="BtmLin - Style4 13 8 2 4" xfId="41555" xr:uid="{DC303591-C038-4062-B1EA-4CAEF14F5F88}"/>
    <cellStyle name="BtmLin - Style4 13 8 3" xfId="19112" xr:uid="{80818E32-DC9F-458F-BB1F-E17853CD5129}"/>
    <cellStyle name="BtmLin - Style4 13 8 3 2" xfId="27882" xr:uid="{22BE5390-6EB8-42D7-84AD-F319F05602CC}"/>
    <cellStyle name="BtmLin - Style4 13 8 3 3" xfId="36079" xr:uid="{678459C1-BDC3-4522-9092-77A773A7B8C0}"/>
    <cellStyle name="BtmLin - Style4 13 8 3 4" xfId="42615" xr:uid="{BB36DF64-A63B-455C-9745-7C135E99C500}"/>
    <cellStyle name="BtmLin - Style4 13 8 4" xfId="20007" xr:uid="{28B5C7D1-DD8B-4E1F-8A66-771DC3CD6F9C}"/>
    <cellStyle name="BtmLin - Style4 13 8 4 2" xfId="28773" xr:uid="{13ECFF73-48C3-4E6C-B6B7-ED05B59A343D}"/>
    <cellStyle name="BtmLin - Style4 13 8 4 3" xfId="36968" xr:uid="{0A86D635-D561-4D22-875E-3AF7AD475FEF}"/>
    <cellStyle name="BtmLin - Style4 13 8 4 4" xfId="43506" xr:uid="{4004A1F0-DDE7-42C3-9317-59FCCE115BFC}"/>
    <cellStyle name="BtmLin - Style4 13 8 5" xfId="20550" xr:uid="{81F17344-AB87-4D6E-BF16-45BC599D1A1D}"/>
    <cellStyle name="BtmLin - Style4 13 8 5 2" xfId="29315" xr:uid="{1DD75211-276B-4BBE-995B-7529FD4F2AE4}"/>
    <cellStyle name="BtmLin - Style4 13 8 5 3" xfId="37487" xr:uid="{A0183C5D-9BF6-41AC-877D-A1E64F625239}"/>
    <cellStyle name="BtmLin - Style4 13 8 5 4" xfId="44048" xr:uid="{A05A0F97-5371-4B96-B438-A52CBEBD35F4}"/>
    <cellStyle name="BtmLin - Style4 13 8 6" xfId="22158" xr:uid="{9CE7BEC0-847F-40F6-BDDA-13CF723E4329}"/>
    <cellStyle name="BtmLin - Style4 13 8 6 2" xfId="30909" xr:uid="{7BA757B6-521B-4E7F-B6C8-8D6991EC7101}"/>
    <cellStyle name="BtmLin - Style4 13 8 6 3" xfId="38915" xr:uid="{629A6403-9A8B-4D12-806E-2426A249B963}"/>
    <cellStyle name="BtmLin - Style4 13 8 6 4" xfId="45637" xr:uid="{D816E60D-6DBD-4A68-8CF5-9F113D89DDBF}"/>
    <cellStyle name="BtmLin - Style4 13 8 7" xfId="23716" xr:uid="{04B75BB0-E7F7-4ABB-92AA-D2390925E540}"/>
    <cellStyle name="BtmLin - Style4 13 8 7 2" xfId="32396" xr:uid="{3E9F9F46-FE44-4AA2-8EA2-EECCB9A37C69}"/>
    <cellStyle name="BtmLin - Style4 13 8 7 3" xfId="40247" xr:uid="{2DD15729-9FF6-41A0-BBEE-CE614E10C915}"/>
    <cellStyle name="BtmLin - Style4 13 8 8" xfId="25023" xr:uid="{6A4474D4-1CAC-45D1-AE68-6D7C4615AD21}"/>
    <cellStyle name="BtmLin - Style4 13 9" xfId="9507" xr:uid="{255FB8F9-47B8-45B2-ADB1-6B185975B98F}"/>
    <cellStyle name="BtmLin - Style4 13 9 2" xfId="18051" xr:uid="{56379E44-3EDD-4891-842A-62E44CD31D5D}"/>
    <cellStyle name="BtmLin - Style4 13 9 2 2" xfId="26823" xr:uid="{0FBD08D2-EDD5-47F1-A246-2C7CF0CC0358}"/>
    <cellStyle name="BtmLin - Style4 13 9 2 3" xfId="35034" xr:uid="{CD2B72A5-D4C1-4874-88F3-CBBC7164EEAB}"/>
    <cellStyle name="BtmLin - Style4 13 9 2 4" xfId="41556" xr:uid="{B6D12DEC-9C7F-48CD-B892-EABAA09DF04A}"/>
    <cellStyle name="BtmLin - Style4 13 9 3" xfId="19111" xr:uid="{A24A7CAA-A499-4018-822A-9CB57CD4C364}"/>
    <cellStyle name="BtmLin - Style4 13 9 3 2" xfId="27881" xr:uid="{24DF2439-9C1D-4521-A4E7-C8F702F79421}"/>
    <cellStyle name="BtmLin - Style4 13 9 3 3" xfId="36078" xr:uid="{68F76F41-A549-43C2-8806-2590C734091E}"/>
    <cellStyle name="BtmLin - Style4 13 9 3 4" xfId="42614" xr:uid="{F26A2F76-DAB9-40ED-99EF-69B6911CF3ED}"/>
    <cellStyle name="BtmLin - Style4 13 9 4" xfId="19225" xr:uid="{8EE7A532-A36A-410E-B68F-C01517CF0EBB}"/>
    <cellStyle name="BtmLin - Style4 13 9 4 2" xfId="27995" xr:uid="{C891F4CE-29C2-41A5-969C-FF206F83C165}"/>
    <cellStyle name="BtmLin - Style4 13 9 4 3" xfId="36192" xr:uid="{881C2537-8C13-42F4-89C3-1CE19B1FF6DF}"/>
    <cellStyle name="BtmLin - Style4 13 9 4 4" xfId="42728" xr:uid="{7A8C1DB7-9CDC-45A6-A641-80C5151A33C4}"/>
    <cellStyle name="BtmLin - Style4 13 9 5" xfId="18508" xr:uid="{3DEBD90A-C935-4C76-BB70-92AE3259075C}"/>
    <cellStyle name="BtmLin - Style4 13 9 5 2" xfId="27278" xr:uid="{82ADC9F6-BF88-4379-9A1C-90E13E672DB2}"/>
    <cellStyle name="BtmLin - Style4 13 9 5 3" xfId="35475" xr:uid="{41C3A5E2-BCEE-4B8C-AB77-B6B0C295CDCB}"/>
    <cellStyle name="BtmLin - Style4 13 9 5 4" xfId="42011" xr:uid="{E9FDC1B2-BEEE-4516-BD49-D8C235347447}"/>
    <cellStyle name="BtmLin - Style4 13 9 6" xfId="22159" xr:uid="{2ED5B178-3F40-4620-B1A5-420DFA8B601E}"/>
    <cellStyle name="BtmLin - Style4 13 9 6 2" xfId="30910" xr:uid="{40A61638-6E6F-458D-8C80-0001A13B24DF}"/>
    <cellStyle name="BtmLin - Style4 13 9 6 3" xfId="38916" xr:uid="{622A7144-C6D3-4936-AFB6-12EF872904DC}"/>
    <cellStyle name="BtmLin - Style4 13 9 6 4" xfId="45638" xr:uid="{AB02E818-F4E3-48D3-9E27-E871C9E68F58}"/>
    <cellStyle name="BtmLin - Style4 13 9 7" xfId="23715" xr:uid="{7AF4AA24-E832-4420-8D0A-02068158D75C}"/>
    <cellStyle name="BtmLin - Style4 13 9 7 2" xfId="32395" xr:uid="{4DF89A63-32B2-4D55-A761-4AAE26CFCF7A}"/>
    <cellStyle name="BtmLin - Style4 13 9 7 3" xfId="40246" xr:uid="{A2E26011-629F-436D-A2EB-8B6745975A25}"/>
    <cellStyle name="BtmLin - Style4 13 9 8" xfId="25024" xr:uid="{6C97BA80-9436-452D-AF43-122C613A1F43}"/>
    <cellStyle name="BtmLin - Style4 14" xfId="9508" xr:uid="{1F3EBC83-5658-47E9-BABB-042D998ABD2B}"/>
    <cellStyle name="BtmLin - Style4 14 10" xfId="9509" xr:uid="{4330EEDB-AA74-4A1F-8F12-697F9F0AE4A3}"/>
    <cellStyle name="BtmLin - Style4 14 10 2" xfId="18053" xr:uid="{4A710D5A-DDA9-4E5A-B0E7-43A297CB8B49}"/>
    <cellStyle name="BtmLin - Style4 14 10 2 2" xfId="26825" xr:uid="{EAFAA3D4-D7B8-43C3-8496-48333DD4E505}"/>
    <cellStyle name="BtmLin - Style4 14 10 2 3" xfId="35036" xr:uid="{1B31854D-37A5-4905-8C4D-16DF61335B69}"/>
    <cellStyle name="BtmLin - Style4 14 10 2 4" xfId="41558" xr:uid="{C62E3097-4F88-4E17-B5D7-2AC55D7E301B}"/>
    <cellStyle name="BtmLin - Style4 14 10 3" xfId="19995" xr:uid="{D956E5D4-A873-4737-A5A3-8F5506F17DBF}"/>
    <cellStyle name="BtmLin - Style4 14 10 3 2" xfId="28761" xr:uid="{278A4C15-C63F-43B4-8611-7EC2378C8664}"/>
    <cellStyle name="BtmLin - Style4 14 10 3 3" xfId="36956" xr:uid="{8187CCD3-E2D3-4BAE-8721-912DD32E15BB}"/>
    <cellStyle name="BtmLin - Style4 14 10 3 4" xfId="43494" xr:uid="{3F1BE849-4B8F-4C96-A7C4-DAB5F660CBDF}"/>
    <cellStyle name="BtmLin - Style4 14 10 4" xfId="19224" xr:uid="{D2E68CDA-0EC6-426E-ABD6-5C511681480D}"/>
    <cellStyle name="BtmLin - Style4 14 10 4 2" xfId="27994" xr:uid="{A89E71EE-42E6-4111-917E-1B024BB864CD}"/>
    <cellStyle name="BtmLin - Style4 14 10 4 3" xfId="36191" xr:uid="{AB06A10C-E5FE-44FB-BE1E-0233D9BCC041}"/>
    <cellStyle name="BtmLin - Style4 14 10 4 4" xfId="42727" xr:uid="{10C9FFF7-2F16-4AD0-8FE0-FFB1D24CE497}"/>
    <cellStyle name="BtmLin - Style4 14 10 5" xfId="20584" xr:uid="{6561BB02-34F6-464D-9906-635041F06E92}"/>
    <cellStyle name="BtmLin - Style4 14 10 5 2" xfId="29349" xr:uid="{C763CFBB-1FB6-4B5F-B9C3-2079700AB608}"/>
    <cellStyle name="BtmLin - Style4 14 10 5 3" xfId="37520" xr:uid="{0C4CD8F2-C035-4D7B-A5ED-9BF08E8ECCB3}"/>
    <cellStyle name="BtmLin - Style4 14 10 5 4" xfId="44082" xr:uid="{90D8528E-4690-4BB6-9FD9-35B92CBE5D56}"/>
    <cellStyle name="BtmLin - Style4 14 10 6" xfId="22161" xr:uid="{1026BD22-81AF-4CB0-9847-5C6360B83021}"/>
    <cellStyle name="BtmLin - Style4 14 10 6 2" xfId="30912" xr:uid="{205FF5BE-2A64-4A45-B164-D6495DFBD604}"/>
    <cellStyle name="BtmLin - Style4 14 10 6 3" xfId="38918" xr:uid="{3945613C-8C35-449D-A433-4140D6245D49}"/>
    <cellStyle name="BtmLin - Style4 14 10 6 4" xfId="45640" xr:uid="{55E38739-3F79-46D9-99AC-860D0010F26D}"/>
    <cellStyle name="BtmLin - Style4 14 10 7" xfId="23713" xr:uid="{3E4A39A8-6CE7-472B-8522-B0E7B2748173}"/>
    <cellStyle name="BtmLin - Style4 14 10 7 2" xfId="32393" xr:uid="{020B427D-9999-4CE5-BDEB-D46DB45B9958}"/>
    <cellStyle name="BtmLin - Style4 14 10 7 3" xfId="40244" xr:uid="{78585D87-F16D-4772-88B7-05A7DED05820}"/>
    <cellStyle name="BtmLin - Style4 14 10 8" xfId="25026" xr:uid="{E2427B03-97B7-4384-AC2B-2A25434FC6AC}"/>
    <cellStyle name="BtmLin - Style4 14 11" xfId="9510" xr:uid="{1A09F3B3-6253-4118-9749-A539D88BC497}"/>
    <cellStyle name="BtmLin - Style4 14 11 2" xfId="18054" xr:uid="{9112F2C2-DDD5-450B-A734-FAFB0DAE2002}"/>
    <cellStyle name="BtmLin - Style4 14 11 2 2" xfId="26826" xr:uid="{40AD5D87-3366-4668-A7C2-642BBDAE6DDA}"/>
    <cellStyle name="BtmLin - Style4 14 11 2 3" xfId="35037" xr:uid="{0B7CC171-D8ED-4380-9D00-C19F35BDF33E}"/>
    <cellStyle name="BtmLin - Style4 14 11 2 4" xfId="41559" xr:uid="{7984DFD6-92D4-4841-BDB1-6443C1EFFEFB}"/>
    <cellStyle name="BtmLin - Style4 14 11 3" xfId="19994" xr:uid="{B73E906F-3BB0-4862-B81A-48D9C33A8748}"/>
    <cellStyle name="BtmLin - Style4 14 11 3 2" xfId="28760" xr:uid="{255F03CA-538E-41DD-8A33-6F0CEFEA69C2}"/>
    <cellStyle name="BtmLin - Style4 14 11 3 3" xfId="36955" xr:uid="{C7FB6713-BCD6-4E00-924C-CF1A5E5C47A6}"/>
    <cellStyle name="BtmLin - Style4 14 11 3 4" xfId="43493" xr:uid="{B989823E-41FD-4A04-8CC1-EF4147B0F84C}"/>
    <cellStyle name="BtmLin - Style4 14 11 4" xfId="19223" xr:uid="{EF70708F-03B4-4131-A56A-93D469E09C1A}"/>
    <cellStyle name="BtmLin - Style4 14 11 4 2" xfId="27993" xr:uid="{AC83840C-D26B-431B-8283-8A2398D08AF8}"/>
    <cellStyle name="BtmLin - Style4 14 11 4 3" xfId="36190" xr:uid="{981A977C-A518-4298-A74E-60E6B19EA1F0}"/>
    <cellStyle name="BtmLin - Style4 14 11 4 4" xfId="42726" xr:uid="{C2EDCF52-091B-4E9C-BA60-A8518F42048B}"/>
    <cellStyle name="BtmLin - Style4 14 11 5" xfId="20585" xr:uid="{7C74F376-5D0E-4B2A-AB68-683BAE7948D2}"/>
    <cellStyle name="BtmLin - Style4 14 11 5 2" xfId="29350" xr:uid="{CFA07739-A09B-452F-B8AC-38B698867EEA}"/>
    <cellStyle name="BtmLin - Style4 14 11 5 3" xfId="37521" xr:uid="{DC496EFB-950D-4E63-B011-BCDDF9E9C7D2}"/>
    <cellStyle name="BtmLin - Style4 14 11 5 4" xfId="44083" xr:uid="{55C5EB79-0429-4D4D-A5B3-C7A406049CE5}"/>
    <cellStyle name="BtmLin - Style4 14 11 6" xfId="22162" xr:uid="{2BA60B2D-DC43-48AA-820D-994DA243740C}"/>
    <cellStyle name="BtmLin - Style4 14 11 6 2" xfId="30913" xr:uid="{B6057B63-DF65-4860-B8AD-FA097FA4FE76}"/>
    <cellStyle name="BtmLin - Style4 14 11 6 3" xfId="38919" xr:uid="{9D7A9D2A-F3C0-47D5-B03B-DFCB0C43877D}"/>
    <cellStyle name="BtmLin - Style4 14 11 6 4" xfId="45641" xr:uid="{3E0795CC-8880-493B-B96E-A3103CE7E4B3}"/>
    <cellStyle name="BtmLin - Style4 14 11 7" xfId="23712" xr:uid="{F60E9CB4-AAFF-4607-8A4D-4F64CD419A7A}"/>
    <cellStyle name="BtmLin - Style4 14 11 7 2" xfId="32392" xr:uid="{EB164C01-1253-41FD-90CE-DB7503E2E403}"/>
    <cellStyle name="BtmLin - Style4 14 11 7 3" xfId="40243" xr:uid="{7703C818-44B0-4BF3-A019-89A7C2C2FA6A}"/>
    <cellStyle name="BtmLin - Style4 14 11 8" xfId="25027" xr:uid="{3EE8F124-EB27-4C65-A6FC-2470D8D57D09}"/>
    <cellStyle name="BtmLin - Style4 14 12" xfId="9511" xr:uid="{026F6B31-91BE-482D-9406-D4D019AC0C82}"/>
    <cellStyle name="BtmLin - Style4 14 12 2" xfId="18055" xr:uid="{FD036415-E18A-4BCA-ABE3-EA1B31E931EC}"/>
    <cellStyle name="BtmLin - Style4 14 12 2 2" xfId="26827" xr:uid="{94B828E0-3BF7-4B40-9A29-20358033784E}"/>
    <cellStyle name="BtmLin - Style4 14 12 2 3" xfId="35038" xr:uid="{FFF7FC9E-7BF0-4440-AE4E-F91683535916}"/>
    <cellStyle name="BtmLin - Style4 14 12 2 4" xfId="41560" xr:uid="{2A02C73D-26FD-408D-997C-D18AAE64A894}"/>
    <cellStyle name="BtmLin - Style4 14 12 3" xfId="19993" xr:uid="{DCE15179-453E-4BFF-B877-536990B15046}"/>
    <cellStyle name="BtmLin - Style4 14 12 3 2" xfId="28759" xr:uid="{4567AFA0-0C49-4EC2-82DC-D659BE484C26}"/>
    <cellStyle name="BtmLin - Style4 14 12 3 3" xfId="36954" xr:uid="{86B492E6-4679-46AE-A33D-65ABAFE6C976}"/>
    <cellStyle name="BtmLin - Style4 14 12 3 4" xfId="43492" xr:uid="{489F0761-B347-4443-BA5A-AD552FC0657E}"/>
    <cellStyle name="BtmLin - Style4 14 12 4" xfId="19222" xr:uid="{90A75154-7BE5-46A6-9812-C3AD73995AF3}"/>
    <cellStyle name="BtmLin - Style4 14 12 4 2" xfId="27992" xr:uid="{8BF8F5E3-00BD-4A33-BBB1-DFC0FD2F2E3A}"/>
    <cellStyle name="BtmLin - Style4 14 12 4 3" xfId="36189" xr:uid="{F49F5B15-CEB3-4EA3-9595-5D7D5615FAC3}"/>
    <cellStyle name="BtmLin - Style4 14 12 4 4" xfId="42725" xr:uid="{3CD9344F-97F6-4397-B3BE-D3D1E79BCAE7}"/>
    <cellStyle name="BtmLin - Style4 14 12 5" xfId="18509" xr:uid="{9B6D48AA-1E6B-40E0-AC9E-0A748D117A40}"/>
    <cellStyle name="BtmLin - Style4 14 12 5 2" xfId="27279" xr:uid="{A222E737-1079-42C3-AF25-AFBAFC6C2209}"/>
    <cellStyle name="BtmLin - Style4 14 12 5 3" xfId="35476" xr:uid="{F5055D7D-4B12-475A-ACE5-F5E253784238}"/>
    <cellStyle name="BtmLin - Style4 14 12 5 4" xfId="42012" xr:uid="{DEAD2887-8ADB-4E56-9CDA-8CA1606D31CB}"/>
    <cellStyle name="BtmLin - Style4 14 12 6" xfId="22163" xr:uid="{A12FFAE2-C536-4F82-97DE-BD4381843C41}"/>
    <cellStyle name="BtmLin - Style4 14 12 6 2" xfId="30914" xr:uid="{D0846147-2520-4A96-8851-3532867959A6}"/>
    <cellStyle name="BtmLin - Style4 14 12 6 3" xfId="38920" xr:uid="{8F991077-15CE-4511-A3E5-5B4B87422999}"/>
    <cellStyle name="BtmLin - Style4 14 12 6 4" xfId="45642" xr:uid="{7C0B1834-878D-4026-8250-5199B14613D1}"/>
    <cellStyle name="BtmLin - Style4 14 12 7" xfId="23711" xr:uid="{C6D3F18F-2A2D-41CE-99CC-DEB9BC3957B7}"/>
    <cellStyle name="BtmLin - Style4 14 12 7 2" xfId="32391" xr:uid="{2FD7DF9F-50E3-415B-842C-F048552F52CB}"/>
    <cellStyle name="BtmLin - Style4 14 12 7 3" xfId="40242" xr:uid="{0FFE0A23-9FED-4EB6-8CA7-7C6EE4F6E5A2}"/>
    <cellStyle name="BtmLin - Style4 14 12 8" xfId="25028" xr:uid="{266A7426-94D9-4E2E-8C8F-B5B71D69701C}"/>
    <cellStyle name="BtmLin - Style4 14 13" xfId="9512" xr:uid="{5C23DDEF-D3C3-45D3-96EC-516AFF99E091}"/>
    <cellStyle name="BtmLin - Style4 14 13 2" xfId="18056" xr:uid="{92D52A8D-7E02-4742-8988-8A5D88986CD1}"/>
    <cellStyle name="BtmLin - Style4 14 13 2 2" xfId="26828" xr:uid="{B4A448D1-5ADF-46BC-AAD0-EA6B49E3A079}"/>
    <cellStyle name="BtmLin - Style4 14 13 2 3" xfId="35039" xr:uid="{3D43C654-1B32-4286-BBED-4B7215D9EC8F}"/>
    <cellStyle name="BtmLin - Style4 14 13 2 4" xfId="41561" xr:uid="{FEC9ED62-DC6D-4626-82BD-24D368746588}"/>
    <cellStyle name="BtmLin - Style4 14 13 3" xfId="19992" xr:uid="{77E8F1D1-D864-468D-80DC-99C2EF18612F}"/>
    <cellStyle name="BtmLin - Style4 14 13 3 2" xfId="28758" xr:uid="{7D0A248D-322C-47F6-AC31-3D92B8E1FD19}"/>
    <cellStyle name="BtmLin - Style4 14 13 3 3" xfId="36953" xr:uid="{D5B60AAE-C10D-4FB0-A0D2-861F1B3FF6F8}"/>
    <cellStyle name="BtmLin - Style4 14 13 3 4" xfId="43491" xr:uid="{BE03DC64-2F4E-49F4-86F5-F226CB4440A2}"/>
    <cellStyle name="BtmLin - Style4 14 13 4" xfId="19769" xr:uid="{75A0D0FC-084D-4B92-BF59-1FB3C725E7D6}"/>
    <cellStyle name="BtmLin - Style4 14 13 4 2" xfId="28537" xr:uid="{9F807D57-9E19-4317-918B-2F10C40D1140}"/>
    <cellStyle name="BtmLin - Style4 14 13 4 3" xfId="36732" xr:uid="{D5A2FEF7-B1E5-47D3-B5FF-11D8A673FF28}"/>
    <cellStyle name="BtmLin - Style4 14 13 4 4" xfId="43270" xr:uid="{46548E79-075F-4722-BB5F-E7CC2D95E5AA}"/>
    <cellStyle name="BtmLin - Style4 14 13 5" xfId="18510" xr:uid="{3B5DF581-BEE2-4BAD-ABA4-8C39C44C2A9B}"/>
    <cellStyle name="BtmLin - Style4 14 13 5 2" xfId="27280" xr:uid="{1A7045E0-9DCF-44D2-B343-14173E69FA0F}"/>
    <cellStyle name="BtmLin - Style4 14 13 5 3" xfId="35477" xr:uid="{0941C061-D565-4B22-901D-941244BDC6FE}"/>
    <cellStyle name="BtmLin - Style4 14 13 5 4" xfId="42013" xr:uid="{7CE871A7-511A-4A7A-A69B-938CC498F590}"/>
    <cellStyle name="BtmLin - Style4 14 13 6" xfId="22164" xr:uid="{D046797F-FF96-4658-9CD7-DAF7C8BFCA04}"/>
    <cellStyle name="BtmLin - Style4 14 13 6 2" xfId="30915" xr:uid="{B427C61F-3D4C-4CF4-9AC2-9F1908742E8D}"/>
    <cellStyle name="BtmLin - Style4 14 13 6 3" xfId="38921" xr:uid="{ADDE9DFE-43E9-4A5D-BA26-60F280077CC9}"/>
    <cellStyle name="BtmLin - Style4 14 13 6 4" xfId="45643" xr:uid="{3852DB42-03DC-497E-965F-8244465E68A6}"/>
    <cellStyle name="BtmLin - Style4 14 13 7" xfId="23710" xr:uid="{18AFE587-90D7-4FAC-A775-8BE620E5D63F}"/>
    <cellStyle name="BtmLin - Style4 14 13 7 2" xfId="32390" xr:uid="{8EAA162F-1C37-46EC-9DF2-413BB0D88A22}"/>
    <cellStyle name="BtmLin - Style4 14 13 7 3" xfId="40241" xr:uid="{47B27243-1C04-49D4-B9F2-7320B83B4984}"/>
    <cellStyle name="BtmLin - Style4 14 13 8" xfId="25029" xr:uid="{5CA5C64F-AA7B-4D2D-B0FB-17C3743FCCE4}"/>
    <cellStyle name="BtmLin - Style4 14 14" xfId="9513" xr:uid="{F2EB9B07-5C8B-4CF1-9A85-AA4EB2612582}"/>
    <cellStyle name="BtmLin - Style4 14 14 2" xfId="18057" xr:uid="{84B2BA59-A64D-444A-B211-50D6508C2D7C}"/>
    <cellStyle name="BtmLin - Style4 14 14 2 2" xfId="26829" xr:uid="{26106909-C358-4A23-A3CD-D1E4BF7823A6}"/>
    <cellStyle name="BtmLin - Style4 14 14 2 3" xfId="35040" xr:uid="{3E178657-9DC2-470C-90B2-7F9D7E99D5D5}"/>
    <cellStyle name="BtmLin - Style4 14 14 2 4" xfId="41562" xr:uid="{A5834C2B-6EC7-4C3E-A6BC-EDC73A5D1210}"/>
    <cellStyle name="BtmLin - Style4 14 14 3" xfId="19991" xr:uid="{274AC07B-6BEE-43AB-8DB8-71702E70B4A3}"/>
    <cellStyle name="BtmLin - Style4 14 14 3 2" xfId="28757" xr:uid="{57308D25-90D8-42DE-84F4-A7EC7E738363}"/>
    <cellStyle name="BtmLin - Style4 14 14 3 3" xfId="36952" xr:uid="{7E50C843-43F3-4526-9B4A-933CDF248CEF}"/>
    <cellStyle name="BtmLin - Style4 14 14 3 4" xfId="43490" xr:uid="{A3E3F78A-8602-412B-941E-BE3567783B50}"/>
    <cellStyle name="BtmLin - Style4 14 14 4" xfId="19221" xr:uid="{736BF4C4-72ED-481C-A844-3899DFD25AF6}"/>
    <cellStyle name="BtmLin - Style4 14 14 4 2" xfId="27991" xr:uid="{92B5FEE8-9EBE-4519-AFDB-5D6831FB5825}"/>
    <cellStyle name="BtmLin - Style4 14 14 4 3" xfId="36188" xr:uid="{71F9E54F-28D9-421D-87D4-2F317895E99D}"/>
    <cellStyle name="BtmLin - Style4 14 14 4 4" xfId="42724" xr:uid="{6447159B-3259-4AA6-AF6F-F8A37B8DCC8A}"/>
    <cellStyle name="BtmLin - Style4 14 14 5" xfId="18511" xr:uid="{A320BD9F-8B22-4127-8B14-63D40A87543F}"/>
    <cellStyle name="BtmLin - Style4 14 14 5 2" xfId="27281" xr:uid="{288BDC56-50EC-45E2-95A7-8FCBBC122B2B}"/>
    <cellStyle name="BtmLin - Style4 14 14 5 3" xfId="35478" xr:uid="{1BBF0320-C4BE-4732-96EC-870478FE1D9A}"/>
    <cellStyle name="BtmLin - Style4 14 14 5 4" xfId="42014" xr:uid="{3666D063-5DCF-442C-A85E-1ED119359692}"/>
    <cellStyle name="BtmLin - Style4 14 14 6" xfId="22165" xr:uid="{DD759527-B2CA-4048-937A-837E3E46DBD9}"/>
    <cellStyle name="BtmLin - Style4 14 14 6 2" xfId="30916" xr:uid="{1106DD88-77B9-42BA-BE11-9277F35F15AB}"/>
    <cellStyle name="BtmLin - Style4 14 14 6 3" xfId="38922" xr:uid="{CB2B1052-D860-4648-BCFA-DFFE1BC776EB}"/>
    <cellStyle name="BtmLin - Style4 14 14 6 4" xfId="45644" xr:uid="{63E06492-B296-4D83-934A-DA0A6CAAC3C1}"/>
    <cellStyle name="BtmLin - Style4 14 14 7" xfId="23709" xr:uid="{CAE845BA-DA4C-47B0-8C38-FE30945144F8}"/>
    <cellStyle name="BtmLin - Style4 14 14 7 2" xfId="32389" xr:uid="{06218ED3-2538-47F9-A371-AD1819C89972}"/>
    <cellStyle name="BtmLin - Style4 14 14 7 3" xfId="40240" xr:uid="{4CA01716-8CC1-444C-910F-3C74A606D7E8}"/>
    <cellStyle name="BtmLin - Style4 14 14 8" xfId="25030" xr:uid="{1DF74D57-B965-4CF4-9365-87D002513AD6}"/>
    <cellStyle name="BtmLin - Style4 14 15" xfId="9514" xr:uid="{C789AEBA-038F-406D-B78A-797E2F3E885E}"/>
    <cellStyle name="BtmLin - Style4 14 15 2" xfId="18058" xr:uid="{1EEE0E72-D829-4100-9958-98D5599BE9E7}"/>
    <cellStyle name="BtmLin - Style4 14 15 2 2" xfId="26830" xr:uid="{CD910484-4355-4025-8F2D-6754DBCF54F1}"/>
    <cellStyle name="BtmLin - Style4 14 15 2 3" xfId="35041" xr:uid="{C022DFDE-366C-4369-AB46-503105E5C0B3}"/>
    <cellStyle name="BtmLin - Style4 14 15 2 4" xfId="41563" xr:uid="{E41FFBE2-74C3-4BD9-B63D-B69534440000}"/>
    <cellStyle name="BtmLin - Style4 14 15 3" xfId="19110" xr:uid="{8DD42FE6-A0EB-45D9-85B5-338C6DEDB33D}"/>
    <cellStyle name="BtmLin - Style4 14 15 3 2" xfId="27880" xr:uid="{2AC930AB-75B4-453C-9A17-4F0F6224DDD9}"/>
    <cellStyle name="BtmLin - Style4 14 15 3 3" xfId="36077" xr:uid="{07F7D778-D2EB-4F18-8347-DCC4D97FBE15}"/>
    <cellStyle name="BtmLin - Style4 14 15 3 4" xfId="42613" xr:uid="{CA262EBD-FE6D-4DA9-9B27-4332457B81D5}"/>
    <cellStyle name="BtmLin - Style4 14 15 4" xfId="19220" xr:uid="{28C95D2F-4DA1-4270-B8CB-35851DB95987}"/>
    <cellStyle name="BtmLin - Style4 14 15 4 2" xfId="27990" xr:uid="{A9B48707-99F7-4533-8897-6007BC557E9E}"/>
    <cellStyle name="BtmLin - Style4 14 15 4 3" xfId="36187" xr:uid="{B9FED365-83E0-4318-A257-8D31C3F51986}"/>
    <cellStyle name="BtmLin - Style4 14 15 4 4" xfId="42723" xr:uid="{93161B6B-4858-43D4-B680-2A942DE2C3A3}"/>
    <cellStyle name="BtmLin - Style4 14 15 5" xfId="20586" xr:uid="{7D94F281-8AF8-4AEB-A8AC-D78C7EA76B76}"/>
    <cellStyle name="BtmLin - Style4 14 15 5 2" xfId="29351" xr:uid="{AE772F33-27CB-4E01-91B6-E4E643AC1204}"/>
    <cellStyle name="BtmLin - Style4 14 15 5 3" xfId="37522" xr:uid="{AC12E10F-C855-4CDB-ACCD-3ECAA97E1D8D}"/>
    <cellStyle name="BtmLin - Style4 14 15 5 4" xfId="44084" xr:uid="{290D5512-1151-4935-B1AA-8901F73165EC}"/>
    <cellStyle name="BtmLin - Style4 14 15 6" xfId="22166" xr:uid="{F18880BA-FCDD-459D-8F13-F1CA27D25860}"/>
    <cellStyle name="BtmLin - Style4 14 15 6 2" xfId="30917" xr:uid="{A3E7AFEA-3659-417D-B897-B3D3E19114E3}"/>
    <cellStyle name="BtmLin - Style4 14 15 6 3" xfId="38923" xr:uid="{6C4B11EA-5CBE-427E-92B4-2D64D1093987}"/>
    <cellStyle name="BtmLin - Style4 14 15 6 4" xfId="45645" xr:uid="{FD74B905-A95B-4CE3-901F-D5FC86851570}"/>
    <cellStyle name="BtmLin - Style4 14 15 7" xfId="23708" xr:uid="{477A8E27-2BF5-444B-868F-383D080629D6}"/>
    <cellStyle name="BtmLin - Style4 14 15 7 2" xfId="32388" xr:uid="{24A9719C-4073-4B0E-826D-9DE53F7A1FFB}"/>
    <cellStyle name="BtmLin - Style4 14 15 7 3" xfId="40239" xr:uid="{92960FBC-C5C1-45B5-A319-5F7567E28D58}"/>
    <cellStyle name="BtmLin - Style4 14 15 8" xfId="25031" xr:uid="{608E687B-8669-428B-8A76-AD6BEACC2278}"/>
    <cellStyle name="BtmLin - Style4 14 16" xfId="9515" xr:uid="{1C7688A0-B2E7-4D9A-A47E-14670AF972C3}"/>
    <cellStyle name="BtmLin - Style4 14 16 2" xfId="18059" xr:uid="{482B366C-4C0E-4BA4-B9A7-23365F48EF9F}"/>
    <cellStyle name="BtmLin - Style4 14 16 2 2" xfId="26831" xr:uid="{2BCE1769-8C27-4416-AC56-5931EFD9E3E9}"/>
    <cellStyle name="BtmLin - Style4 14 16 2 3" xfId="35042" xr:uid="{C93E4CDD-5D77-4680-AE2E-DDFD1DB8C35D}"/>
    <cellStyle name="BtmLin - Style4 14 16 2 4" xfId="41564" xr:uid="{1CB610D6-C984-4A8D-9485-85F3B3DFB0D5}"/>
    <cellStyle name="BtmLin - Style4 14 16 3" xfId="19990" xr:uid="{F9898882-123B-41A8-B59F-460677754494}"/>
    <cellStyle name="BtmLin - Style4 14 16 3 2" xfId="28756" xr:uid="{B0745376-FCDD-42E9-AD88-305882105DB1}"/>
    <cellStyle name="BtmLin - Style4 14 16 3 3" xfId="36951" xr:uid="{55412297-FF6B-4A05-9F29-D6269FE816F6}"/>
    <cellStyle name="BtmLin - Style4 14 16 3 4" xfId="43489" xr:uid="{E05D3694-5E0E-4016-92EE-7DCFD08F3AA0}"/>
    <cellStyle name="BtmLin - Style4 14 16 4" xfId="19219" xr:uid="{A6427307-8887-4FB4-8987-887E2F80737F}"/>
    <cellStyle name="BtmLin - Style4 14 16 4 2" xfId="27989" xr:uid="{3007FAED-DB1B-4190-B74A-89C372755BB6}"/>
    <cellStyle name="BtmLin - Style4 14 16 4 3" xfId="36186" xr:uid="{BE3C37E9-EDD8-46CE-9AFC-B6F5A2DBB1E0}"/>
    <cellStyle name="BtmLin - Style4 14 16 4 4" xfId="42722" xr:uid="{7678FC01-DFA6-4839-AE37-DB59AF660C4D}"/>
    <cellStyle name="BtmLin - Style4 14 16 5" xfId="20598" xr:uid="{25E9E0C8-88ED-410B-80FB-1A83DA644080}"/>
    <cellStyle name="BtmLin - Style4 14 16 5 2" xfId="29363" xr:uid="{7A835009-16C3-4617-9D8A-CBC80E88C290}"/>
    <cellStyle name="BtmLin - Style4 14 16 5 3" xfId="37534" xr:uid="{93546B3E-2DF6-4A6F-8D42-B63DE2C2175D}"/>
    <cellStyle name="BtmLin - Style4 14 16 5 4" xfId="44096" xr:uid="{925BD75E-3506-4509-9FF6-98891A61CF1E}"/>
    <cellStyle name="BtmLin - Style4 14 16 6" xfId="22167" xr:uid="{C294BEE2-89A6-4DCB-BE84-975973C3C056}"/>
    <cellStyle name="BtmLin - Style4 14 16 6 2" xfId="30918" xr:uid="{167148E0-7E32-4CE8-8A92-917418651F83}"/>
    <cellStyle name="BtmLin - Style4 14 16 6 3" xfId="38924" xr:uid="{53819A04-4C96-4389-946C-06313DB01C05}"/>
    <cellStyle name="BtmLin - Style4 14 16 6 4" xfId="45646" xr:uid="{85ED48F6-4977-4F98-A0DD-67EFF02496E8}"/>
    <cellStyle name="BtmLin - Style4 14 16 7" xfId="23707" xr:uid="{4D504247-70E9-40C0-A78B-80B85CC93A11}"/>
    <cellStyle name="BtmLin - Style4 14 16 7 2" xfId="32387" xr:uid="{4361DE7D-9B8B-4E03-BEBE-737859845A86}"/>
    <cellStyle name="BtmLin - Style4 14 16 7 3" xfId="40238" xr:uid="{EEFD8B5D-D508-4DD3-B20D-B09A48B759AA}"/>
    <cellStyle name="BtmLin - Style4 14 16 8" xfId="25032" xr:uid="{17146DF5-7827-4897-AA86-7EED96FBE496}"/>
    <cellStyle name="BtmLin - Style4 14 17" xfId="18052" xr:uid="{CA808783-321F-45DD-8EB8-DCB387D460DD}"/>
    <cellStyle name="BtmLin - Style4 14 17 2" xfId="26824" xr:uid="{614A0294-CEF1-4B73-AD86-19FD3659392D}"/>
    <cellStyle name="BtmLin - Style4 14 17 3" xfId="35035" xr:uid="{396E248F-943E-4454-9BD8-04EF4808CE7C}"/>
    <cellStyle name="BtmLin - Style4 14 17 4" xfId="41557" xr:uid="{984C8A92-CA68-4316-A487-BA0DD300F028}"/>
    <cellStyle name="BtmLin - Style4 14 18" xfId="19996" xr:uid="{A905F1D4-9E26-42AC-9F88-A58F6C10F5AD}"/>
    <cellStyle name="BtmLin - Style4 14 18 2" xfId="28762" xr:uid="{92CAB86C-7800-44FE-95F9-2D84113F897B}"/>
    <cellStyle name="BtmLin - Style4 14 18 3" xfId="36957" xr:uid="{035C4023-E866-41F2-8AD6-238975D236EB}"/>
    <cellStyle name="BtmLin - Style4 14 18 4" xfId="43495" xr:uid="{3CFD728E-63B0-4445-9D0A-2F3B1BFD7F52}"/>
    <cellStyle name="BtmLin - Style4 14 19" xfId="19770" xr:uid="{A834802E-00CE-447E-81C3-1B51EC4CA36B}"/>
    <cellStyle name="BtmLin - Style4 14 19 2" xfId="28538" xr:uid="{1AF9C778-A3B3-4ADA-9C54-70DFFB47BF18}"/>
    <cellStyle name="BtmLin - Style4 14 19 3" xfId="36733" xr:uid="{CE12FBA7-5AC8-4826-95F0-37D6863EBA90}"/>
    <cellStyle name="BtmLin - Style4 14 19 4" xfId="43271" xr:uid="{D382DF5D-6A71-481E-9DC6-ECAF18E3003D}"/>
    <cellStyle name="BtmLin - Style4 14 2" xfId="9516" xr:uid="{AF77B48E-EA32-4FF1-AD91-6BEBA028030D}"/>
    <cellStyle name="BtmLin - Style4 14 2 2" xfId="18060" xr:uid="{B4318595-74AF-48A0-A56C-7656FE42D630}"/>
    <cellStyle name="BtmLin - Style4 14 2 2 2" xfId="26832" xr:uid="{449E71D8-B66C-48AD-A93E-F6345FED94BE}"/>
    <cellStyle name="BtmLin - Style4 14 2 2 3" xfId="35043" xr:uid="{9D594A28-41FE-44E0-82D9-5A4152AFDFD1}"/>
    <cellStyle name="BtmLin - Style4 14 2 2 4" xfId="41565" xr:uid="{20358E4E-B4A4-43C3-9614-09F0DC9A8EF0}"/>
    <cellStyle name="BtmLin - Style4 14 2 3" xfId="19109" xr:uid="{B0A7B7A3-7281-406D-8788-35F99BC6318B}"/>
    <cellStyle name="BtmLin - Style4 14 2 3 2" xfId="27879" xr:uid="{C576BA6A-F064-44F8-B36C-8CBE8812721D}"/>
    <cellStyle name="BtmLin - Style4 14 2 3 3" xfId="36076" xr:uid="{5087FEA4-B2D9-4910-9A6D-DED3EC480343}"/>
    <cellStyle name="BtmLin - Style4 14 2 3 4" xfId="42612" xr:uid="{A79E1E2F-5DE5-4D8F-B30E-7817AAC8B4F9}"/>
    <cellStyle name="BtmLin - Style4 14 2 4" xfId="19768" xr:uid="{9601D959-6C1C-4930-B2A3-A97BFD50A330}"/>
    <cellStyle name="BtmLin - Style4 14 2 4 2" xfId="28536" xr:uid="{EA86F3AB-C3FB-47B2-A725-CC2542049531}"/>
    <cellStyle name="BtmLin - Style4 14 2 4 3" xfId="36731" xr:uid="{3C5CCF60-ED24-40B5-80D3-3EF7117F48CF}"/>
    <cellStyle name="BtmLin - Style4 14 2 4 4" xfId="43269" xr:uid="{14A4CB37-A691-4F29-B23D-6695FA3D9803}"/>
    <cellStyle name="BtmLin - Style4 14 2 5" xfId="20587" xr:uid="{C2BF1D47-EB8D-4F6C-B636-BF6383F0BBE1}"/>
    <cellStyle name="BtmLin - Style4 14 2 5 2" xfId="29352" xr:uid="{BB308946-3E1A-4BD6-AD48-D1B96366A705}"/>
    <cellStyle name="BtmLin - Style4 14 2 5 3" xfId="37523" xr:uid="{062FA843-05A1-4835-B9B6-41413B102EA8}"/>
    <cellStyle name="BtmLin - Style4 14 2 5 4" xfId="44085" xr:uid="{D686836C-6E9E-4C45-9C36-5C09D8696160}"/>
    <cellStyle name="BtmLin - Style4 14 2 6" xfId="22168" xr:uid="{8F2FD4B7-07D7-435F-BB0E-31EAD1DCDDB1}"/>
    <cellStyle name="BtmLin - Style4 14 2 6 2" xfId="30919" xr:uid="{47C376D2-9CB1-4547-BC1C-EBF39FA80B2E}"/>
    <cellStyle name="BtmLin - Style4 14 2 6 3" xfId="38925" xr:uid="{1E9A0C3B-052F-4828-9339-CA2C938E501A}"/>
    <cellStyle name="BtmLin - Style4 14 2 6 4" xfId="45647" xr:uid="{7A9561DF-2D28-49C0-BDE4-910B69239144}"/>
    <cellStyle name="BtmLin - Style4 14 2 7" xfId="23706" xr:uid="{2F36896C-8FE9-4B5C-AB08-937137A946B2}"/>
    <cellStyle name="BtmLin - Style4 14 2 7 2" xfId="32386" xr:uid="{4388B730-99CD-4853-971F-7D23B69BDB77}"/>
    <cellStyle name="BtmLin - Style4 14 2 7 3" xfId="40237" xr:uid="{3A1F3A64-5187-487A-A336-2DDE14110720}"/>
    <cellStyle name="BtmLin - Style4 14 2 8" xfId="25033" xr:uid="{D13C6531-0766-43D0-B652-AFF2595D80F4}"/>
    <cellStyle name="BtmLin - Style4 14 20" xfId="20582" xr:uid="{54F2AB4A-C751-4388-B83F-ECAAF37036C6}"/>
    <cellStyle name="BtmLin - Style4 14 20 2" xfId="29347" xr:uid="{CC1BFE9D-71A0-40B9-B751-557457ACD9C2}"/>
    <cellStyle name="BtmLin - Style4 14 20 3" xfId="37519" xr:uid="{AF8E4D3F-8C33-4CA5-A906-15C48E5502B6}"/>
    <cellStyle name="BtmLin - Style4 14 20 4" xfId="44080" xr:uid="{49356299-3CAD-4835-977D-74AEF694634C}"/>
    <cellStyle name="BtmLin - Style4 14 21" xfId="22160" xr:uid="{01DB99B7-A399-4352-B54E-CDBA9C46E82E}"/>
    <cellStyle name="BtmLin - Style4 14 21 2" xfId="30911" xr:uid="{D06D3E15-E343-424E-B0D8-07F428E24F60}"/>
    <cellStyle name="BtmLin - Style4 14 21 3" xfId="38917" xr:uid="{FF265B61-83E1-4945-9AAD-7B9771CF4BE9}"/>
    <cellStyle name="BtmLin - Style4 14 21 4" xfId="45639" xr:uid="{B560424E-9BF7-4651-A4C4-5787641B623A}"/>
    <cellStyle name="BtmLin - Style4 14 22" xfId="23714" xr:uid="{F10C8714-C0BF-4C40-AE9E-3DDC7DD19C85}"/>
    <cellStyle name="BtmLin - Style4 14 22 2" xfId="32394" xr:uid="{34D69662-2D33-47E1-B62C-78BAF827A4CD}"/>
    <cellStyle name="BtmLin - Style4 14 22 3" xfId="40245" xr:uid="{0362E2AD-8137-4650-B245-F976E944FB10}"/>
    <cellStyle name="BtmLin - Style4 14 23" xfId="25025" xr:uid="{50CFC59C-5F30-429B-BBB4-FCF6E6F1E580}"/>
    <cellStyle name="BtmLin - Style4 14 3" xfId="9517" xr:uid="{DEC557A8-358F-41F7-AE80-1658D33DA158}"/>
    <cellStyle name="BtmLin - Style4 14 3 2" xfId="18061" xr:uid="{ABADAD65-B530-4C4C-95BA-3A448AEF4620}"/>
    <cellStyle name="BtmLin - Style4 14 3 2 2" xfId="26833" xr:uid="{7CE3A52F-71C5-4B9C-B946-240A520EDB7C}"/>
    <cellStyle name="BtmLin - Style4 14 3 2 3" xfId="35044" xr:uid="{B86035EB-38D7-47A4-A8AB-FBD15E0F2D31}"/>
    <cellStyle name="BtmLin - Style4 14 3 2 4" xfId="41566" xr:uid="{D5E9F37E-3E43-4375-A864-A7272ABA6D5D}"/>
    <cellStyle name="BtmLin - Style4 14 3 3" xfId="19108" xr:uid="{7EC0823C-386B-43D6-B236-B5554046FBAC}"/>
    <cellStyle name="BtmLin - Style4 14 3 3 2" xfId="27878" xr:uid="{39AE8F1D-2BE0-4B48-B0C4-99001F7C34D0}"/>
    <cellStyle name="BtmLin - Style4 14 3 3 3" xfId="36075" xr:uid="{77B39F7B-7DC6-4616-82F9-F2ECB7CD3AD2}"/>
    <cellStyle name="BtmLin - Style4 14 3 3 4" xfId="42611" xr:uid="{7004927F-83ED-44F9-9B7E-B8B85F9965B7}"/>
    <cellStyle name="BtmLin - Style4 14 3 4" xfId="19218" xr:uid="{EDBD96AF-6E75-45D9-BDEF-DD1FEC1EFCAF}"/>
    <cellStyle name="BtmLin - Style4 14 3 4 2" xfId="27988" xr:uid="{E7A16645-BC76-4ABF-8EBF-F23528598D11}"/>
    <cellStyle name="BtmLin - Style4 14 3 4 3" xfId="36185" xr:uid="{A5FD4057-7BAA-4F73-8A7D-E67CD9B4841A}"/>
    <cellStyle name="BtmLin - Style4 14 3 4 4" xfId="42721" xr:uid="{2AF2D9C1-18F6-4E88-9FDA-99342F2A7F60}"/>
    <cellStyle name="BtmLin - Style4 14 3 5" xfId="19699" xr:uid="{1E7B85A4-9374-4335-A4C3-BE4FBEBA6BEF}"/>
    <cellStyle name="BtmLin - Style4 14 3 5 2" xfId="28467" xr:uid="{61CB08D9-2191-4890-AF27-14891EA6F5DF}"/>
    <cellStyle name="BtmLin - Style4 14 3 5 3" xfId="36663" xr:uid="{F6086736-D3A5-4A27-B8B6-6E4DEE6D82E6}"/>
    <cellStyle name="BtmLin - Style4 14 3 5 4" xfId="43200" xr:uid="{BFFC1B55-9CA9-4935-9FDB-FDB81F5EF2CB}"/>
    <cellStyle name="BtmLin - Style4 14 3 6" xfId="22169" xr:uid="{0850E3DC-2DB0-41FF-9A86-D6AF106A362A}"/>
    <cellStyle name="BtmLin - Style4 14 3 6 2" xfId="30920" xr:uid="{88299419-BC3C-4355-9251-303F4618107D}"/>
    <cellStyle name="BtmLin - Style4 14 3 6 3" xfId="38926" xr:uid="{28A32447-EDFE-413E-AA0D-4C54055C3C08}"/>
    <cellStyle name="BtmLin - Style4 14 3 6 4" xfId="45648" xr:uid="{32F94F2D-827C-4D4D-836D-88398E124511}"/>
    <cellStyle name="BtmLin - Style4 14 3 7" xfId="23705" xr:uid="{0F7E268E-6CF4-4B98-A720-1C45F820F107}"/>
    <cellStyle name="BtmLin - Style4 14 3 7 2" xfId="32385" xr:uid="{1842342C-2F20-40BC-A915-8C086D6AEC51}"/>
    <cellStyle name="BtmLin - Style4 14 3 7 3" xfId="40236" xr:uid="{4A764E94-4007-401F-8C81-1462F89E96D9}"/>
    <cellStyle name="BtmLin - Style4 14 3 8" xfId="25034" xr:uid="{5D856637-E6DE-4484-B76F-3E14F7045723}"/>
    <cellStyle name="BtmLin - Style4 14 4" xfId="9518" xr:uid="{C05D564C-A0CC-49EC-BA6C-28BA074B9848}"/>
    <cellStyle name="BtmLin - Style4 14 4 2" xfId="18062" xr:uid="{8DB57EB1-62CA-46D1-82DC-7D2D38EDC390}"/>
    <cellStyle name="BtmLin - Style4 14 4 2 2" xfId="26834" xr:uid="{E6133D96-65D0-4351-95F7-5481A3EB16E6}"/>
    <cellStyle name="BtmLin - Style4 14 4 2 3" xfId="35045" xr:uid="{BA65D28C-2C77-426F-B75E-F9E70CE6469A}"/>
    <cellStyle name="BtmLin - Style4 14 4 2 4" xfId="41567" xr:uid="{65C3EC21-E719-4360-920C-2E02A24166D5}"/>
    <cellStyle name="BtmLin - Style4 14 4 3" xfId="19107" xr:uid="{1067B708-AFC5-4FD7-8E69-50254A0DB0A1}"/>
    <cellStyle name="BtmLin - Style4 14 4 3 2" xfId="27877" xr:uid="{27954A93-3FD8-4330-97D8-22E8E5D763DE}"/>
    <cellStyle name="BtmLin - Style4 14 4 3 3" xfId="36074" xr:uid="{5C997FA5-343A-41CB-9B51-D301C9B270CC}"/>
    <cellStyle name="BtmLin - Style4 14 4 3 4" xfId="42610" xr:uid="{D4D54D90-7AE0-44D6-83DF-3AB0CD909806}"/>
    <cellStyle name="BtmLin - Style4 14 4 4" xfId="19217" xr:uid="{15FCC2B6-CCA0-4E69-A19B-CF47DC7BCA08}"/>
    <cellStyle name="BtmLin - Style4 14 4 4 2" xfId="27987" xr:uid="{79BD871D-417E-4D9A-B7D2-7649A8EA9A9C}"/>
    <cellStyle name="BtmLin - Style4 14 4 4 3" xfId="36184" xr:uid="{2D170CD6-A6D7-483A-85DC-F706A203F87C}"/>
    <cellStyle name="BtmLin - Style4 14 4 4 4" xfId="42720" xr:uid="{97BBE942-4060-4164-AF29-10AC6D2905A8}"/>
    <cellStyle name="BtmLin - Style4 14 4 5" xfId="20588" xr:uid="{5E6481C0-762B-47C2-BB80-A55E19D339BE}"/>
    <cellStyle name="BtmLin - Style4 14 4 5 2" xfId="29353" xr:uid="{59B5CDD8-03BC-45D4-AC13-7B143288DD14}"/>
    <cellStyle name="BtmLin - Style4 14 4 5 3" xfId="37524" xr:uid="{64883755-5AC0-490F-89A5-69178304BC95}"/>
    <cellStyle name="BtmLin - Style4 14 4 5 4" xfId="44086" xr:uid="{EB0B3249-21B6-4ADA-ABB8-FE468F59844C}"/>
    <cellStyle name="BtmLin - Style4 14 4 6" xfId="22170" xr:uid="{577F3224-05DA-4B60-A40E-A3CA16673125}"/>
    <cellStyle name="BtmLin - Style4 14 4 6 2" xfId="30921" xr:uid="{C49C96C8-D949-4410-89D5-CF1A4F0C12B6}"/>
    <cellStyle name="BtmLin - Style4 14 4 6 3" xfId="38927" xr:uid="{BBE175CB-6E1C-4688-927D-1C78CA5AA0E5}"/>
    <cellStyle name="BtmLin - Style4 14 4 6 4" xfId="45649" xr:uid="{E070266C-CA27-4131-BB89-D50CAE3A5F1C}"/>
    <cellStyle name="BtmLin - Style4 14 4 7" xfId="23704" xr:uid="{F19C6C17-4F1A-4C93-ADB9-665BEEAFF517}"/>
    <cellStyle name="BtmLin - Style4 14 4 7 2" xfId="32384" xr:uid="{C716D79A-D9ED-457C-AD59-4B0589F3E842}"/>
    <cellStyle name="BtmLin - Style4 14 4 7 3" xfId="40235" xr:uid="{72161121-F272-4879-A8DC-8A5DA6BEDBD4}"/>
    <cellStyle name="BtmLin - Style4 14 4 8" xfId="25035" xr:uid="{8E44420E-B0E5-4AAC-A7E7-8AA689D6473A}"/>
    <cellStyle name="BtmLin - Style4 14 5" xfId="9519" xr:uid="{480567BA-2BEF-4C99-ABDF-5BF7C09D9F0D}"/>
    <cellStyle name="BtmLin - Style4 14 5 2" xfId="18063" xr:uid="{C96EC881-C979-4BD4-B496-60BE1F101CB4}"/>
    <cellStyle name="BtmLin - Style4 14 5 2 2" xfId="26835" xr:uid="{95F60A99-5A52-4E3E-80F4-02BE0A04E6F1}"/>
    <cellStyle name="BtmLin - Style4 14 5 2 3" xfId="35046" xr:uid="{026439FD-55D3-4277-AF93-E28F36FBE518}"/>
    <cellStyle name="BtmLin - Style4 14 5 2 4" xfId="41568" xr:uid="{709F6BB0-B1B9-4EF6-825D-1132429C7080}"/>
    <cellStyle name="BtmLin - Style4 14 5 3" xfId="19989" xr:uid="{85874F20-2A0B-4048-B45F-2830BB1E905B}"/>
    <cellStyle name="BtmLin - Style4 14 5 3 2" xfId="28755" xr:uid="{6CD03B20-0CA1-41FA-B466-C86D164C4B88}"/>
    <cellStyle name="BtmLin - Style4 14 5 3 3" xfId="36950" xr:uid="{27574666-9FD0-4831-B790-80DEC2288122}"/>
    <cellStyle name="BtmLin - Style4 14 5 3 4" xfId="43488" xr:uid="{2E91EFEA-E648-46A7-BCC8-D0D828E5838C}"/>
    <cellStyle name="BtmLin - Style4 14 5 4" xfId="19216" xr:uid="{443429D9-7330-4EA3-8026-783112A9E1FA}"/>
    <cellStyle name="BtmLin - Style4 14 5 4 2" xfId="27986" xr:uid="{3BE976D0-3CA4-406E-A236-68069FAAB1A6}"/>
    <cellStyle name="BtmLin - Style4 14 5 4 3" xfId="36183" xr:uid="{F2C66B4A-E8C4-48A9-9663-5B4450ADD5E2}"/>
    <cellStyle name="BtmLin - Style4 14 5 4 4" xfId="42719" xr:uid="{3349C174-48E2-4265-AFA9-F44F7FA5A190}"/>
    <cellStyle name="BtmLin - Style4 14 5 5" xfId="20589" xr:uid="{F1544323-F586-4E7D-88AE-99E22DD946FB}"/>
    <cellStyle name="BtmLin - Style4 14 5 5 2" xfId="29354" xr:uid="{B4B223CB-B5FB-4455-898D-A7903DE3054D}"/>
    <cellStyle name="BtmLin - Style4 14 5 5 3" xfId="37525" xr:uid="{79C8FFF9-2A38-4388-A532-BEAB0EA7810E}"/>
    <cellStyle name="BtmLin - Style4 14 5 5 4" xfId="44087" xr:uid="{C0D15096-A59F-490E-BF60-FF77AA940B0A}"/>
    <cellStyle name="BtmLin - Style4 14 5 6" xfId="22171" xr:uid="{EE29F4E1-948D-453C-A7C6-EF8BB2861ED5}"/>
    <cellStyle name="BtmLin - Style4 14 5 6 2" xfId="30922" xr:uid="{39F83CBA-0588-4BAD-AC24-EF848685516B}"/>
    <cellStyle name="BtmLin - Style4 14 5 6 3" xfId="38928" xr:uid="{5072F210-A488-4D41-A9B3-28DC76753026}"/>
    <cellStyle name="BtmLin - Style4 14 5 6 4" xfId="45650" xr:uid="{0A38BB2B-C272-4756-955E-8FB07363AAD5}"/>
    <cellStyle name="BtmLin - Style4 14 5 7" xfId="23703" xr:uid="{4FE37C3E-AFD3-4944-BFC0-B18656028E12}"/>
    <cellStyle name="BtmLin - Style4 14 5 7 2" xfId="32383" xr:uid="{CD6C2509-3BEF-4005-A7F6-76CA54AA2ED5}"/>
    <cellStyle name="BtmLin - Style4 14 5 7 3" xfId="40234" xr:uid="{EADC5710-54A6-4E16-ACC2-47B04F7154F5}"/>
    <cellStyle name="BtmLin - Style4 14 5 8" xfId="25036" xr:uid="{521E3A5E-8780-47C3-B4EB-54BA6B91D5D0}"/>
    <cellStyle name="BtmLin - Style4 14 6" xfId="9520" xr:uid="{D3EEDBE5-C9FD-48A2-9150-20B7C0045322}"/>
    <cellStyle name="BtmLin - Style4 14 6 2" xfId="18064" xr:uid="{D4DDBA07-3E91-43BA-9F98-4F94A96BD390}"/>
    <cellStyle name="BtmLin - Style4 14 6 2 2" xfId="26836" xr:uid="{E376D2A1-42BA-4E62-966D-C19741FCB0DA}"/>
    <cellStyle name="BtmLin - Style4 14 6 2 3" xfId="35047" xr:uid="{F6BA9748-DB62-437C-AD86-85AF997656AB}"/>
    <cellStyle name="BtmLin - Style4 14 6 2 4" xfId="41569" xr:uid="{FB0753BB-9BA8-43D2-BDFB-DDD9996B5CA8}"/>
    <cellStyle name="BtmLin - Style4 14 6 3" xfId="19106" xr:uid="{4EE265C8-3B2A-4367-AA01-A02EEA0E57A0}"/>
    <cellStyle name="BtmLin - Style4 14 6 3 2" xfId="27876" xr:uid="{4E344AD4-B1BE-4603-957F-1E0CCE218715}"/>
    <cellStyle name="BtmLin - Style4 14 6 3 3" xfId="36073" xr:uid="{571FEFA9-1CBE-4FAD-A552-430064175B9E}"/>
    <cellStyle name="BtmLin - Style4 14 6 3 4" xfId="42609" xr:uid="{956479EF-C9F4-4509-8815-CF37F0A7F55B}"/>
    <cellStyle name="BtmLin - Style4 14 6 4" xfId="19767" xr:uid="{066B3DA5-6DD8-435C-A00F-C3E6711213A0}"/>
    <cellStyle name="BtmLin - Style4 14 6 4 2" xfId="28535" xr:uid="{7416ACB2-2419-480F-AAD6-47F5200CC9A8}"/>
    <cellStyle name="BtmLin - Style4 14 6 4 3" xfId="36730" xr:uid="{B1DC2628-7312-4EF0-A282-12863BBFE456}"/>
    <cellStyle name="BtmLin - Style4 14 6 4 4" xfId="43268" xr:uid="{9966C3F8-FFFE-44F2-B1A6-DEF830AE19F9}"/>
    <cellStyle name="BtmLin - Style4 14 6 5" xfId="18512" xr:uid="{F6423EF7-4ABB-4FBF-BA31-24678A7C0D4D}"/>
    <cellStyle name="BtmLin - Style4 14 6 5 2" xfId="27282" xr:uid="{CA776D1E-2ACC-4DFE-AC60-966FF7A4A80A}"/>
    <cellStyle name="BtmLin - Style4 14 6 5 3" xfId="35479" xr:uid="{497BDC72-4207-4ACC-A1B2-9E7801341B22}"/>
    <cellStyle name="BtmLin - Style4 14 6 5 4" xfId="42015" xr:uid="{7476A661-2D29-4E2C-A066-9CC67173198F}"/>
    <cellStyle name="BtmLin - Style4 14 6 6" xfId="22172" xr:uid="{D7A9894F-A0DA-45E4-AD7C-134C3838335E}"/>
    <cellStyle name="BtmLin - Style4 14 6 6 2" xfId="30923" xr:uid="{3013C142-DA12-4EF4-9B29-56CD40C13CBB}"/>
    <cellStyle name="BtmLin - Style4 14 6 6 3" xfId="38929" xr:uid="{614A313B-DD05-4B8D-862B-BE5ED0ED6492}"/>
    <cellStyle name="BtmLin - Style4 14 6 6 4" xfId="45651" xr:uid="{5E6A3766-B88F-4346-B2FE-4A807A492C82}"/>
    <cellStyle name="BtmLin - Style4 14 6 7" xfId="23702" xr:uid="{D96E2BAC-CA51-4F26-8E16-FE3C46FE6087}"/>
    <cellStyle name="BtmLin - Style4 14 6 7 2" xfId="32382" xr:uid="{BEEA1854-B3C2-4D28-A711-EA57D3278439}"/>
    <cellStyle name="BtmLin - Style4 14 6 7 3" xfId="40233" xr:uid="{EFA38F8E-FC12-40DF-8436-4B3DA752BA8B}"/>
    <cellStyle name="BtmLin - Style4 14 6 8" xfId="25037" xr:uid="{A62E7E95-824D-4631-912B-43A69ACE5E6B}"/>
    <cellStyle name="BtmLin - Style4 14 7" xfId="9521" xr:uid="{13183F30-DF0E-4B86-904E-4BA2D6E0BA80}"/>
    <cellStyle name="BtmLin - Style4 14 7 2" xfId="18065" xr:uid="{2039B6DC-E365-4136-9EE8-4B930646A7FE}"/>
    <cellStyle name="BtmLin - Style4 14 7 2 2" xfId="26837" xr:uid="{2DC35A44-D8FB-4F06-9C6C-44BD9751F734}"/>
    <cellStyle name="BtmLin - Style4 14 7 2 3" xfId="35048" xr:uid="{B2604EF9-D926-4C5B-B12B-925ABDF82D31}"/>
    <cellStyle name="BtmLin - Style4 14 7 2 4" xfId="41570" xr:uid="{C2944015-F325-41DE-93AD-F59DE1E2EA88}"/>
    <cellStyle name="BtmLin - Style4 14 7 3" xfId="19105" xr:uid="{5A84A8AD-BBBE-42F3-9933-2763F7B89AA2}"/>
    <cellStyle name="BtmLin - Style4 14 7 3 2" xfId="27875" xr:uid="{0E4612A6-479B-4130-8F21-4810F05095FE}"/>
    <cellStyle name="BtmLin - Style4 14 7 3 3" xfId="36072" xr:uid="{F2192A4A-1CE0-426B-B309-901E9FC7096A}"/>
    <cellStyle name="BtmLin - Style4 14 7 3 4" xfId="42608" xr:uid="{062CEF9C-8CB5-4A8C-8BED-E65D3EDEE7DB}"/>
    <cellStyle name="BtmLin - Style4 14 7 4" xfId="19765" xr:uid="{AC065944-71D8-4C59-9EC5-6786D5455CA8}"/>
    <cellStyle name="BtmLin - Style4 14 7 4 2" xfId="28533" xr:uid="{D01EF387-1317-47FB-92F2-80DBC5716053}"/>
    <cellStyle name="BtmLin - Style4 14 7 4 3" xfId="36728" xr:uid="{AC5BB516-9E24-4C6B-8D7A-CC3A673059C1}"/>
    <cellStyle name="BtmLin - Style4 14 7 4 4" xfId="43266" xr:uid="{6B1B7022-68C8-49E6-BDF7-5BA72FBD8FF4}"/>
    <cellStyle name="BtmLin - Style4 14 7 5" xfId="20597" xr:uid="{A72A6605-C48A-4ABA-A6E5-69623E9BB021}"/>
    <cellStyle name="BtmLin - Style4 14 7 5 2" xfId="29362" xr:uid="{0DA27405-BEA8-4F48-8913-0CE061B9B7F5}"/>
    <cellStyle name="BtmLin - Style4 14 7 5 3" xfId="37533" xr:uid="{24818BC9-52AF-4B4A-A1CB-D9CBD120C1AD}"/>
    <cellStyle name="BtmLin - Style4 14 7 5 4" xfId="44095" xr:uid="{532353D3-2042-40C9-9870-EDB03D27BB3C}"/>
    <cellStyle name="BtmLin - Style4 14 7 6" xfId="22173" xr:uid="{5AED89E8-B0C5-452F-8BF6-20B7C753C9EF}"/>
    <cellStyle name="BtmLin - Style4 14 7 6 2" xfId="30924" xr:uid="{31A40EB7-0FD0-4FC9-B521-92698DCF2C30}"/>
    <cellStyle name="BtmLin - Style4 14 7 6 3" xfId="38930" xr:uid="{AE1FBCA2-43D7-49FA-AFC3-5EADE5453430}"/>
    <cellStyle name="BtmLin - Style4 14 7 6 4" xfId="45652" xr:uid="{3B224966-1EDA-4D5B-A39C-C4BC1ECF1DC1}"/>
    <cellStyle name="BtmLin - Style4 14 7 7" xfId="22356" xr:uid="{64F8159E-BC3A-4881-8A70-61118A4FB0BC}"/>
    <cellStyle name="BtmLin - Style4 14 7 7 2" xfId="31102" xr:uid="{DBA9EEDD-A878-4D5A-B0B7-6B30B127F67D}"/>
    <cellStyle name="BtmLin - Style4 14 7 7 3" xfId="39039" xr:uid="{CB101CED-F703-46ED-A10F-0138168608F3}"/>
    <cellStyle name="BtmLin - Style4 14 7 8" xfId="25038" xr:uid="{1FEA83EB-51D3-4F9E-8420-A84466570829}"/>
    <cellStyle name="BtmLin - Style4 14 8" xfId="9522" xr:uid="{293CAD84-75B3-497C-93F8-C611A7470C7B}"/>
    <cellStyle name="BtmLin - Style4 14 8 2" xfId="18066" xr:uid="{B0DC906B-84CB-42BC-9986-7DE9EEB0DB2D}"/>
    <cellStyle name="BtmLin - Style4 14 8 2 2" xfId="26838" xr:uid="{24A22FBD-5CC6-4D8E-93C9-2881D8FBA450}"/>
    <cellStyle name="BtmLin - Style4 14 8 2 3" xfId="35049" xr:uid="{8754E89F-272D-463C-B141-9F451295E290}"/>
    <cellStyle name="BtmLin - Style4 14 8 2 4" xfId="41571" xr:uid="{073FD2B4-D791-437A-AC89-CDA51038BA58}"/>
    <cellStyle name="BtmLin - Style4 14 8 3" xfId="19104" xr:uid="{388B3FF0-B5E8-4BAF-BAFC-8EBA66D96A19}"/>
    <cellStyle name="BtmLin - Style4 14 8 3 2" xfId="27874" xr:uid="{73A7DB53-1484-43B3-8C28-325C975F1A1D}"/>
    <cellStyle name="BtmLin - Style4 14 8 3 3" xfId="36071" xr:uid="{49EC29F1-7C03-49C0-A1E3-C2EFE50057AB}"/>
    <cellStyle name="BtmLin - Style4 14 8 3 4" xfId="42607" xr:uid="{E4AD5028-7A5C-4AD9-B821-9A72F4FDC38E}"/>
    <cellStyle name="BtmLin - Style4 14 8 4" xfId="19764" xr:uid="{714D1873-E462-488A-94E4-4E3746BDC9E7}"/>
    <cellStyle name="BtmLin - Style4 14 8 4 2" xfId="28532" xr:uid="{449E3D98-6071-4659-86F5-4538A995571D}"/>
    <cellStyle name="BtmLin - Style4 14 8 4 3" xfId="36727" xr:uid="{4B6248F9-19F0-40AE-8E8A-C92DE18B4205}"/>
    <cellStyle name="BtmLin - Style4 14 8 4 4" xfId="43265" xr:uid="{DD6F9B1E-E0BA-46B8-B33B-A79FE03CD019}"/>
    <cellStyle name="BtmLin - Style4 14 8 5" xfId="18513" xr:uid="{806595E9-1ED1-4D06-8161-EA04659D919C}"/>
    <cellStyle name="BtmLin - Style4 14 8 5 2" xfId="27283" xr:uid="{AE33EF62-5A12-49F6-8F67-DB00738E6B93}"/>
    <cellStyle name="BtmLin - Style4 14 8 5 3" xfId="35480" xr:uid="{DB8721C4-62AB-4C85-9168-A16163DFE611}"/>
    <cellStyle name="BtmLin - Style4 14 8 5 4" xfId="42016" xr:uid="{699B86A1-AF16-4DB7-B525-4EEACF83945D}"/>
    <cellStyle name="BtmLin - Style4 14 8 6" xfId="22174" xr:uid="{00C60C6B-BDC4-4028-A5C0-A273C2543F99}"/>
    <cellStyle name="BtmLin - Style4 14 8 6 2" xfId="30925" xr:uid="{85F48151-3356-4E1D-B4D8-BCE7642F78B5}"/>
    <cellStyle name="BtmLin - Style4 14 8 6 3" xfId="38931" xr:uid="{6CE77A61-E908-4FB0-A91D-0D0E1773E8EA}"/>
    <cellStyle name="BtmLin - Style4 14 8 6 4" xfId="45653" xr:uid="{7C394337-AE9B-4EBC-ABAD-B5F58D14DFAA}"/>
    <cellStyle name="BtmLin - Style4 14 8 7" xfId="23701" xr:uid="{5180D762-B1FA-492E-95D4-130F1BD212E9}"/>
    <cellStyle name="BtmLin - Style4 14 8 7 2" xfId="32381" xr:uid="{18F70DBF-E9EF-487C-A85C-FBA58B324A5F}"/>
    <cellStyle name="BtmLin - Style4 14 8 7 3" xfId="40232" xr:uid="{C06651E4-B407-4D9E-9B26-4A0254ACCB01}"/>
    <cellStyle name="BtmLin - Style4 14 8 8" xfId="25039" xr:uid="{8C500534-E2EB-43E1-934D-1CB58A988B65}"/>
    <cellStyle name="BtmLin - Style4 14 9" xfId="9523" xr:uid="{5E715792-4D5F-4662-99F9-2245C4D50DFB}"/>
    <cellStyle name="BtmLin - Style4 14 9 2" xfId="18067" xr:uid="{E0059C47-6954-4E45-A876-6FDA58930705}"/>
    <cellStyle name="BtmLin - Style4 14 9 2 2" xfId="26839" xr:uid="{06C7C0C1-5781-4B88-9A3A-C44175C22502}"/>
    <cellStyle name="BtmLin - Style4 14 9 2 3" xfId="35050" xr:uid="{6A583465-15E9-4DC7-A4D1-C42B42607345}"/>
    <cellStyle name="BtmLin - Style4 14 9 2 4" xfId="41572" xr:uid="{C6460071-CA99-4FDC-814E-BEEA7A448DB7}"/>
    <cellStyle name="BtmLin - Style4 14 9 3" xfId="19988" xr:uid="{717F14FC-7E56-4B01-A549-79F288217E8A}"/>
    <cellStyle name="BtmLin - Style4 14 9 3 2" xfId="28754" xr:uid="{BC461242-CED2-4B86-90D2-844097389655}"/>
    <cellStyle name="BtmLin - Style4 14 9 3 3" xfId="36949" xr:uid="{606745A1-B72B-48CE-B44E-91EF1CDDACB4}"/>
    <cellStyle name="BtmLin - Style4 14 9 3 4" xfId="43487" xr:uid="{D23315E2-5582-4FEA-BD18-934CF8C7E2E9}"/>
    <cellStyle name="BtmLin - Style4 14 9 4" xfId="19763" xr:uid="{770707FD-DADC-40BC-8F33-10863B29E7E6}"/>
    <cellStyle name="BtmLin - Style4 14 9 4 2" xfId="28531" xr:uid="{0B30D3C8-2DBA-4FD2-9DE2-80AFF11AD749}"/>
    <cellStyle name="BtmLin - Style4 14 9 4 3" xfId="36726" xr:uid="{DDE0CE12-FB02-41C5-988B-273ED35C4EBA}"/>
    <cellStyle name="BtmLin - Style4 14 9 4 4" xfId="43264" xr:uid="{325C69F5-896C-4D4F-B6E3-0FC9D856E059}"/>
    <cellStyle name="BtmLin - Style4 14 9 5" xfId="18514" xr:uid="{271B263C-934E-425A-AF6B-8F5107D316CB}"/>
    <cellStyle name="BtmLin - Style4 14 9 5 2" xfId="27284" xr:uid="{C3A5D90E-89C1-4438-BEAD-EFA1C52F8978}"/>
    <cellStyle name="BtmLin - Style4 14 9 5 3" xfId="35481" xr:uid="{8074AA47-C2F8-41A4-B9D1-08A96BBED10B}"/>
    <cellStyle name="BtmLin - Style4 14 9 5 4" xfId="42017" xr:uid="{FB448772-CFFF-4169-B773-28AD7C6B411A}"/>
    <cellStyle name="BtmLin - Style4 14 9 6" xfId="22175" xr:uid="{0F3C96E9-7515-4E4E-BB34-B634EB443057}"/>
    <cellStyle name="BtmLin - Style4 14 9 6 2" xfId="30926" xr:uid="{0496B403-7774-4842-B722-EEE3D275ED25}"/>
    <cellStyle name="BtmLin - Style4 14 9 6 3" xfId="38932" xr:uid="{0E00E7EB-F182-4A8D-83D0-02CADBB267AD}"/>
    <cellStyle name="BtmLin - Style4 14 9 6 4" xfId="45654" xr:uid="{E11E37F4-C5CD-4767-BB77-CBB91D1734C7}"/>
    <cellStyle name="BtmLin - Style4 14 9 7" xfId="23700" xr:uid="{6A963762-33FD-4CDB-A158-41E869084009}"/>
    <cellStyle name="BtmLin - Style4 14 9 7 2" xfId="32380" xr:uid="{802E83A7-B551-4BE6-A06D-FA3D35B37864}"/>
    <cellStyle name="BtmLin - Style4 14 9 7 3" xfId="40231" xr:uid="{4DEFDBC5-A7B1-4394-B256-16BEA1964798}"/>
    <cellStyle name="BtmLin - Style4 14 9 8" xfId="25040" xr:uid="{AF80AA12-7184-4852-AE29-6C5BAD32C8A3}"/>
    <cellStyle name="BtmLin - Style4 15" xfId="7239" xr:uid="{0083CCE0-6AFD-4DF9-82D7-6E719D0A0E73}"/>
    <cellStyle name="BtmLin - Style4 15 2" xfId="24692" xr:uid="{2D9E0575-7822-4573-9F0E-E4674D40A0C0}"/>
    <cellStyle name="BtmLin - Style4 15 3" xfId="33425" xr:uid="{F3C40193-C9C0-42CE-B008-788F63E1F302}"/>
    <cellStyle name="BtmLin - Style4 15 4" xfId="33970" xr:uid="{4685F282-C8C3-4BD8-8881-CBDB51C176B1}"/>
    <cellStyle name="BtmLin - Style4 16" xfId="19749" xr:uid="{D52C0712-CFF4-4ABC-994A-CD3D267B4AC9}"/>
    <cellStyle name="BtmLin - Style4 16 2" xfId="28517" xr:uid="{DBB7D36B-60A4-43C0-9552-13DEDBD2E48A}"/>
    <cellStyle name="BtmLin - Style4 16 3" xfId="36712" xr:uid="{6AC6618F-FE7A-4ECB-AE5A-6C765339608E}"/>
    <cellStyle name="BtmLin - Style4 16 4" xfId="43250" xr:uid="{88687F7E-0B6A-4BE4-B9F8-7751749ED0A3}"/>
    <cellStyle name="BtmLin - Style4 17" xfId="20908" xr:uid="{4F72E8EC-0A9D-48A0-B515-C6B576BE7400}"/>
    <cellStyle name="BtmLin - Style4 17 2" xfId="29672" xr:uid="{073F6A85-125C-4854-9DED-CE27F3845726}"/>
    <cellStyle name="BtmLin - Style4 17 3" xfId="37835" xr:uid="{C6D25324-BCE3-4B62-BF22-94DF7D4E5709}"/>
    <cellStyle name="BtmLin - Style4 17 4" xfId="44405" xr:uid="{80B63B10-BFCA-4B7C-83AF-3308C249F202}"/>
    <cellStyle name="BtmLin - Style4 18" xfId="15666" xr:uid="{59902D4E-4BBF-4B1D-8175-F4107F5BD339}"/>
    <cellStyle name="BtmLin - Style4 18 2" xfId="25634" xr:uid="{7CD2A05E-A937-441C-B709-F4FC61BBD698}"/>
    <cellStyle name="BtmLin - Style4 18 3" xfId="34219" xr:uid="{DD9CB5F9-591A-40BA-B763-07D7BF6C1C77}"/>
    <cellStyle name="BtmLin - Style4 18 4" xfId="33076" xr:uid="{A0E89F96-41CE-4BEB-8CCF-B6A047FFAFFF}"/>
    <cellStyle name="BtmLin - Style4 19" xfId="21121" xr:uid="{5C748482-872F-44F5-9335-32D48439F933}"/>
    <cellStyle name="BtmLin - Style4 19 2" xfId="29879" xr:uid="{1F381EB7-06F6-45CC-9541-D1E378250475}"/>
    <cellStyle name="BtmLin - Style4 19 3" xfId="37990" xr:uid="{4F22B0EC-514D-451C-AFCA-F49B81EFDB2E}"/>
    <cellStyle name="BtmLin - Style4 19 4" xfId="44612" xr:uid="{B0109246-1C6F-456A-8C71-85239A45C0EF}"/>
    <cellStyle name="BtmLin - Style4 2" xfId="5908" xr:uid="{A62344C6-8143-47EE-8206-BE600CFFF0EE}"/>
    <cellStyle name="BtmLin - Style4 2 10" xfId="9525" xr:uid="{5950D408-FDB5-456F-AA88-8A98199A1C61}"/>
    <cellStyle name="BtmLin - Style4 2 10 2" xfId="18069" xr:uid="{893AC242-4118-446E-A8A3-1C68D59DC971}"/>
    <cellStyle name="BtmLin - Style4 2 10 2 2" xfId="26841" xr:uid="{EC391651-C2E5-4E21-A8F1-D2FFD778C023}"/>
    <cellStyle name="BtmLin - Style4 2 10 2 3" xfId="35052" xr:uid="{9C45391B-67E8-4F1B-9AE9-CB079CE56FE5}"/>
    <cellStyle name="BtmLin - Style4 2 10 2 4" xfId="41574" xr:uid="{33311042-700C-4461-8F7B-B699161D12A1}"/>
    <cellStyle name="BtmLin - Style4 2 10 3" xfId="12605" xr:uid="{690DFF7F-5DE0-4619-A8FE-0182152FCFB2}"/>
    <cellStyle name="BtmLin - Style4 2 10 3 2" xfId="25611" xr:uid="{C857A010-5589-4F07-BDF9-D08F1B6C0A69}"/>
    <cellStyle name="BtmLin - Style4 2 10 3 3" xfId="33879" xr:uid="{2063FC8F-9DD6-4A86-80A4-87DB45663A13}"/>
    <cellStyle name="BtmLin - Style4 2 10 3 4" xfId="33089" xr:uid="{7B84010E-26D9-4189-A33F-E6CF5F1CBAA3}"/>
    <cellStyle name="BtmLin - Style4 2 10 4" xfId="19761" xr:uid="{089B0D39-64F7-4570-9C52-D972D612961B}"/>
    <cellStyle name="BtmLin - Style4 2 10 4 2" xfId="28529" xr:uid="{118352BE-6FAE-4C86-A21E-6E6A799D378A}"/>
    <cellStyle name="BtmLin - Style4 2 10 4 3" xfId="36724" xr:uid="{03BBB560-3B80-4963-A220-7170ACB3BDA9}"/>
    <cellStyle name="BtmLin - Style4 2 10 4 4" xfId="43262" xr:uid="{1C40E5B9-EEC7-42AC-AAB9-AED1BEA60C96}"/>
    <cellStyle name="BtmLin - Style4 2 10 5" xfId="20596" xr:uid="{01447746-91C5-4FDB-A0A0-DC5D26674BA6}"/>
    <cellStyle name="BtmLin - Style4 2 10 5 2" xfId="29361" xr:uid="{EB499A96-5AA8-4349-A2FE-CEE008F2D3DC}"/>
    <cellStyle name="BtmLin - Style4 2 10 5 3" xfId="37532" xr:uid="{51D30FC5-2836-46C3-A501-5960B36072C5}"/>
    <cellStyle name="BtmLin - Style4 2 10 5 4" xfId="44094" xr:uid="{F3AD6B30-C7EB-4878-9A48-D322A451E88D}"/>
    <cellStyle name="BtmLin - Style4 2 10 6" xfId="22177" xr:uid="{95F6CDE8-1FDD-4CF4-8051-3D8A5E7D87F2}"/>
    <cellStyle name="BtmLin - Style4 2 10 6 2" xfId="30928" xr:uid="{458B63E3-62AD-4447-BA9D-F291D8BD15DE}"/>
    <cellStyle name="BtmLin - Style4 2 10 6 3" xfId="38934" xr:uid="{E21E0A4F-A42C-42A3-B113-DF86C3BBFA02}"/>
    <cellStyle name="BtmLin - Style4 2 10 6 4" xfId="45656" xr:uid="{727C1865-DA59-489A-851D-FB6CB3014444}"/>
    <cellStyle name="BtmLin - Style4 2 10 7" xfId="23698" xr:uid="{5D5C3F61-E52E-40DA-8576-25F4CB534314}"/>
    <cellStyle name="BtmLin - Style4 2 10 7 2" xfId="32378" xr:uid="{420B93B2-012C-4F43-A934-0E8F3CA49CDD}"/>
    <cellStyle name="BtmLin - Style4 2 10 7 3" xfId="40229" xr:uid="{433789E2-3DA3-4992-B49D-9A630026A774}"/>
    <cellStyle name="BtmLin - Style4 2 10 8" xfId="25042" xr:uid="{6FEC4929-9267-4C06-A7B8-54DBD302B2FF}"/>
    <cellStyle name="BtmLin - Style4 2 11" xfId="9526" xr:uid="{DFD13C1A-517E-43DB-B8BF-4D7CCA2D1BA2}"/>
    <cellStyle name="BtmLin - Style4 2 11 2" xfId="18070" xr:uid="{227C8335-15AB-4344-9619-7FD17D1002F1}"/>
    <cellStyle name="BtmLin - Style4 2 11 2 2" xfId="26842" xr:uid="{AD99B34E-ACD4-4E69-8F99-63DD331B6461}"/>
    <cellStyle name="BtmLin - Style4 2 11 2 3" xfId="35053" xr:uid="{24D9F5B0-7A49-4CAE-9084-82FF85EEF32C}"/>
    <cellStyle name="BtmLin - Style4 2 11 2 4" xfId="41575" xr:uid="{D2371FD5-7BC3-4BDD-B82A-013C13A0F1F6}"/>
    <cellStyle name="BtmLin - Style4 2 11 3" xfId="19102" xr:uid="{D7F77D9D-8DEA-46D4-85C4-0FF5FAA3C1E4}"/>
    <cellStyle name="BtmLin - Style4 2 11 3 2" xfId="27872" xr:uid="{D07F4BFE-784B-4ECD-87DA-D712F7E0067E}"/>
    <cellStyle name="BtmLin - Style4 2 11 3 3" xfId="36069" xr:uid="{9EDDC79A-2B0A-4477-AE9B-1402F8CF08C4}"/>
    <cellStyle name="BtmLin - Style4 2 11 3 4" xfId="42605" xr:uid="{7F8AF7EC-DFAA-4526-9D47-A6D1DE517030}"/>
    <cellStyle name="BtmLin - Style4 2 11 4" xfId="19760" xr:uid="{F8F28D73-5FB0-40C0-9458-E708D7F9FFA5}"/>
    <cellStyle name="BtmLin - Style4 2 11 4 2" xfId="28528" xr:uid="{C5C707C7-474C-4DBE-AE43-BE5BC6B7BBE8}"/>
    <cellStyle name="BtmLin - Style4 2 11 4 3" xfId="36723" xr:uid="{DC40D694-1CD2-4346-96A9-04B53997F21C}"/>
    <cellStyle name="BtmLin - Style4 2 11 4 4" xfId="43261" xr:uid="{533693A2-FDD1-4108-BCFB-470273B443A9}"/>
    <cellStyle name="BtmLin - Style4 2 11 5" xfId="18516" xr:uid="{032FA43C-5B63-4CB2-AFB3-00B067AC58EC}"/>
    <cellStyle name="BtmLin - Style4 2 11 5 2" xfId="27286" xr:uid="{8B1747B7-34DA-4BE7-8A0B-EEB9862117EC}"/>
    <cellStyle name="BtmLin - Style4 2 11 5 3" xfId="35483" xr:uid="{B5F95675-D0E7-4ABE-91FD-63E233D83040}"/>
    <cellStyle name="BtmLin - Style4 2 11 5 4" xfId="42019" xr:uid="{D2DDA1EC-D99A-4D89-9978-BE155B3724EA}"/>
    <cellStyle name="BtmLin - Style4 2 11 6" xfId="22178" xr:uid="{F4FC89AA-DAC8-40DF-BF03-A41D0B211737}"/>
    <cellStyle name="BtmLin - Style4 2 11 6 2" xfId="30929" xr:uid="{273501F7-85EB-413A-992C-3D5B33C41C59}"/>
    <cellStyle name="BtmLin - Style4 2 11 6 3" xfId="38935" xr:uid="{8FBA9472-50EE-44C6-A21D-5161F79C87AE}"/>
    <cellStyle name="BtmLin - Style4 2 11 6 4" xfId="45657" xr:uid="{6EB08034-714A-4AA5-8BBF-32F1EDA6C9BC}"/>
    <cellStyle name="BtmLin - Style4 2 11 7" xfId="23697" xr:uid="{5617E28A-B7DB-42EB-BE7D-A8807AA20D7A}"/>
    <cellStyle name="BtmLin - Style4 2 11 7 2" xfId="32377" xr:uid="{1B3EAB32-35FE-42F6-8F8F-1DA371CF94C8}"/>
    <cellStyle name="BtmLin - Style4 2 11 7 3" xfId="40228" xr:uid="{F6292513-5A39-4CC1-A01E-9C1C6D39A47D}"/>
    <cellStyle name="BtmLin - Style4 2 11 8" xfId="25043" xr:uid="{E5355E63-E75C-4A54-986D-467869D6528B}"/>
    <cellStyle name="BtmLin - Style4 2 12" xfId="9527" xr:uid="{F537812E-69EE-4177-ABDC-45B27DA3C39A}"/>
    <cellStyle name="BtmLin - Style4 2 12 2" xfId="18071" xr:uid="{E92CC10E-1083-48C0-BE5B-374182F511D3}"/>
    <cellStyle name="BtmLin - Style4 2 12 2 2" xfId="26843" xr:uid="{24E852E6-223B-4C6C-912D-0F95930DB65F}"/>
    <cellStyle name="BtmLin - Style4 2 12 2 3" xfId="35054" xr:uid="{9108750B-459D-4D60-A19F-E69EAF9BD1DC}"/>
    <cellStyle name="BtmLin - Style4 2 12 2 4" xfId="41576" xr:uid="{61A68F57-582B-4707-AE45-C30E6EC959CA}"/>
    <cellStyle name="BtmLin - Style4 2 12 3" xfId="19987" xr:uid="{A03F1748-BAAF-436A-B527-B1FFAD705AE5}"/>
    <cellStyle name="BtmLin - Style4 2 12 3 2" xfId="28753" xr:uid="{83F7AAC7-0AE8-42A3-AD77-BA5351778E99}"/>
    <cellStyle name="BtmLin - Style4 2 12 3 3" xfId="36948" xr:uid="{1E75DDDD-A203-4D3A-BDDA-B275584A927C}"/>
    <cellStyle name="BtmLin - Style4 2 12 3 4" xfId="43486" xr:uid="{4CA10490-2F3F-4E96-99FC-9253104B1630}"/>
    <cellStyle name="BtmLin - Style4 2 12 4" xfId="19759" xr:uid="{5D181984-9BCA-4DA3-8478-95EA98A9D8B6}"/>
    <cellStyle name="BtmLin - Style4 2 12 4 2" xfId="28527" xr:uid="{CF1F3F01-A633-489A-8F2F-49B800BAC8F2}"/>
    <cellStyle name="BtmLin - Style4 2 12 4 3" xfId="36722" xr:uid="{BAD3B49E-CD27-4279-80A5-293E59255A8B}"/>
    <cellStyle name="BtmLin - Style4 2 12 4 4" xfId="43260" xr:uid="{D6B6668A-E95D-4E9F-ADF0-7F6D89FBBEB6}"/>
    <cellStyle name="BtmLin - Style4 2 12 5" xfId="18517" xr:uid="{01BCD588-26D1-4B33-823E-D48564F42D51}"/>
    <cellStyle name="BtmLin - Style4 2 12 5 2" xfId="27287" xr:uid="{DCC2AA49-199C-4F8C-9FD0-C7BD5753105B}"/>
    <cellStyle name="BtmLin - Style4 2 12 5 3" xfId="35484" xr:uid="{05018CB4-D283-4C39-B79A-C7F8DF992DED}"/>
    <cellStyle name="BtmLin - Style4 2 12 5 4" xfId="42020" xr:uid="{5D8267D3-A1D0-492D-84EC-F366B2C2CE14}"/>
    <cellStyle name="BtmLin - Style4 2 12 6" xfId="22179" xr:uid="{BE2F7260-E267-4D7F-A51F-7805C74CFEFD}"/>
    <cellStyle name="BtmLin - Style4 2 12 6 2" xfId="30930" xr:uid="{9413003C-691B-4D4C-95DA-9680A9F3F3E0}"/>
    <cellStyle name="BtmLin - Style4 2 12 6 3" xfId="38936" xr:uid="{E75AB448-5529-4ECC-B814-3ACFCD3DDB35}"/>
    <cellStyle name="BtmLin - Style4 2 12 6 4" xfId="45658" xr:uid="{20CD3EBD-2070-4274-808D-2FA2DD787B8F}"/>
    <cellStyle name="BtmLin - Style4 2 12 7" xfId="23696" xr:uid="{AC2FBE3A-8A19-4700-93FB-65A506CE88CA}"/>
    <cellStyle name="BtmLin - Style4 2 12 7 2" xfId="32376" xr:uid="{AAAB2AA9-784A-4AA0-9BF7-F3D92FAF3F32}"/>
    <cellStyle name="BtmLin - Style4 2 12 7 3" xfId="40227" xr:uid="{EACF6F26-82A8-4AB9-9B61-7B49F3B24C90}"/>
    <cellStyle name="BtmLin - Style4 2 12 8" xfId="25044" xr:uid="{AE83035D-530F-4001-8D67-A1C1D24381CB}"/>
    <cellStyle name="BtmLin - Style4 2 13" xfId="9528" xr:uid="{1C623921-1A91-4A48-90E6-2D12110E079B}"/>
    <cellStyle name="BtmLin - Style4 2 13 2" xfId="18072" xr:uid="{4222718F-1D0F-40DE-84D2-B093FCEB9132}"/>
    <cellStyle name="BtmLin - Style4 2 13 2 2" xfId="26844" xr:uid="{FB0E0663-E24B-4E2E-8624-A36CD7522B4F}"/>
    <cellStyle name="BtmLin - Style4 2 13 2 3" xfId="35055" xr:uid="{48A99B4C-1AC7-4B18-9592-19D7AF7A7FE5}"/>
    <cellStyle name="BtmLin - Style4 2 13 2 4" xfId="41577" xr:uid="{950B5398-B8B3-41C1-9BC3-FA064FC178C2}"/>
    <cellStyle name="BtmLin - Style4 2 13 3" xfId="19101" xr:uid="{82DE3301-9A2E-42B8-B9FD-056788F9A2B3}"/>
    <cellStyle name="BtmLin - Style4 2 13 3 2" xfId="27871" xr:uid="{E392F28B-A36C-4B4C-9D25-87BBEBDD9D43}"/>
    <cellStyle name="BtmLin - Style4 2 13 3 3" xfId="36068" xr:uid="{2861A606-B5BC-43C4-87FC-A96855AADFD1}"/>
    <cellStyle name="BtmLin - Style4 2 13 3 4" xfId="42604" xr:uid="{9B35C016-A3D6-4EF1-9C2E-7AAFAAFBFE30}"/>
    <cellStyle name="BtmLin - Style4 2 13 4" xfId="19758" xr:uid="{A8C32BBB-B282-4229-B868-FD60518CDBFA}"/>
    <cellStyle name="BtmLin - Style4 2 13 4 2" xfId="28526" xr:uid="{546B64E9-889D-47CD-A3CD-CE1B37D7F569}"/>
    <cellStyle name="BtmLin - Style4 2 13 4 3" xfId="36721" xr:uid="{7E1EA861-7FD0-49CB-B668-F5A30A731CF2}"/>
    <cellStyle name="BtmLin - Style4 2 13 4 4" xfId="43259" xr:uid="{730F24A2-401F-46C5-A222-EEDE3A7ECB88}"/>
    <cellStyle name="BtmLin - Style4 2 13 5" xfId="18518" xr:uid="{8B91F718-2C74-4048-9842-A6015828456B}"/>
    <cellStyle name="BtmLin - Style4 2 13 5 2" xfId="27288" xr:uid="{AFD089D5-E23C-46AC-9642-3CA78BCDF824}"/>
    <cellStyle name="BtmLin - Style4 2 13 5 3" xfId="35485" xr:uid="{6A66DA2D-6FC0-493A-BAB0-DFBB86ECCECD}"/>
    <cellStyle name="BtmLin - Style4 2 13 5 4" xfId="42021" xr:uid="{56399E8E-5A63-429F-ACDB-DEBCB9E6DFB8}"/>
    <cellStyle name="BtmLin - Style4 2 13 6" xfId="22180" xr:uid="{A8901876-CB28-4A1B-B996-FC52560784EB}"/>
    <cellStyle name="BtmLin - Style4 2 13 6 2" xfId="30931" xr:uid="{11AAD855-8A98-41E7-A95F-C4885CB35B9D}"/>
    <cellStyle name="BtmLin - Style4 2 13 6 3" xfId="38937" xr:uid="{0E34BD4E-3CC4-47A8-8E03-F5A9F94129DD}"/>
    <cellStyle name="BtmLin - Style4 2 13 6 4" xfId="45659" xr:uid="{88426BCC-AFDE-40C0-9720-E2E1CDF96FE6}"/>
    <cellStyle name="BtmLin - Style4 2 13 7" xfId="23695" xr:uid="{6D94DD20-027C-4303-A1FA-AD82E0F18641}"/>
    <cellStyle name="BtmLin - Style4 2 13 7 2" xfId="32375" xr:uid="{7BDD17BC-0D0C-44A4-9DF0-156D473A5762}"/>
    <cellStyle name="BtmLin - Style4 2 13 7 3" xfId="40226" xr:uid="{6B72ACF6-DE00-4F26-85B6-5DA53DF89BCA}"/>
    <cellStyle name="BtmLin - Style4 2 13 8" xfId="25045" xr:uid="{C200E1AD-51CF-4F65-AAB6-F875EA708580}"/>
    <cellStyle name="BtmLin - Style4 2 14" xfId="9529" xr:uid="{28E81ADF-AA49-4E9E-9CF9-4965286C3557}"/>
    <cellStyle name="BtmLin - Style4 2 14 2" xfId="18073" xr:uid="{2926E77C-C3B6-498D-86EF-8AB5EA2F9296}"/>
    <cellStyle name="BtmLin - Style4 2 14 2 2" xfId="26845" xr:uid="{36923F31-1EB3-4F1E-9DE1-1B54E90AFF17}"/>
    <cellStyle name="BtmLin - Style4 2 14 2 3" xfId="35056" xr:uid="{CF797300-958F-4185-9D37-56F6DF270534}"/>
    <cellStyle name="BtmLin - Style4 2 14 2 4" xfId="41578" xr:uid="{10C65212-6BE0-417A-8F20-FDBB142852AA}"/>
    <cellStyle name="BtmLin - Style4 2 14 3" xfId="19100" xr:uid="{35839DA6-950D-4441-A9C3-EE74E829B24B}"/>
    <cellStyle name="BtmLin - Style4 2 14 3 2" xfId="27870" xr:uid="{52813417-D864-4A9C-9A49-B85F240F0A33}"/>
    <cellStyle name="BtmLin - Style4 2 14 3 3" xfId="36067" xr:uid="{F9BC9058-92A2-4F85-A872-3A5AB3905714}"/>
    <cellStyle name="BtmLin - Style4 2 14 3 4" xfId="42603" xr:uid="{FADA49F4-876C-4141-9095-7CF0199B399C}"/>
    <cellStyle name="BtmLin - Style4 2 14 4" xfId="20766" xr:uid="{C1B817F0-F1C4-49BD-AB72-3E909405FA21}"/>
    <cellStyle name="BtmLin - Style4 2 14 4 2" xfId="29530" xr:uid="{9A6B7898-B2A1-4D82-8B4B-E3EF792DDDE8}"/>
    <cellStyle name="BtmLin - Style4 2 14 4 3" xfId="37693" xr:uid="{D4625A5F-7234-45BB-BE1A-593B6D989304}"/>
    <cellStyle name="BtmLin - Style4 2 14 4 4" xfId="44263" xr:uid="{522C8BB3-DF8F-4AC8-8FF9-3909BE582650}"/>
    <cellStyle name="BtmLin - Style4 2 14 5" xfId="20551" xr:uid="{089C07F6-B783-4130-BE5B-14965FE9837D}"/>
    <cellStyle name="BtmLin - Style4 2 14 5 2" xfId="29316" xr:uid="{8196553A-F08C-4A85-9FB7-2B4369C79214}"/>
    <cellStyle name="BtmLin - Style4 2 14 5 3" xfId="37488" xr:uid="{7831FADC-CBE8-4235-960D-43C64BC60D8A}"/>
    <cellStyle name="BtmLin - Style4 2 14 5 4" xfId="44049" xr:uid="{DD3DC128-0175-4632-AACA-615CD50BD7B1}"/>
    <cellStyle name="BtmLin - Style4 2 14 6" xfId="22181" xr:uid="{0E0AEE2A-A3C0-449A-8C09-51EC20BE72C4}"/>
    <cellStyle name="BtmLin - Style4 2 14 6 2" xfId="30932" xr:uid="{06675535-445C-41D3-BF77-CACA89BF8476}"/>
    <cellStyle name="BtmLin - Style4 2 14 6 3" xfId="38938" xr:uid="{E1E503F7-55A3-4023-8903-814F2878E6E1}"/>
    <cellStyle name="BtmLin - Style4 2 14 6 4" xfId="45660" xr:uid="{C1A29F38-BD10-45E1-BBE5-606F8DA3091A}"/>
    <cellStyle name="BtmLin - Style4 2 14 7" xfId="23694" xr:uid="{4DFAA0D3-4E98-46A7-A5DB-F1A6AFBF8513}"/>
    <cellStyle name="BtmLin - Style4 2 14 7 2" xfId="32374" xr:uid="{E97E6EDE-BFC6-48E8-94D5-8C3812CD0156}"/>
    <cellStyle name="BtmLin - Style4 2 14 7 3" xfId="40225" xr:uid="{44346F17-0B49-482C-BEDD-1BE9D2724068}"/>
    <cellStyle name="BtmLin - Style4 2 14 8" xfId="25046" xr:uid="{073CDFDA-71F7-4774-A7FD-050825EFA911}"/>
    <cellStyle name="BtmLin - Style4 2 15" xfId="9530" xr:uid="{DC4A21FF-8A32-40B2-BB90-4B8752DC1F10}"/>
    <cellStyle name="BtmLin - Style4 2 15 2" xfId="18074" xr:uid="{2751CBE6-BB59-427A-9674-2B35E64C70DF}"/>
    <cellStyle name="BtmLin - Style4 2 15 2 2" xfId="26846" xr:uid="{999DF497-BABC-427A-B26F-FB9E6FB8A222}"/>
    <cellStyle name="BtmLin - Style4 2 15 2 3" xfId="35057" xr:uid="{F6C91A99-D5A4-40D0-B2B6-C87A529AC3AA}"/>
    <cellStyle name="BtmLin - Style4 2 15 2 4" xfId="41579" xr:uid="{24B40CEE-00F9-4744-9190-F3941AD43035}"/>
    <cellStyle name="BtmLin - Style4 2 15 3" xfId="19099" xr:uid="{43E3282B-17C0-41AF-9682-D95EFA37C411}"/>
    <cellStyle name="BtmLin - Style4 2 15 3 2" xfId="27869" xr:uid="{F48AD83E-45FF-4CD1-AAFB-15E92115A836}"/>
    <cellStyle name="BtmLin - Style4 2 15 3 3" xfId="36066" xr:uid="{D6F1C163-5581-40D7-A072-BF37FA9EAF50}"/>
    <cellStyle name="BtmLin - Style4 2 15 3 4" xfId="42602" xr:uid="{C3414F1D-3E78-4DEC-8354-DC42926FE50D}"/>
    <cellStyle name="BtmLin - Style4 2 15 4" xfId="19757" xr:uid="{66AFB2A0-F831-4557-995E-5B02D30E9373}"/>
    <cellStyle name="BtmLin - Style4 2 15 4 2" xfId="28525" xr:uid="{A4A291D9-3AFF-44B7-B2C1-19BE300E5E18}"/>
    <cellStyle name="BtmLin - Style4 2 15 4 3" xfId="36720" xr:uid="{02766AB9-12A9-4ED2-89CB-851CB29692E8}"/>
    <cellStyle name="BtmLin - Style4 2 15 4 4" xfId="43258" xr:uid="{71F781B6-F55E-44CA-8BEF-21C9381B6055}"/>
    <cellStyle name="BtmLin - Style4 2 15 5" xfId="18519" xr:uid="{CC959B22-894E-402E-B5E8-606CC633D3CD}"/>
    <cellStyle name="BtmLin - Style4 2 15 5 2" xfId="27289" xr:uid="{3EF01DE3-B2BF-4947-BA29-AF6733E078E8}"/>
    <cellStyle name="BtmLin - Style4 2 15 5 3" xfId="35486" xr:uid="{7625DC08-CB6D-4020-8A3D-B343A43F586D}"/>
    <cellStyle name="BtmLin - Style4 2 15 5 4" xfId="42022" xr:uid="{37505F1C-1E96-495D-A699-215045133380}"/>
    <cellStyle name="BtmLin - Style4 2 15 6" xfId="22182" xr:uid="{FB4177E1-04F2-4929-9B5C-0F3415A24BA6}"/>
    <cellStyle name="BtmLin - Style4 2 15 6 2" xfId="30933" xr:uid="{A4AFA6ED-B0F8-4800-8439-CBE1943901A7}"/>
    <cellStyle name="BtmLin - Style4 2 15 6 3" xfId="38939" xr:uid="{09EDB68B-5CDA-48FD-AC8D-03B0B443DBD0}"/>
    <cellStyle name="BtmLin - Style4 2 15 6 4" xfId="45661" xr:uid="{FA476F3E-9E05-4CD3-9A57-5CF06DAB4D74}"/>
    <cellStyle name="BtmLin - Style4 2 15 7" xfId="23693" xr:uid="{32852B3E-54BC-4FF9-A24D-97B7419FF04A}"/>
    <cellStyle name="BtmLin - Style4 2 15 7 2" xfId="32373" xr:uid="{80C89736-8229-42C2-9F35-940977794B1F}"/>
    <cellStyle name="BtmLin - Style4 2 15 7 3" xfId="40224" xr:uid="{AF2BCE6F-265E-4D82-BEEC-6299976CA5C2}"/>
    <cellStyle name="BtmLin - Style4 2 15 8" xfId="25047" xr:uid="{D0FDBF9E-28FA-4F10-938E-4BD8D037C61A}"/>
    <cellStyle name="BtmLin - Style4 2 16" xfId="9531" xr:uid="{C4666BA2-9113-4AE3-B7DD-4878CD643547}"/>
    <cellStyle name="BtmLin - Style4 2 16 2" xfId="18075" xr:uid="{92B69AE3-0E6D-469C-9692-0D9802C37424}"/>
    <cellStyle name="BtmLin - Style4 2 16 2 2" xfId="26847" xr:uid="{9D966AC1-D9FE-4BBE-8E78-4A996A95E7DD}"/>
    <cellStyle name="BtmLin - Style4 2 16 2 3" xfId="35058" xr:uid="{F766F9C3-3959-46CD-A611-69385CFE223E}"/>
    <cellStyle name="BtmLin - Style4 2 16 2 4" xfId="41580" xr:uid="{4A9AFC1F-BAB2-4C8B-A8CF-20BEAD87FF7F}"/>
    <cellStyle name="BtmLin - Style4 2 16 3" xfId="19986" xr:uid="{D718D12B-CA13-4142-A1E7-5B8D3994F0A2}"/>
    <cellStyle name="BtmLin - Style4 2 16 3 2" xfId="28752" xr:uid="{8579DDAB-C450-40F5-9ABD-F58498EB62D4}"/>
    <cellStyle name="BtmLin - Style4 2 16 3 3" xfId="36947" xr:uid="{7CB6F8C1-3BDD-441E-ACED-DF77628DD76E}"/>
    <cellStyle name="BtmLin - Style4 2 16 3 4" xfId="43485" xr:uid="{2E301A92-D5EA-41FC-8371-ABB544AFC9D0}"/>
    <cellStyle name="BtmLin - Style4 2 16 4" xfId="20767" xr:uid="{9EF9F346-9857-420D-9B67-E1997D3E8030}"/>
    <cellStyle name="BtmLin - Style4 2 16 4 2" xfId="29531" xr:uid="{539DD938-E699-49CA-9FE2-DFDF0C64665E}"/>
    <cellStyle name="BtmLin - Style4 2 16 4 3" xfId="37694" xr:uid="{EACF4CCA-80D5-41FE-9ABD-AC7700531599}"/>
    <cellStyle name="BtmLin - Style4 2 16 4 4" xfId="44264" xr:uid="{937AC633-BA72-4858-BA48-E1FCDD0D8DD5}"/>
    <cellStyle name="BtmLin - Style4 2 16 5" xfId="19687" xr:uid="{D3F5A36C-BD5A-44EB-956C-407DEB3EA4AD}"/>
    <cellStyle name="BtmLin - Style4 2 16 5 2" xfId="28456" xr:uid="{887C4766-75C3-4E9B-911A-D71C343A80FA}"/>
    <cellStyle name="BtmLin - Style4 2 16 5 3" xfId="36653" xr:uid="{D309EAD7-D069-46F3-8BFF-756218A02051}"/>
    <cellStyle name="BtmLin - Style4 2 16 5 4" xfId="43189" xr:uid="{02C8E90D-6FD9-440A-B54A-469EBBD24872}"/>
    <cellStyle name="BtmLin - Style4 2 16 6" xfId="22183" xr:uid="{06C0E528-44B8-4982-BD60-CFE0626BD1BB}"/>
    <cellStyle name="BtmLin - Style4 2 16 6 2" xfId="30934" xr:uid="{2797F48B-6086-47A9-84A2-AEA82DB4F7C3}"/>
    <cellStyle name="BtmLin - Style4 2 16 6 3" xfId="38940" xr:uid="{2BDF30E4-4F75-4EA4-A48A-70FAEE3AFAA1}"/>
    <cellStyle name="BtmLin - Style4 2 16 6 4" xfId="45662" xr:uid="{57FBF1D0-3EEC-4277-83B4-403609D1AAD8}"/>
    <cellStyle name="BtmLin - Style4 2 16 7" xfId="23692" xr:uid="{6BEE39A0-AAAB-4D5C-858C-FE864EA28EE0}"/>
    <cellStyle name="BtmLin - Style4 2 16 7 2" xfId="32372" xr:uid="{F8769E9A-D922-4C69-994E-67A736E246C7}"/>
    <cellStyle name="BtmLin - Style4 2 16 7 3" xfId="40223" xr:uid="{A01194EC-9976-4AF1-B1F8-A191729401DE}"/>
    <cellStyle name="BtmLin - Style4 2 16 8" xfId="25048" xr:uid="{037093A0-3EBA-4A13-B3B8-92F171E72A3A}"/>
    <cellStyle name="BtmLin - Style4 2 17" xfId="18068" xr:uid="{72A5B2A9-337E-4DE6-9EA3-952D6BE26ACB}"/>
    <cellStyle name="BtmLin - Style4 2 17 2" xfId="26840" xr:uid="{1FDBF779-BD72-40E6-889F-EF0DACBA49C6}"/>
    <cellStyle name="BtmLin - Style4 2 17 3" xfId="35051" xr:uid="{C2568D6C-BABD-4C5D-AA6E-D6923F5B9F0E}"/>
    <cellStyle name="BtmLin - Style4 2 17 4" xfId="41573" xr:uid="{10A4A560-E814-474A-853F-929ADF2D1C41}"/>
    <cellStyle name="BtmLin - Style4 2 18" xfId="19103" xr:uid="{0CD54FBB-B5BE-465E-9589-2386278092E6}"/>
    <cellStyle name="BtmLin - Style4 2 18 2" xfId="27873" xr:uid="{5E2E0D0C-D963-4AD5-B535-6F1B73AA6DA5}"/>
    <cellStyle name="BtmLin - Style4 2 18 3" xfId="36070" xr:uid="{53209CDD-79DE-4351-999E-305BAE162623}"/>
    <cellStyle name="BtmLin - Style4 2 18 4" xfId="42606" xr:uid="{9C06BEDA-D7D9-4C08-9639-134E76149989}"/>
    <cellStyle name="BtmLin - Style4 2 19" xfId="19762" xr:uid="{7E2499C5-2E27-4A84-A1D1-B600725321B3}"/>
    <cellStyle name="BtmLin - Style4 2 19 2" xfId="28530" xr:uid="{0A803A57-558E-42F7-9811-29C7824EA885}"/>
    <cellStyle name="BtmLin - Style4 2 19 3" xfId="36725" xr:uid="{9D3E170D-7FF6-4E2F-8696-B92577961DE1}"/>
    <cellStyle name="BtmLin - Style4 2 19 4" xfId="43263" xr:uid="{8D0B267D-84F7-4D7A-B203-69FB704E7B80}"/>
    <cellStyle name="BtmLin - Style4 2 2" xfId="9532" xr:uid="{1937E59E-B8BD-4063-95EB-1349F8379241}"/>
    <cellStyle name="BtmLin - Style4 2 2 2" xfId="18076" xr:uid="{5E4EA008-F277-40A6-B349-A03C26872924}"/>
    <cellStyle name="BtmLin - Style4 2 2 2 2" xfId="26848" xr:uid="{ACE07F89-045E-4EBF-A8EA-C0ECA4A9FBFF}"/>
    <cellStyle name="BtmLin - Style4 2 2 2 3" xfId="35059" xr:uid="{B018109B-EEBE-4E40-9844-CA7E160FB17A}"/>
    <cellStyle name="BtmLin - Style4 2 2 2 4" xfId="41581" xr:uid="{AC569657-21E0-4837-BD3A-F62B555F512F}"/>
    <cellStyle name="BtmLin - Style4 2 2 3" xfId="19098" xr:uid="{11F12308-6D04-4885-B98F-EA2A465615EA}"/>
    <cellStyle name="BtmLin - Style4 2 2 3 2" xfId="27868" xr:uid="{1D811668-B108-4900-A05A-FE163FEFC19C}"/>
    <cellStyle name="BtmLin - Style4 2 2 3 3" xfId="36065" xr:uid="{DDDEB4EC-EF40-4724-B88E-8BC7EB110F0B}"/>
    <cellStyle name="BtmLin - Style4 2 2 3 4" xfId="42601" xr:uid="{F4E00996-6209-4AEA-9232-8EC32E9C8E41}"/>
    <cellStyle name="BtmLin - Style4 2 2 4" xfId="20768" xr:uid="{10E8DB26-C531-4078-B89E-0AA2A050E5AC}"/>
    <cellStyle name="BtmLin - Style4 2 2 4 2" xfId="29532" xr:uid="{C3A9C596-D0D1-4CCE-8339-F56EC5B407B4}"/>
    <cellStyle name="BtmLin - Style4 2 2 4 3" xfId="37695" xr:uid="{0809547E-3F2B-43BD-81B2-02F8B8D03925}"/>
    <cellStyle name="BtmLin - Style4 2 2 4 4" xfId="44265" xr:uid="{30AEE2C0-D751-4319-BAD5-FD8500946B7B}"/>
    <cellStyle name="BtmLin - Style4 2 2 5" xfId="18520" xr:uid="{04E939F0-19E0-417E-9788-F018ECC74D1A}"/>
    <cellStyle name="BtmLin - Style4 2 2 5 2" xfId="27290" xr:uid="{C9970964-6684-4701-8386-ABE1E66D2D7D}"/>
    <cellStyle name="BtmLin - Style4 2 2 5 3" xfId="35487" xr:uid="{9FE1875B-ABBE-4F11-8E06-8AEDC5EFF766}"/>
    <cellStyle name="BtmLin - Style4 2 2 5 4" xfId="42023" xr:uid="{23F49F0D-B71C-4A0A-9DCC-F0BFCDCC9BE0}"/>
    <cellStyle name="BtmLin - Style4 2 2 6" xfId="22184" xr:uid="{F33A4709-E967-441B-A78E-622DFFC8FC75}"/>
    <cellStyle name="BtmLin - Style4 2 2 6 2" xfId="30935" xr:uid="{479FDAF5-8998-4834-B1C6-98119F561DDD}"/>
    <cellStyle name="BtmLin - Style4 2 2 6 3" xfId="38941" xr:uid="{ED40DAD2-E27F-4A35-8A68-A1F203A3940E}"/>
    <cellStyle name="BtmLin - Style4 2 2 6 4" xfId="45663" xr:uid="{BFC0D1F1-725B-4738-BB6D-3AB403015CA1}"/>
    <cellStyle name="BtmLin - Style4 2 2 7" xfId="23691" xr:uid="{09D46F4F-7CF0-4D19-B652-95BD950F574B}"/>
    <cellStyle name="BtmLin - Style4 2 2 7 2" xfId="32371" xr:uid="{4B9E901A-2B99-4351-A8ED-2E59F6EE7C0C}"/>
    <cellStyle name="BtmLin - Style4 2 2 7 3" xfId="40222" xr:uid="{668625B5-24BB-4C74-B5F8-38BAD1866D4B}"/>
    <cellStyle name="BtmLin - Style4 2 2 8" xfId="25049" xr:uid="{0933947D-D568-4F95-9642-CFBCE345E339}"/>
    <cellStyle name="BtmLin - Style4 2 20" xfId="18515" xr:uid="{1A7CA8F1-1B16-4755-B2AF-E654975116E9}"/>
    <cellStyle name="BtmLin - Style4 2 20 2" xfId="27285" xr:uid="{57904C9A-ECBD-449D-A8CA-7F7DE011A6FD}"/>
    <cellStyle name="BtmLin - Style4 2 20 3" xfId="35482" xr:uid="{42306722-6D2D-44A0-9F9C-BBFBC27D5727}"/>
    <cellStyle name="BtmLin - Style4 2 20 4" xfId="42018" xr:uid="{F4DF2631-3BF8-4A22-AD6A-1BAAE012B863}"/>
    <cellStyle name="BtmLin - Style4 2 21" xfId="22176" xr:uid="{408AD879-DF8A-4DAD-B133-369F7FEB5B6E}"/>
    <cellStyle name="BtmLin - Style4 2 21 2" xfId="30927" xr:uid="{8F61795C-22CA-4203-8D7C-05BFDE0551EF}"/>
    <cellStyle name="BtmLin - Style4 2 21 3" xfId="38933" xr:uid="{7B79970A-D161-4D00-A879-04EEBD6752E4}"/>
    <cellStyle name="BtmLin - Style4 2 21 4" xfId="45655" xr:uid="{498BD02E-6BE4-4F23-97E3-7A3FB87C4D4D}"/>
    <cellStyle name="BtmLin - Style4 2 22" xfId="23699" xr:uid="{7FEF5114-4B96-4A58-BEC5-9598B80FCE13}"/>
    <cellStyle name="BtmLin - Style4 2 22 2" xfId="32379" xr:uid="{EA289ACE-353F-45B3-ADC9-D97A16C68E99}"/>
    <cellStyle name="BtmLin - Style4 2 22 3" xfId="40230" xr:uid="{FFC13803-811A-43AD-A80D-F5465DDE944C}"/>
    <cellStyle name="BtmLin - Style4 2 23" xfId="24434" xr:uid="{608AF897-4A56-4C59-803E-222C95C36CC5}"/>
    <cellStyle name="BtmLin - Style4 2 3" xfId="9533" xr:uid="{6022110E-4F99-4462-8E12-D7CF305394BF}"/>
    <cellStyle name="BtmLin - Style4 2 3 2" xfId="18077" xr:uid="{D0946773-8E21-41E7-B72D-82EB1C42BB54}"/>
    <cellStyle name="BtmLin - Style4 2 3 2 2" xfId="26849" xr:uid="{ADDDB885-86E4-4621-8406-D80380FD7980}"/>
    <cellStyle name="BtmLin - Style4 2 3 2 3" xfId="35060" xr:uid="{6D39A420-8BD7-4382-A739-32C61B0A3962}"/>
    <cellStyle name="BtmLin - Style4 2 3 2 4" xfId="41582" xr:uid="{C3D22127-9E76-4899-97C9-F21E7A0D9876}"/>
    <cellStyle name="BtmLin - Style4 2 3 3" xfId="19097" xr:uid="{74C625F5-D513-46BA-A871-E6C6119C3659}"/>
    <cellStyle name="BtmLin - Style4 2 3 3 2" xfId="27867" xr:uid="{D3B8C5EB-6601-44DB-850C-D1454AA1FFF6}"/>
    <cellStyle name="BtmLin - Style4 2 3 3 3" xfId="36064" xr:uid="{5ACB75E5-6B05-4800-95BB-CCDF62F90C8B}"/>
    <cellStyle name="BtmLin - Style4 2 3 3 4" xfId="42600" xr:uid="{DE0C73B6-BA5F-4564-B7CF-8EED3324C7A4}"/>
    <cellStyle name="BtmLin - Style4 2 3 4" xfId="20769" xr:uid="{991639E1-DE50-437C-8D31-21993E47CF98}"/>
    <cellStyle name="BtmLin - Style4 2 3 4 2" xfId="29533" xr:uid="{8D6E772A-6559-489E-8FF4-B6E94BB1893F}"/>
    <cellStyle name="BtmLin - Style4 2 3 4 3" xfId="37696" xr:uid="{7AEEF705-8408-4017-AE98-0FDDF9CAE7A4}"/>
    <cellStyle name="BtmLin - Style4 2 3 4 4" xfId="44266" xr:uid="{B66F5CF2-EEC4-41D1-B4E8-C49F1540FF31}"/>
    <cellStyle name="BtmLin - Style4 2 3 5" xfId="18521" xr:uid="{31ED47AB-8550-4CDB-A90E-E18F9221C86F}"/>
    <cellStyle name="BtmLin - Style4 2 3 5 2" xfId="27291" xr:uid="{97B84BE1-E9FB-4CDF-BAEA-D83D3B9AFA92}"/>
    <cellStyle name="BtmLin - Style4 2 3 5 3" xfId="35488" xr:uid="{6882DB1A-D730-4248-AED2-78524E7FD4E4}"/>
    <cellStyle name="BtmLin - Style4 2 3 5 4" xfId="42024" xr:uid="{46B24CFC-5F75-4C64-810D-908A328B64F4}"/>
    <cellStyle name="BtmLin - Style4 2 3 6" xfId="22185" xr:uid="{4A183FF0-1691-4205-8BD0-7F7B92A67B02}"/>
    <cellStyle name="BtmLin - Style4 2 3 6 2" xfId="30936" xr:uid="{ABA86328-6395-4CB7-A0AC-51804DD16BE3}"/>
    <cellStyle name="BtmLin - Style4 2 3 6 3" xfId="38942" xr:uid="{F7B51535-5FC0-4703-901C-B44792B72D7F}"/>
    <cellStyle name="BtmLin - Style4 2 3 6 4" xfId="45664" xr:uid="{671DF7AE-9B0B-44E0-9E91-3AE559F8EAAF}"/>
    <cellStyle name="BtmLin - Style4 2 3 7" xfId="23690" xr:uid="{E9245402-E5D1-4088-AE4D-C62485FC2E3D}"/>
    <cellStyle name="BtmLin - Style4 2 3 7 2" xfId="32370" xr:uid="{8901A385-3DA7-49C1-9AEF-3E6B68B00E2E}"/>
    <cellStyle name="BtmLin - Style4 2 3 7 3" xfId="40221" xr:uid="{72410541-8139-4DFE-847F-2C3802F6D203}"/>
    <cellStyle name="BtmLin - Style4 2 3 8" xfId="25050" xr:uid="{8F9FD46A-2202-4660-9C32-8F12B2F18625}"/>
    <cellStyle name="BtmLin - Style4 2 4" xfId="9534" xr:uid="{132496B3-B0F7-4A24-8A35-533E9FCF4BE2}"/>
    <cellStyle name="BtmLin - Style4 2 4 2" xfId="18078" xr:uid="{3C104941-FC48-483F-A197-4B26A1B655BC}"/>
    <cellStyle name="BtmLin - Style4 2 4 2 2" xfId="26850" xr:uid="{A32DDB04-2CBF-41A4-A46C-05463A3AC3F1}"/>
    <cellStyle name="BtmLin - Style4 2 4 2 3" xfId="35061" xr:uid="{98B2EBCA-F75A-417B-9660-431E5D397150}"/>
    <cellStyle name="BtmLin - Style4 2 4 2 4" xfId="41583" xr:uid="{170BFE2E-6E91-4796-96F1-CC57E5F09344}"/>
    <cellStyle name="BtmLin - Style4 2 4 3" xfId="19096" xr:uid="{6FBFD6A3-D5F8-4065-8AA9-5412D82FFDEC}"/>
    <cellStyle name="BtmLin - Style4 2 4 3 2" xfId="27866" xr:uid="{8921C2AF-48DA-4E80-BE27-2E4A23622B4D}"/>
    <cellStyle name="BtmLin - Style4 2 4 3 3" xfId="36063" xr:uid="{9B766B5F-8BB4-4F7D-9A5F-DF95620DA262}"/>
    <cellStyle name="BtmLin - Style4 2 4 3 4" xfId="42599" xr:uid="{4CD5D2B5-AC81-4168-81B1-8F2DED0362DE}"/>
    <cellStyle name="BtmLin - Style4 2 4 4" xfId="19756" xr:uid="{C84D3393-FD05-4741-AB11-B708682F3578}"/>
    <cellStyle name="BtmLin - Style4 2 4 4 2" xfId="28524" xr:uid="{B0F7764D-13C3-4D16-883A-CF7C3E4C3294}"/>
    <cellStyle name="BtmLin - Style4 2 4 4 3" xfId="36719" xr:uid="{3E92BF3E-82CF-4743-9989-CC7CBEC9D6E5}"/>
    <cellStyle name="BtmLin - Style4 2 4 4 4" xfId="43257" xr:uid="{AB42F8B0-66E8-46D2-B159-D5522467F23F}"/>
    <cellStyle name="BtmLin - Style4 2 4 5" xfId="20552" xr:uid="{FBA2B143-5D14-4D18-8519-868A71FDE6F8}"/>
    <cellStyle name="BtmLin - Style4 2 4 5 2" xfId="29317" xr:uid="{46870FAE-8160-463D-9075-AD061EDB2B4B}"/>
    <cellStyle name="BtmLin - Style4 2 4 5 3" xfId="37489" xr:uid="{A4B2AB7E-E327-42F0-9B6F-2B955A2DF6FD}"/>
    <cellStyle name="BtmLin - Style4 2 4 5 4" xfId="44050" xr:uid="{38F12E9C-7A51-4B71-A894-929C3DC881B1}"/>
    <cellStyle name="BtmLin - Style4 2 4 6" xfId="22186" xr:uid="{54855EC8-92A6-44A7-B4F1-4FF86BFB44FA}"/>
    <cellStyle name="BtmLin - Style4 2 4 6 2" xfId="30937" xr:uid="{13EE36FF-2030-45EA-AC37-F4BC72A1CCA6}"/>
    <cellStyle name="BtmLin - Style4 2 4 6 3" xfId="38943" xr:uid="{B58D85E2-F2FD-4318-ACB6-EB9C60F6A17A}"/>
    <cellStyle name="BtmLin - Style4 2 4 6 4" xfId="45665" xr:uid="{87C85F1F-0AE9-4EB9-850D-8093996E73B9}"/>
    <cellStyle name="BtmLin - Style4 2 4 7" xfId="23689" xr:uid="{B1FEE41F-C5BB-49B1-B166-261B221DA394}"/>
    <cellStyle name="BtmLin - Style4 2 4 7 2" xfId="32369" xr:uid="{B7E8A722-B9DC-4E5B-9BD6-C76CA348CBE0}"/>
    <cellStyle name="BtmLin - Style4 2 4 7 3" xfId="40220" xr:uid="{719E029E-22AC-4DB9-8FEE-11895B507109}"/>
    <cellStyle name="BtmLin - Style4 2 4 8" xfId="25051" xr:uid="{422E3AF4-A554-40E5-9024-7F343B91F981}"/>
    <cellStyle name="BtmLin - Style4 2 5" xfId="9535" xr:uid="{849FC9E4-1F83-4FEE-B65C-2B139457BF3B}"/>
    <cellStyle name="BtmLin - Style4 2 5 2" xfId="18079" xr:uid="{2DD9237A-73DC-47AB-9D40-35389F638104}"/>
    <cellStyle name="BtmLin - Style4 2 5 2 2" xfId="26851" xr:uid="{D37F8E03-3D84-4673-8841-4D103C7380A4}"/>
    <cellStyle name="BtmLin - Style4 2 5 2 3" xfId="35062" xr:uid="{C54E1648-AF35-41CF-8768-F626961C3ECB}"/>
    <cellStyle name="BtmLin - Style4 2 5 2 4" xfId="41584" xr:uid="{62A3A9C7-32E6-42AF-9C4C-58CC96730A82}"/>
    <cellStyle name="BtmLin - Style4 2 5 3" xfId="19985" xr:uid="{BB5AC29A-1F52-4F6A-ABD2-FC9E5D7E3DA8}"/>
    <cellStyle name="BtmLin - Style4 2 5 3 2" xfId="28751" xr:uid="{336ABDB0-26AD-4282-B183-3E0BA4D0FFAA}"/>
    <cellStyle name="BtmLin - Style4 2 5 3 3" xfId="36946" xr:uid="{B3E7F952-B6B9-4EA7-B54A-9E3BBFC635D6}"/>
    <cellStyle name="BtmLin - Style4 2 5 3 4" xfId="43484" xr:uid="{A538192E-450D-44AC-82E0-84F00BCD4A6F}"/>
    <cellStyle name="BtmLin - Style4 2 5 4" xfId="20770" xr:uid="{0890374A-27FC-426B-9791-21E4FDB2D22A}"/>
    <cellStyle name="BtmLin - Style4 2 5 4 2" xfId="29534" xr:uid="{1FD97771-FD93-41EA-AB1D-9978239C2697}"/>
    <cellStyle name="BtmLin - Style4 2 5 4 3" xfId="37697" xr:uid="{F25B7B99-CDD6-4005-9ACC-913849C5CF57}"/>
    <cellStyle name="BtmLin - Style4 2 5 4 4" xfId="44267" xr:uid="{A01DF5C7-A609-4F4D-B0C9-AE1C55C2A039}"/>
    <cellStyle name="BtmLin - Style4 2 5 5" xfId="18522" xr:uid="{66B8CB93-ADC6-4E7F-BD36-3F18F2F1756A}"/>
    <cellStyle name="BtmLin - Style4 2 5 5 2" xfId="27292" xr:uid="{109BD393-183D-4BE5-A2D2-D3B474A4E72A}"/>
    <cellStyle name="BtmLin - Style4 2 5 5 3" xfId="35489" xr:uid="{F96CB9B9-7935-4C77-B476-50A6C88B2414}"/>
    <cellStyle name="BtmLin - Style4 2 5 5 4" xfId="42025" xr:uid="{C0B89E35-EB08-46F2-915A-7BE467FE654E}"/>
    <cellStyle name="BtmLin - Style4 2 5 6" xfId="22223" xr:uid="{FA138F8A-CD0B-4847-B4D5-FA5649D1AC23}"/>
    <cellStyle name="BtmLin - Style4 2 5 6 2" xfId="30974" xr:uid="{68EFE6DB-5275-4752-B5E9-481A86607A50}"/>
    <cellStyle name="BtmLin - Style4 2 5 6 3" xfId="38980" xr:uid="{A1546853-40A1-4000-BDF8-81F8EB356895}"/>
    <cellStyle name="BtmLin - Style4 2 5 6 4" xfId="45702" xr:uid="{23C6E284-32BC-48F0-BF62-6AD4ACA6CC03}"/>
    <cellStyle name="BtmLin - Style4 2 5 7" xfId="23688" xr:uid="{E83D8F59-2A46-4B32-8FCC-CA8817ABF7F7}"/>
    <cellStyle name="BtmLin - Style4 2 5 7 2" xfId="32368" xr:uid="{CBF33A2E-9900-4C4B-85A5-DD95D4AB0B38}"/>
    <cellStyle name="BtmLin - Style4 2 5 7 3" xfId="40219" xr:uid="{11022080-AFA1-4B2C-A2EE-E893E283909E}"/>
    <cellStyle name="BtmLin - Style4 2 5 8" xfId="25052" xr:uid="{4D123EE1-8F37-4D8C-9C45-5A3415F18752}"/>
    <cellStyle name="BtmLin - Style4 2 6" xfId="9536" xr:uid="{9EC2C15F-B2AF-4D58-89BE-8DF47206DEEC}"/>
    <cellStyle name="BtmLin - Style4 2 6 2" xfId="18080" xr:uid="{6BBBF7C6-3531-4786-8491-7E32E4FFF054}"/>
    <cellStyle name="BtmLin - Style4 2 6 2 2" xfId="26852" xr:uid="{E640DAE7-AC72-4B0F-BA16-F33B2AEBD37D}"/>
    <cellStyle name="BtmLin - Style4 2 6 2 3" xfId="35063" xr:uid="{478146E7-AE76-46E8-8B58-2727B5BDB998}"/>
    <cellStyle name="BtmLin - Style4 2 6 2 4" xfId="41585" xr:uid="{CB35C9CC-341C-4806-A3AD-C8484D16740F}"/>
    <cellStyle name="BtmLin - Style4 2 6 3" xfId="19095" xr:uid="{24370E9D-FD17-44E9-8406-1494D2AF75D4}"/>
    <cellStyle name="BtmLin - Style4 2 6 3 2" xfId="27865" xr:uid="{21047283-18B8-41BB-B6E7-E3099A78E535}"/>
    <cellStyle name="BtmLin - Style4 2 6 3 3" xfId="36062" xr:uid="{D76E3AE2-D6BF-4A90-AEE4-38311CBA59AC}"/>
    <cellStyle name="BtmLin - Style4 2 6 3 4" xfId="42598" xr:uid="{C1659EF5-6694-4A44-8C50-25DFB100FCC9}"/>
    <cellStyle name="BtmLin - Style4 2 6 4" xfId="20771" xr:uid="{8BE9CBC7-9FA2-46E1-94D5-704E679E1A74}"/>
    <cellStyle name="BtmLin - Style4 2 6 4 2" xfId="29535" xr:uid="{6F664AC0-7186-4B4C-AD07-69786271FB0A}"/>
    <cellStyle name="BtmLin - Style4 2 6 4 3" xfId="37698" xr:uid="{FA8E6D68-5D98-4E3E-B773-738E8076ABF4}"/>
    <cellStyle name="BtmLin - Style4 2 6 4 4" xfId="44268" xr:uid="{DF146B9E-6E87-4EA9-89BC-A103BE74BCC0}"/>
    <cellStyle name="BtmLin - Style4 2 6 5" xfId="20619" xr:uid="{5B80B7F5-495F-4A10-BA92-F4E5C4C68DD1}"/>
    <cellStyle name="BtmLin - Style4 2 6 5 2" xfId="29384" xr:uid="{2BE04ECC-6911-46D4-BA47-296C1A4FED70}"/>
    <cellStyle name="BtmLin - Style4 2 6 5 3" xfId="37549" xr:uid="{3BE80447-A525-49EA-8DA8-4198DA333E99}"/>
    <cellStyle name="BtmLin - Style4 2 6 5 4" xfId="44117" xr:uid="{62AF9C48-2E5A-404E-B324-A1A6A822C5BB}"/>
    <cellStyle name="BtmLin - Style4 2 6 6" xfId="22187" xr:uid="{D3DD2666-95B5-49D5-95FD-24FE3B0C02C8}"/>
    <cellStyle name="BtmLin - Style4 2 6 6 2" xfId="30938" xr:uid="{D8DAD811-5E70-470A-A358-63D40F26B929}"/>
    <cellStyle name="BtmLin - Style4 2 6 6 3" xfId="38944" xr:uid="{58668821-18E5-484D-9DC5-E7E2E100356D}"/>
    <cellStyle name="BtmLin - Style4 2 6 6 4" xfId="45666" xr:uid="{99A437C7-FE0F-4D34-82F7-33F556B0038C}"/>
    <cellStyle name="BtmLin - Style4 2 6 7" xfId="23687" xr:uid="{C6FF5C4F-1B70-411C-85CB-8E83C3797CC5}"/>
    <cellStyle name="BtmLin - Style4 2 6 7 2" xfId="32367" xr:uid="{8797CFB1-CD99-4FF6-89CE-424AC7856573}"/>
    <cellStyle name="BtmLin - Style4 2 6 7 3" xfId="40218" xr:uid="{B7F001FE-C8B0-443B-A19F-65B21A77541D}"/>
    <cellStyle name="BtmLin - Style4 2 6 8" xfId="25053" xr:uid="{900D2307-6EAB-40E2-ACD5-1BB89EDF031F}"/>
    <cellStyle name="BtmLin - Style4 2 7" xfId="9537" xr:uid="{9CCC0DCD-628A-499B-8FFB-AC2CEC88B3B8}"/>
    <cellStyle name="BtmLin - Style4 2 7 2" xfId="18081" xr:uid="{56F36956-4CF2-45E8-AD95-1D57D80E059E}"/>
    <cellStyle name="BtmLin - Style4 2 7 2 2" xfId="26853" xr:uid="{5F0BFBEF-F4D6-42C3-A35C-586B232A9E12}"/>
    <cellStyle name="BtmLin - Style4 2 7 2 3" xfId="35064" xr:uid="{F26DA713-F1AD-4CEF-AB78-5F92648C24CB}"/>
    <cellStyle name="BtmLin - Style4 2 7 2 4" xfId="41586" xr:uid="{BF080043-5788-4D01-94ED-66B3CD992C14}"/>
    <cellStyle name="BtmLin - Style4 2 7 3" xfId="19094" xr:uid="{4A20F98C-4BC8-4FF3-B911-F9D0B7FC9007}"/>
    <cellStyle name="BtmLin - Style4 2 7 3 2" xfId="27864" xr:uid="{7D2E29F4-7997-4FA7-929F-CBC7163EAEF0}"/>
    <cellStyle name="BtmLin - Style4 2 7 3 3" xfId="36061" xr:uid="{F3440CD9-A8AB-46DB-94AF-8B26B4D01C4A}"/>
    <cellStyle name="BtmLin - Style4 2 7 3 4" xfId="42597" xr:uid="{BD945350-594D-40C5-A814-91B3F356ACA4}"/>
    <cellStyle name="BtmLin - Style4 2 7 4" xfId="20772" xr:uid="{594223A2-EDA2-4DF3-828D-AA3B6DC7AE17}"/>
    <cellStyle name="BtmLin - Style4 2 7 4 2" xfId="29536" xr:uid="{7F3253A0-E8B6-425C-8C00-22F65CFC6E6F}"/>
    <cellStyle name="BtmLin - Style4 2 7 4 3" xfId="37699" xr:uid="{CE9295CE-36DE-44F6-8F76-DDE83D56541F}"/>
    <cellStyle name="BtmLin - Style4 2 7 4 4" xfId="44269" xr:uid="{9B3DA8AB-33D3-4E2A-9CB9-AC6F608EB97F}"/>
    <cellStyle name="BtmLin - Style4 2 7 5" xfId="20618" xr:uid="{FB406082-02EE-4FD3-885B-8AB528D89673}"/>
    <cellStyle name="BtmLin - Style4 2 7 5 2" xfId="29383" xr:uid="{59E698F1-B0EA-4387-835E-85D2C5A6A01D}"/>
    <cellStyle name="BtmLin - Style4 2 7 5 3" xfId="37548" xr:uid="{D8064670-8498-4893-A477-081F1ECD7BB6}"/>
    <cellStyle name="BtmLin - Style4 2 7 5 4" xfId="44116" xr:uid="{C7CCEA2F-63BA-44A1-AF96-B47673C97CCC}"/>
    <cellStyle name="BtmLin - Style4 2 7 6" xfId="22188" xr:uid="{17BC8675-F000-4C84-A4AB-C16B0F986542}"/>
    <cellStyle name="BtmLin - Style4 2 7 6 2" xfId="30939" xr:uid="{5F3A5488-734A-47A8-A4A6-67BE2A4CF60E}"/>
    <cellStyle name="BtmLin - Style4 2 7 6 3" xfId="38945" xr:uid="{65240C1E-F692-41EB-B947-62C0B1DCAF56}"/>
    <cellStyle name="BtmLin - Style4 2 7 6 4" xfId="45667" xr:uid="{977AD06E-944D-42DB-8976-F190C7A035EE}"/>
    <cellStyle name="BtmLin - Style4 2 7 7" xfId="23686" xr:uid="{C3386253-CCF6-4416-A415-9E5535C3F97E}"/>
    <cellStyle name="BtmLin - Style4 2 7 7 2" xfId="32366" xr:uid="{44D68A64-7459-4B6A-9179-FF4747387EA8}"/>
    <cellStyle name="BtmLin - Style4 2 7 7 3" xfId="40217" xr:uid="{A6007B7D-2C83-4E9C-AB21-AEF18398A148}"/>
    <cellStyle name="BtmLin - Style4 2 7 8" xfId="25054" xr:uid="{51DCCE6F-8F68-4FB9-8254-B0E2678BC6A4}"/>
    <cellStyle name="BtmLin - Style4 2 8" xfId="9538" xr:uid="{9E345E20-3466-4989-B9AE-3407189B18A9}"/>
    <cellStyle name="BtmLin - Style4 2 8 2" xfId="18082" xr:uid="{B1168EAF-3B04-4CF5-BB87-5A4B96AE35BE}"/>
    <cellStyle name="BtmLin - Style4 2 8 2 2" xfId="26854" xr:uid="{E61C4794-629B-4CEC-B103-B95A30F12D06}"/>
    <cellStyle name="BtmLin - Style4 2 8 2 3" xfId="35065" xr:uid="{3454FCFA-2CC9-4884-9B7B-7CD8F71F1C44}"/>
    <cellStyle name="BtmLin - Style4 2 8 2 4" xfId="41587" xr:uid="{D7DB9E0D-F9A7-4EAD-B513-1FB0BFE84A3D}"/>
    <cellStyle name="BtmLin - Style4 2 8 3" xfId="19093" xr:uid="{B0AA4852-A6EB-491F-99A6-BD1043D28096}"/>
    <cellStyle name="BtmLin - Style4 2 8 3 2" xfId="27863" xr:uid="{856808BC-CB30-4E9D-BC29-D3BB1B7F2FA0}"/>
    <cellStyle name="BtmLin - Style4 2 8 3 3" xfId="36060" xr:uid="{B07193E5-B1A6-4D92-9ADF-706C920BDD23}"/>
    <cellStyle name="BtmLin - Style4 2 8 3 4" xfId="42596" xr:uid="{63967481-FDAD-4E23-9E21-F78B3F4AC00E}"/>
    <cellStyle name="BtmLin - Style4 2 8 4" xfId="19755" xr:uid="{7FD0FEB4-2B3C-4942-BD64-66A229C5F350}"/>
    <cellStyle name="BtmLin - Style4 2 8 4 2" xfId="28523" xr:uid="{65058359-FB1E-46E4-815C-9BB7DC1E3455}"/>
    <cellStyle name="BtmLin - Style4 2 8 4 3" xfId="36718" xr:uid="{483E948D-B0A8-4DEA-B274-CD2E06F6AAF9}"/>
    <cellStyle name="BtmLin - Style4 2 8 4 4" xfId="43256" xr:uid="{2C7DB0F5-FD1B-4D90-B20E-2C32A02C3AA9}"/>
    <cellStyle name="BtmLin - Style4 2 8 5" xfId="20553" xr:uid="{5BC3858E-A40B-4189-AC07-0548FF5F2B4C}"/>
    <cellStyle name="BtmLin - Style4 2 8 5 2" xfId="29318" xr:uid="{FE8FDC5B-55A8-4277-92A2-B95896FE58BD}"/>
    <cellStyle name="BtmLin - Style4 2 8 5 3" xfId="37490" xr:uid="{1745161F-8976-4587-8652-319498333763}"/>
    <cellStyle name="BtmLin - Style4 2 8 5 4" xfId="44051" xr:uid="{071CE100-A8E7-46B0-9C5F-F7A233844CDE}"/>
    <cellStyle name="BtmLin - Style4 2 8 6" xfId="22189" xr:uid="{D7BBC8F0-200B-40FF-A7A6-51D99781BA0E}"/>
    <cellStyle name="BtmLin - Style4 2 8 6 2" xfId="30940" xr:uid="{1A5C2CCB-42D2-4D0C-A09A-881AA6E96FD8}"/>
    <cellStyle name="BtmLin - Style4 2 8 6 3" xfId="38946" xr:uid="{0E2B5A13-AB4A-42A3-95EF-6634D72814FD}"/>
    <cellStyle name="BtmLin - Style4 2 8 6 4" xfId="45668" xr:uid="{5146A320-B27A-451A-9C83-BAEEDAFEFEC9}"/>
    <cellStyle name="BtmLin - Style4 2 8 7" xfId="23685" xr:uid="{C3562F74-5099-41DD-AADB-80208D9D1097}"/>
    <cellStyle name="BtmLin - Style4 2 8 7 2" xfId="32365" xr:uid="{B125C1A3-9B95-4D25-9C14-E654B1B117F4}"/>
    <cellStyle name="BtmLin - Style4 2 8 7 3" xfId="40216" xr:uid="{4E96418F-D91E-42B9-9BB4-3DF0FF95A1AD}"/>
    <cellStyle name="BtmLin - Style4 2 8 8" xfId="25055" xr:uid="{1AB6825C-F32F-4C98-809E-F5FD21F79B9E}"/>
    <cellStyle name="BtmLin - Style4 2 9" xfId="9539" xr:uid="{1A478D3D-589F-48FD-A06B-9F7E45478846}"/>
    <cellStyle name="BtmLin - Style4 2 9 2" xfId="18083" xr:uid="{A4642306-FE3D-4717-8EF1-D382FC7B9743}"/>
    <cellStyle name="BtmLin - Style4 2 9 2 2" xfId="26855" xr:uid="{4DA92E35-F643-4826-8857-007CC7F36CDB}"/>
    <cellStyle name="BtmLin - Style4 2 9 2 3" xfId="35066" xr:uid="{3B31EBDF-8A96-48B1-AFDC-1415FBE77686}"/>
    <cellStyle name="BtmLin - Style4 2 9 2 4" xfId="41588" xr:uid="{FB1D25C2-57A5-44EF-BF21-4F7D3DA58338}"/>
    <cellStyle name="BtmLin - Style4 2 9 3" xfId="19984" xr:uid="{7D48BC2A-93C8-431B-8908-26A3355454D0}"/>
    <cellStyle name="BtmLin - Style4 2 9 3 2" xfId="28750" xr:uid="{E9F004B2-B259-4240-8C7F-6671BB74ECC9}"/>
    <cellStyle name="BtmLin - Style4 2 9 3 3" xfId="36945" xr:uid="{6F1964EA-D380-4796-8270-059E0DF1E284}"/>
    <cellStyle name="BtmLin - Style4 2 9 3 4" xfId="43483" xr:uid="{83E04D64-9EE2-4606-8F6A-E28B9F881963}"/>
    <cellStyle name="BtmLin - Style4 2 9 4" xfId="20773" xr:uid="{D9FD7C72-0A04-44E5-A189-0B8806FA1346}"/>
    <cellStyle name="BtmLin - Style4 2 9 4 2" xfId="29537" xr:uid="{CF42CA46-AAB5-4CF1-9511-1CBD7A809914}"/>
    <cellStyle name="BtmLin - Style4 2 9 4 3" xfId="37700" xr:uid="{457C72BE-8A44-4194-A3FA-81BB435E514A}"/>
    <cellStyle name="BtmLin - Style4 2 9 4 4" xfId="44270" xr:uid="{5DCE0AA6-0822-4355-BEE6-CAED4011D989}"/>
    <cellStyle name="BtmLin - Style4 2 9 5" xfId="19917" xr:uid="{E01D508D-95EE-4279-8B9D-AB4500CC3143}"/>
    <cellStyle name="BtmLin - Style4 2 9 5 2" xfId="28683" xr:uid="{344B285A-AEB4-438A-BF2D-1F4433D930CC}"/>
    <cellStyle name="BtmLin - Style4 2 9 5 3" xfId="36878" xr:uid="{2B0287EF-8602-44C8-B1CA-9DB4C162877E}"/>
    <cellStyle name="BtmLin - Style4 2 9 5 4" xfId="43416" xr:uid="{B0A7509F-9721-46F4-B152-9482316676F9}"/>
    <cellStyle name="BtmLin - Style4 2 9 6" xfId="22190" xr:uid="{6E9644BA-9491-4F51-82F0-8741FCC2B2DB}"/>
    <cellStyle name="BtmLin - Style4 2 9 6 2" xfId="30941" xr:uid="{CE039FC6-584F-4F1E-B2EC-53FC8A37385B}"/>
    <cellStyle name="BtmLin - Style4 2 9 6 3" xfId="38947" xr:uid="{0C45E8D4-235C-4954-98EF-80527C75A052}"/>
    <cellStyle name="BtmLin - Style4 2 9 6 4" xfId="45669" xr:uid="{4011592A-8AAF-46E2-AD64-9B388EA35A32}"/>
    <cellStyle name="BtmLin - Style4 2 9 7" xfId="23684" xr:uid="{3165D918-C614-4B4E-87B1-2AC832063B12}"/>
    <cellStyle name="BtmLin - Style4 2 9 7 2" xfId="32364" xr:uid="{149EE0DA-D848-4DA0-9B7E-DAE45554813B}"/>
    <cellStyle name="BtmLin - Style4 2 9 7 3" xfId="40215" xr:uid="{6DF10368-FB31-41AB-A8E1-E70610726EF9}"/>
    <cellStyle name="BtmLin - Style4 2 9 8" xfId="25056" xr:uid="{D3F50CDC-F5F1-4D7D-8F93-499933C5351A}"/>
    <cellStyle name="BtmLin - Style4 20" xfId="24259" xr:uid="{FE1DA453-41D3-46E4-971C-A46A139070A5}"/>
    <cellStyle name="BtmLin - Style4 20 2" xfId="32913" xr:uid="{D0F79C9E-FF21-49AB-BE80-6815B3DC5056}"/>
    <cellStyle name="BtmLin - Style4 20 3" xfId="40764" xr:uid="{7EB0C5DB-62AC-424C-A82F-01CF13754B18}"/>
    <cellStyle name="BtmLin - Style4 21" xfId="24418" xr:uid="{6507AB81-4B4C-4BB4-B7BC-2DD62D4CA563}"/>
    <cellStyle name="BtmLin - Style4 3" xfId="9540" xr:uid="{9EED61A0-A936-4ABD-A596-2A5E81AD73C1}"/>
    <cellStyle name="BtmLin - Style4 3 10" xfId="9541" xr:uid="{8EE9BFFA-A71B-4A01-82A6-0E781B5A8860}"/>
    <cellStyle name="BtmLin - Style4 3 10 2" xfId="18085" xr:uid="{34FA5161-DC5D-4987-BF98-FFF3ABBBE105}"/>
    <cellStyle name="BtmLin - Style4 3 10 2 2" xfId="26857" xr:uid="{2EBBFA22-86BF-49A8-8835-378AF1DCF4BE}"/>
    <cellStyle name="BtmLin - Style4 3 10 2 3" xfId="35068" xr:uid="{DCBF1590-19E1-4190-B35A-B2CDA9C1F195}"/>
    <cellStyle name="BtmLin - Style4 3 10 2 4" xfId="41590" xr:uid="{AC46AD10-E5E2-4421-9E4B-7A3D67A46804}"/>
    <cellStyle name="BtmLin - Style4 3 10 3" xfId="19091" xr:uid="{D733A5FC-67CC-4585-A923-5F3E25172C67}"/>
    <cellStyle name="BtmLin - Style4 3 10 3 2" xfId="27861" xr:uid="{5BC52CA4-93E5-46F5-98BB-50CDE98067F4}"/>
    <cellStyle name="BtmLin - Style4 3 10 3 3" xfId="36058" xr:uid="{A09E7AC9-B5B0-46C9-A55E-564F28040D7B}"/>
    <cellStyle name="BtmLin - Style4 3 10 3 4" xfId="42594" xr:uid="{717CC614-4938-43C1-B9A7-3939D2980B9E}"/>
    <cellStyle name="BtmLin - Style4 3 10 4" xfId="20775" xr:uid="{14115001-2E8A-4B85-A5AE-761BF6BDFDB6}"/>
    <cellStyle name="BtmLin - Style4 3 10 4 2" xfId="29539" xr:uid="{FD2F99DD-D493-44F8-88CB-CDA7A4F50194}"/>
    <cellStyle name="BtmLin - Style4 3 10 4 3" xfId="37702" xr:uid="{008493AB-1AC0-4467-B981-ACD21F368375}"/>
    <cellStyle name="BtmLin - Style4 3 10 4 4" xfId="44272" xr:uid="{7E725CDB-B915-4989-81D3-8AEBF110CD3D}"/>
    <cellStyle name="BtmLin - Style4 3 10 5" xfId="20617" xr:uid="{A611D5C1-74EB-4B67-87CB-A1B393B65715}"/>
    <cellStyle name="BtmLin - Style4 3 10 5 2" xfId="29382" xr:uid="{B750EF4F-AE57-48CE-86A2-3473D7F2C381}"/>
    <cellStyle name="BtmLin - Style4 3 10 5 3" xfId="37547" xr:uid="{812DBBCB-E160-4B37-84D2-472832952330}"/>
    <cellStyle name="BtmLin - Style4 3 10 5 4" xfId="44115" xr:uid="{F446C4BE-624C-41C8-886B-1710E9373F70}"/>
    <cellStyle name="BtmLin - Style4 3 10 6" xfId="22192" xr:uid="{8069CA58-BDD3-4FCA-999F-EBA9A9F1A777}"/>
    <cellStyle name="BtmLin - Style4 3 10 6 2" xfId="30943" xr:uid="{6BFCFF30-399C-4440-AC46-B47E0A09BBCA}"/>
    <cellStyle name="BtmLin - Style4 3 10 6 3" xfId="38949" xr:uid="{1F69B0D2-B8E1-4671-A38E-CBF131B598DA}"/>
    <cellStyle name="BtmLin - Style4 3 10 6 4" xfId="45671" xr:uid="{6409091D-99B7-4B6C-B6F9-A8558F5DEE38}"/>
    <cellStyle name="BtmLin - Style4 3 10 7" xfId="23682" xr:uid="{BC2B433A-7B88-4FE4-A901-8B28957FE7A1}"/>
    <cellStyle name="BtmLin - Style4 3 10 7 2" xfId="32362" xr:uid="{CC603A44-C1E3-4B76-8930-8D31A56180A2}"/>
    <cellStyle name="BtmLin - Style4 3 10 7 3" xfId="40213" xr:uid="{6B80E3F2-B4C2-43E5-A57D-956A1BA4E685}"/>
    <cellStyle name="BtmLin - Style4 3 10 8" xfId="25058" xr:uid="{03AB3639-9018-4AF6-942D-2DFF396E4D9E}"/>
    <cellStyle name="BtmLin - Style4 3 11" xfId="9542" xr:uid="{DC095B53-EFA6-4A9E-97C0-B80F655DB016}"/>
    <cellStyle name="BtmLin - Style4 3 11 2" xfId="18086" xr:uid="{1AE25CD3-537D-4D94-A0B3-B2B6D5D2847F}"/>
    <cellStyle name="BtmLin - Style4 3 11 2 2" xfId="26858" xr:uid="{A67479E1-32FF-4DB7-BFBB-A3CB25427D7E}"/>
    <cellStyle name="BtmLin - Style4 3 11 2 3" xfId="35069" xr:uid="{510F05F1-3803-4059-9A35-0248B0BEB62C}"/>
    <cellStyle name="BtmLin - Style4 3 11 2 4" xfId="41591" xr:uid="{FF508E56-5881-4AE7-A3CC-0342110F7081}"/>
    <cellStyle name="BtmLin - Style4 3 11 3" xfId="19090" xr:uid="{25873471-ED19-4138-A740-150F80FC151D}"/>
    <cellStyle name="BtmLin - Style4 3 11 3 2" xfId="27860" xr:uid="{A0F5559E-E2C4-4663-A220-7D677C6027D9}"/>
    <cellStyle name="BtmLin - Style4 3 11 3 3" xfId="36057" xr:uid="{C61AA1D3-25AF-4717-95BB-11ABC7C0A10C}"/>
    <cellStyle name="BtmLin - Style4 3 11 3 4" xfId="42593" xr:uid="{7F25FEA7-5F46-4C93-9867-5CA843011B47}"/>
    <cellStyle name="BtmLin - Style4 3 11 4" xfId="19754" xr:uid="{FB6ED050-1288-421D-9356-12FAA07F3E5A}"/>
    <cellStyle name="BtmLin - Style4 3 11 4 2" xfId="28522" xr:uid="{E1F1612A-4E61-4F50-AA0E-38151A4B824C}"/>
    <cellStyle name="BtmLin - Style4 3 11 4 3" xfId="36717" xr:uid="{A86D2271-8C9B-42AE-B87A-9AD721573A37}"/>
    <cellStyle name="BtmLin - Style4 3 11 4 4" xfId="43255" xr:uid="{8F0738F4-6720-4028-95D8-590B6B82CED3}"/>
    <cellStyle name="BtmLin - Style4 3 11 5" xfId="20554" xr:uid="{145E8040-DF16-41EA-934F-116AF130A157}"/>
    <cellStyle name="BtmLin - Style4 3 11 5 2" xfId="29319" xr:uid="{57B2BDBD-4F60-40B7-8277-BAA165035A2D}"/>
    <cellStyle name="BtmLin - Style4 3 11 5 3" xfId="37491" xr:uid="{92DADEB7-1473-4A8B-A5DF-A6A9F4C37358}"/>
    <cellStyle name="BtmLin - Style4 3 11 5 4" xfId="44052" xr:uid="{D184F5D8-708F-4210-8F88-C812792FE65F}"/>
    <cellStyle name="BtmLin - Style4 3 11 6" xfId="22193" xr:uid="{B77C0472-D2A3-4993-A249-BC574E5F4374}"/>
    <cellStyle name="BtmLin - Style4 3 11 6 2" xfId="30944" xr:uid="{36FC9F4F-86F1-4BC1-9022-D4888E8A238A}"/>
    <cellStyle name="BtmLin - Style4 3 11 6 3" xfId="38950" xr:uid="{D4FC932B-1E34-4719-B34E-D0E750F4990A}"/>
    <cellStyle name="BtmLin - Style4 3 11 6 4" xfId="45672" xr:uid="{862209E9-D771-4F2D-939B-43653B92EF46}"/>
    <cellStyle name="BtmLin - Style4 3 11 7" xfId="23681" xr:uid="{C1D772C4-ACB6-4D93-BAE1-B5B1DB8CDF0F}"/>
    <cellStyle name="BtmLin - Style4 3 11 7 2" xfId="32361" xr:uid="{245CF69B-ED31-4D35-AF63-761844570FCE}"/>
    <cellStyle name="BtmLin - Style4 3 11 7 3" xfId="40212" xr:uid="{38588A95-E51F-4ACA-9607-89B17E60934C}"/>
    <cellStyle name="BtmLin - Style4 3 11 8" xfId="25059" xr:uid="{41976BDD-ACA1-46D5-A986-0C9D855A479F}"/>
    <cellStyle name="BtmLin - Style4 3 12" xfId="9543" xr:uid="{A34CC1A3-0644-4E46-B2F6-88A1F62979B9}"/>
    <cellStyle name="BtmLin - Style4 3 12 2" xfId="18087" xr:uid="{4BE5DB4A-51F8-4127-962D-2D963B299818}"/>
    <cellStyle name="BtmLin - Style4 3 12 2 2" xfId="26859" xr:uid="{C7D29851-A48C-48B4-A77D-DF8CE856C6FE}"/>
    <cellStyle name="BtmLin - Style4 3 12 2 3" xfId="35070" xr:uid="{D82AA1DD-6BC4-48D1-B30C-BDF13DA58D87}"/>
    <cellStyle name="BtmLin - Style4 3 12 2 4" xfId="41592" xr:uid="{BC53C1C4-353F-4AE8-B0A1-98A9B8221181}"/>
    <cellStyle name="BtmLin - Style4 3 12 3" xfId="19983" xr:uid="{8CE7F488-7D0B-437C-96D4-4117A60C42DC}"/>
    <cellStyle name="BtmLin - Style4 3 12 3 2" xfId="28749" xr:uid="{F38E379B-CA39-4263-9F12-6C167BD574AD}"/>
    <cellStyle name="BtmLin - Style4 3 12 3 3" xfId="36944" xr:uid="{566A7632-FE4E-416A-95A7-08364B525FB7}"/>
    <cellStyle name="BtmLin - Style4 3 12 3 4" xfId="43482" xr:uid="{DF1F1BC1-0711-48B3-9E5F-D5F85034A744}"/>
    <cellStyle name="BtmLin - Style4 3 12 4" xfId="19115" xr:uid="{F0C9ABF5-7EFF-4BB3-9195-95EF4973D5FD}"/>
    <cellStyle name="BtmLin - Style4 3 12 4 2" xfId="27885" xr:uid="{B2E7207E-A240-4C19-886D-E28DA0F77A15}"/>
    <cellStyle name="BtmLin - Style4 3 12 4 3" xfId="36082" xr:uid="{97671ECA-CA99-4A3B-88C1-8C50D73579A1}"/>
    <cellStyle name="BtmLin - Style4 3 12 4 4" xfId="42618" xr:uid="{1E57A412-CA95-4989-950F-77944FAB0DC0}"/>
    <cellStyle name="BtmLin - Style4 3 12 5" xfId="20616" xr:uid="{1CFA7827-5B9B-4F10-ACC1-71CAE6135AB7}"/>
    <cellStyle name="BtmLin - Style4 3 12 5 2" xfId="29381" xr:uid="{853F7BD3-AF9A-4BF9-B4CE-5DFA586A89E8}"/>
    <cellStyle name="BtmLin - Style4 3 12 5 3" xfId="37546" xr:uid="{2FA29053-45E8-4705-AC7B-DB4E41343587}"/>
    <cellStyle name="BtmLin - Style4 3 12 5 4" xfId="44114" xr:uid="{30851F05-F8BD-4DAF-AA88-CDFD26160DBE}"/>
    <cellStyle name="BtmLin - Style4 3 12 6" xfId="22194" xr:uid="{CE7CC580-2B01-4FD2-900B-D7934E331170}"/>
    <cellStyle name="BtmLin - Style4 3 12 6 2" xfId="30945" xr:uid="{8EE20453-D1E8-4838-9E61-146926F99160}"/>
    <cellStyle name="BtmLin - Style4 3 12 6 3" xfId="38951" xr:uid="{30E2B7FC-E251-4696-BC35-5866B20C3F9B}"/>
    <cellStyle name="BtmLin - Style4 3 12 6 4" xfId="45673" xr:uid="{FD62DD5F-CA59-414D-87C9-FE6AA87B41C2}"/>
    <cellStyle name="BtmLin - Style4 3 12 7" xfId="23680" xr:uid="{23815BB0-A100-4599-A144-BDDCD8B7C528}"/>
    <cellStyle name="BtmLin - Style4 3 12 7 2" xfId="32360" xr:uid="{4EB844FF-B6CF-4D9D-B747-6B2B9F677A3B}"/>
    <cellStyle name="BtmLin - Style4 3 12 7 3" xfId="40211" xr:uid="{E33CF7E2-EF31-4D98-9640-A5ACE00408C1}"/>
    <cellStyle name="BtmLin - Style4 3 12 8" xfId="25060" xr:uid="{947043C1-90E5-4B11-A13E-554E094F8825}"/>
    <cellStyle name="BtmLin - Style4 3 13" xfId="9544" xr:uid="{2A4A36F8-21AD-47CA-A923-E8208EFA012C}"/>
    <cellStyle name="BtmLin - Style4 3 13 2" xfId="18088" xr:uid="{8AD1535C-7F6E-4FEF-B6BE-F349B196F3D7}"/>
    <cellStyle name="BtmLin - Style4 3 13 2 2" xfId="26860" xr:uid="{3022F3D1-F6DC-4394-B1C0-D8ABA3C1BAA9}"/>
    <cellStyle name="BtmLin - Style4 3 13 2 3" xfId="35071" xr:uid="{E658A99E-6C1B-4617-B7E4-629DC35EC7B5}"/>
    <cellStyle name="BtmLin - Style4 3 13 2 4" xfId="41593" xr:uid="{EA08E2D9-8F30-4A35-A35A-481C48403AB8}"/>
    <cellStyle name="BtmLin - Style4 3 13 3" xfId="19089" xr:uid="{C1BB0C9A-3809-4557-955E-E3771EC6224C}"/>
    <cellStyle name="BtmLin - Style4 3 13 3 2" xfId="27859" xr:uid="{4D54E940-329C-4B85-B9CA-AB3E7FEF617E}"/>
    <cellStyle name="BtmLin - Style4 3 13 3 3" xfId="36056" xr:uid="{9C794A92-C71F-4BD8-9F70-50DD69F7DDA0}"/>
    <cellStyle name="BtmLin - Style4 3 13 3 4" xfId="42592" xr:uid="{1B0E0BE6-395F-4BE0-B967-9F42D9984451}"/>
    <cellStyle name="BtmLin - Style4 3 13 4" xfId="20776" xr:uid="{A80D34A1-B830-49F6-A3CF-D481A7085E25}"/>
    <cellStyle name="BtmLin - Style4 3 13 4 2" xfId="29540" xr:uid="{6FE05725-C8EF-4983-AC9E-8230B11CCF52}"/>
    <cellStyle name="BtmLin - Style4 3 13 4 3" xfId="37703" xr:uid="{FA780EF2-DC9B-4311-9C8E-B72FB8A13766}"/>
    <cellStyle name="BtmLin - Style4 3 13 4 4" xfId="44273" xr:uid="{402EA1DC-9A90-41B4-B8F8-8165443E2857}"/>
    <cellStyle name="BtmLin - Style4 3 13 5" xfId="20615" xr:uid="{784A6903-9D22-4818-A554-27402E58697C}"/>
    <cellStyle name="BtmLin - Style4 3 13 5 2" xfId="29380" xr:uid="{C7AAD146-5B8D-4A44-A38D-D9DBBBA61888}"/>
    <cellStyle name="BtmLin - Style4 3 13 5 3" xfId="37545" xr:uid="{B38395A7-6D80-4C3E-88D3-CF82644EB968}"/>
    <cellStyle name="BtmLin - Style4 3 13 5 4" xfId="44113" xr:uid="{E2918F24-4F1A-48EF-BEAB-655C94B0E2FA}"/>
    <cellStyle name="BtmLin - Style4 3 13 6" xfId="22195" xr:uid="{9779FE95-4EEA-4358-9748-B186EA112CDF}"/>
    <cellStyle name="BtmLin - Style4 3 13 6 2" xfId="30946" xr:uid="{F28E04FC-F3EB-4CCE-8CC7-31A2CD183631}"/>
    <cellStyle name="BtmLin - Style4 3 13 6 3" xfId="38952" xr:uid="{1F7E4315-5205-41F7-8A96-5296AB250D72}"/>
    <cellStyle name="BtmLin - Style4 3 13 6 4" xfId="45674" xr:uid="{DC6B1406-D452-4A75-AD17-1C01AF107775}"/>
    <cellStyle name="BtmLin - Style4 3 13 7" xfId="23679" xr:uid="{D0B76FE5-8D9D-4194-BD70-006832465176}"/>
    <cellStyle name="BtmLin - Style4 3 13 7 2" xfId="32359" xr:uid="{115F385B-FA78-44D5-9CED-FE782C9A2D5A}"/>
    <cellStyle name="BtmLin - Style4 3 13 7 3" xfId="40210" xr:uid="{8D054786-726D-4BA1-9347-46964956D393}"/>
    <cellStyle name="BtmLin - Style4 3 13 8" xfId="25061" xr:uid="{B8B9F86F-DA93-4237-899C-954F2A96E2FC}"/>
    <cellStyle name="BtmLin - Style4 3 14" xfId="9545" xr:uid="{291321D7-894F-4795-8B4E-07BCABC9A6BB}"/>
    <cellStyle name="BtmLin - Style4 3 14 2" xfId="18089" xr:uid="{31796C3B-27C3-4B87-B7F5-D03AD9AC7AC4}"/>
    <cellStyle name="BtmLin - Style4 3 14 2 2" xfId="26861" xr:uid="{29B9F5CD-497C-4D04-A3A2-DD38AB12E0DA}"/>
    <cellStyle name="BtmLin - Style4 3 14 2 3" xfId="35072" xr:uid="{DCB7EF5D-B67B-4E61-855B-4F69848BA340}"/>
    <cellStyle name="BtmLin - Style4 3 14 2 4" xfId="41594" xr:uid="{4D26D826-8CD7-48DD-A086-B8F14B81D900}"/>
    <cellStyle name="BtmLin - Style4 3 14 3" xfId="19088" xr:uid="{CD56D519-F935-46D0-A6F0-39B951F3D8B8}"/>
    <cellStyle name="BtmLin - Style4 3 14 3 2" xfId="27858" xr:uid="{28C4FB05-5FBF-4911-A57B-30A9C6A6FBC6}"/>
    <cellStyle name="BtmLin - Style4 3 14 3 3" xfId="36055" xr:uid="{A11173A0-B69E-423C-B1AA-5305FE52BF56}"/>
    <cellStyle name="BtmLin - Style4 3 14 3 4" xfId="42591" xr:uid="{4B66BA48-63B6-4FB8-9469-EB6EAC4C2842}"/>
    <cellStyle name="BtmLin - Style4 3 14 4" xfId="20777" xr:uid="{5731DC1C-813A-4D4F-87CF-8AC79F01D474}"/>
    <cellStyle name="BtmLin - Style4 3 14 4 2" xfId="29541" xr:uid="{8B40E10A-C08A-4EF8-9DC2-FC2F0CADC4F5}"/>
    <cellStyle name="BtmLin - Style4 3 14 4 3" xfId="37704" xr:uid="{1B561A63-B180-41CE-80CE-0501822DAF1C}"/>
    <cellStyle name="BtmLin - Style4 3 14 4 4" xfId="44274" xr:uid="{2E8265B1-44F5-4C28-9D75-C23892A1718A}"/>
    <cellStyle name="BtmLin - Style4 3 14 5" xfId="20614" xr:uid="{689F8A22-2A70-4074-A250-D9496CEE0B1F}"/>
    <cellStyle name="BtmLin - Style4 3 14 5 2" xfId="29379" xr:uid="{EB0BDA1D-D849-4CB7-A78D-A5AB34A7002A}"/>
    <cellStyle name="BtmLin - Style4 3 14 5 3" xfId="37544" xr:uid="{9B5D125B-F5A5-4DA0-BA6F-C5358754CD0D}"/>
    <cellStyle name="BtmLin - Style4 3 14 5 4" xfId="44112" xr:uid="{BE0B2224-6172-4EAD-8225-76476B4428E5}"/>
    <cellStyle name="BtmLin - Style4 3 14 6" xfId="22196" xr:uid="{B6BF54ED-7C69-45D7-A876-71FB1E69FEF0}"/>
    <cellStyle name="BtmLin - Style4 3 14 6 2" xfId="30947" xr:uid="{BF232ED3-ADFB-4AEA-9481-05F4C49483FC}"/>
    <cellStyle name="BtmLin - Style4 3 14 6 3" xfId="38953" xr:uid="{DC51C5F6-C774-446A-97CC-2359695706AB}"/>
    <cellStyle name="BtmLin - Style4 3 14 6 4" xfId="45675" xr:uid="{EB51332B-9F7B-43F9-A161-67FFE648BE12}"/>
    <cellStyle name="BtmLin - Style4 3 14 7" xfId="23678" xr:uid="{B7617BE2-A3FF-4F95-A62D-658078DA3E22}"/>
    <cellStyle name="BtmLin - Style4 3 14 7 2" xfId="32358" xr:uid="{F0AFD544-0966-4564-A876-67CE0B9457E7}"/>
    <cellStyle name="BtmLin - Style4 3 14 7 3" xfId="40209" xr:uid="{C1F8EDFF-2FB0-4667-9C1B-46198517FBAE}"/>
    <cellStyle name="BtmLin - Style4 3 14 8" xfId="25062" xr:uid="{1DC96825-11D0-4499-BDC2-20932572FF4E}"/>
    <cellStyle name="BtmLin - Style4 3 15" xfId="9546" xr:uid="{024B9B81-9DBE-44A7-ADAC-85BC30DDA919}"/>
    <cellStyle name="BtmLin - Style4 3 15 2" xfId="18090" xr:uid="{2F23A4FC-EF0B-4BD2-801F-E18E51D02E2E}"/>
    <cellStyle name="BtmLin - Style4 3 15 2 2" xfId="26862" xr:uid="{26EB7121-1A70-4F1D-BCB3-ACD3C8AD20F9}"/>
    <cellStyle name="BtmLin - Style4 3 15 2 3" xfId="35073" xr:uid="{18D172BC-E85F-4161-8CEF-8A02DED1A891}"/>
    <cellStyle name="BtmLin - Style4 3 15 2 4" xfId="41595" xr:uid="{88AEAF5A-3299-4015-947E-8FA18A46A88C}"/>
    <cellStyle name="BtmLin - Style4 3 15 3" xfId="20505" xr:uid="{3368479A-80AC-4DDE-A8A9-94D7A60FEE05}"/>
    <cellStyle name="BtmLin - Style4 3 15 3 2" xfId="29270" xr:uid="{2297A58A-46B2-48B5-A88A-51B4CE5E8057}"/>
    <cellStyle name="BtmLin - Style4 3 15 3 3" xfId="37465" xr:uid="{BAC5BB88-3A0B-4087-8A7C-1B68645A6269}"/>
    <cellStyle name="BtmLin - Style4 3 15 3 4" xfId="44003" xr:uid="{F8CFAF16-65B6-4586-852B-72F2B1B7BE1E}"/>
    <cellStyle name="BtmLin - Style4 3 15 4" xfId="19753" xr:uid="{04EDFF89-497C-4E01-8251-9780D2424626}"/>
    <cellStyle name="BtmLin - Style4 3 15 4 2" xfId="28521" xr:uid="{16BB5096-72D6-4414-8B74-2E705FF6C0ED}"/>
    <cellStyle name="BtmLin - Style4 3 15 4 3" xfId="36716" xr:uid="{B332D642-18B4-4453-9ED6-CF29F390C8DD}"/>
    <cellStyle name="BtmLin - Style4 3 15 4 4" xfId="43254" xr:uid="{3B9957EC-D437-4924-9D4E-F587278B5C68}"/>
    <cellStyle name="BtmLin - Style4 3 15 5" xfId="20590" xr:uid="{DA219FC9-C054-46C2-9138-B32541CC07FC}"/>
    <cellStyle name="BtmLin - Style4 3 15 5 2" xfId="29355" xr:uid="{41E7DD17-7BDC-47B2-8421-A6A1F9ADE852}"/>
    <cellStyle name="BtmLin - Style4 3 15 5 3" xfId="37526" xr:uid="{ED04644E-407F-44D5-85D7-32F76B83D41F}"/>
    <cellStyle name="BtmLin - Style4 3 15 5 4" xfId="44088" xr:uid="{309EFCF5-EB85-479E-A3B1-B70BCF763B61}"/>
    <cellStyle name="BtmLin - Style4 3 15 6" xfId="22197" xr:uid="{FD64228B-CB77-4DE9-8C79-B871202C83AE}"/>
    <cellStyle name="BtmLin - Style4 3 15 6 2" xfId="30948" xr:uid="{2E472D74-2B3A-4C7C-9EBD-CE013ED3D69D}"/>
    <cellStyle name="BtmLin - Style4 3 15 6 3" xfId="38954" xr:uid="{368C7F9F-A56D-47E9-8196-847B76BF497E}"/>
    <cellStyle name="BtmLin - Style4 3 15 6 4" xfId="45676" xr:uid="{B5C18536-76E7-4B11-B4D4-5CE3CB06E0B4}"/>
    <cellStyle name="BtmLin - Style4 3 15 7" xfId="23677" xr:uid="{DD45A070-F3FD-4090-A7C9-EA26632BE5C7}"/>
    <cellStyle name="BtmLin - Style4 3 15 7 2" xfId="32357" xr:uid="{B7DA1A6D-3922-4587-89FA-01B2DAF683E0}"/>
    <cellStyle name="BtmLin - Style4 3 15 7 3" xfId="40208" xr:uid="{495D57A0-C1F7-428B-91A7-E90533012244}"/>
    <cellStyle name="BtmLin - Style4 3 15 8" xfId="25063" xr:uid="{4FC84874-EAD8-4917-861E-036562906F43}"/>
    <cellStyle name="BtmLin - Style4 3 16" xfId="9547" xr:uid="{9DF898DB-C821-4A9C-9279-FAD7D2581BB3}"/>
    <cellStyle name="BtmLin - Style4 3 16 2" xfId="18091" xr:uid="{38328726-8DCA-4A60-A577-B4CB826291EE}"/>
    <cellStyle name="BtmLin - Style4 3 16 2 2" xfId="26863" xr:uid="{DB33F7A3-49E7-466F-8156-200128F472FC}"/>
    <cellStyle name="BtmLin - Style4 3 16 2 3" xfId="35074" xr:uid="{E14159B3-A7FB-4DD6-8514-147E0A65FBE3}"/>
    <cellStyle name="BtmLin - Style4 3 16 2 4" xfId="41596" xr:uid="{CB4E0C69-CFEA-4A2E-85A5-F305098B135E}"/>
    <cellStyle name="BtmLin - Style4 3 16 3" xfId="19087" xr:uid="{7F27CDAC-791B-4BBF-B026-55FE4914E083}"/>
    <cellStyle name="BtmLin - Style4 3 16 3 2" xfId="27857" xr:uid="{644687F0-D24B-4150-9817-0D8FF953D3CA}"/>
    <cellStyle name="BtmLin - Style4 3 16 3 3" xfId="36054" xr:uid="{3650BEEF-6191-41B3-8196-5F5D8A74000E}"/>
    <cellStyle name="BtmLin - Style4 3 16 3 4" xfId="42590" xr:uid="{2BCABE47-A97F-40A3-B611-38666CFF96B9}"/>
    <cellStyle name="BtmLin - Style4 3 16 4" xfId="20778" xr:uid="{D7C4AEB8-FA97-4735-8D7D-98738D9E5C96}"/>
    <cellStyle name="BtmLin - Style4 3 16 4 2" xfId="29542" xr:uid="{C3A62A12-59D5-4F21-866D-032DC3564EB6}"/>
    <cellStyle name="BtmLin - Style4 3 16 4 3" xfId="37705" xr:uid="{55D40464-9E9F-447B-BDE3-09E7638C7313}"/>
    <cellStyle name="BtmLin - Style4 3 16 4 4" xfId="44275" xr:uid="{E44D560A-B4C6-428D-AC1F-4C6D93D8A622}"/>
    <cellStyle name="BtmLin - Style4 3 16 5" xfId="17705" xr:uid="{9396A59C-1C2B-4C53-9DB9-6BAA7F08F4DC}"/>
    <cellStyle name="BtmLin - Style4 3 16 5 2" xfId="26477" xr:uid="{918C2705-0269-4635-BE51-CD5F0489B63F}"/>
    <cellStyle name="BtmLin - Style4 3 16 5 3" xfId="34688" xr:uid="{61A43B0A-8C1F-40B1-8AFB-4B560EB8796C}"/>
    <cellStyle name="BtmLin - Style4 3 16 5 4" xfId="41210" xr:uid="{75FFD863-BBA3-488F-AA3B-C06108B15077}"/>
    <cellStyle name="BtmLin - Style4 3 16 6" xfId="22198" xr:uid="{F7E79E01-E236-4903-97E8-90EEFE8F0F8A}"/>
    <cellStyle name="BtmLin - Style4 3 16 6 2" xfId="30949" xr:uid="{7BB1C5A1-A79E-46B4-88EF-EAF8E5DC2663}"/>
    <cellStyle name="BtmLin - Style4 3 16 6 3" xfId="38955" xr:uid="{2D20FC91-D442-43FA-AE64-FBB8B5777962}"/>
    <cellStyle name="BtmLin - Style4 3 16 6 4" xfId="45677" xr:uid="{AC7D129E-4C4B-494F-ACA2-E0F73F1A9331}"/>
    <cellStyle name="BtmLin - Style4 3 16 7" xfId="23676" xr:uid="{955FFE8C-F40B-44DF-BF02-83A93D3FEC69}"/>
    <cellStyle name="BtmLin - Style4 3 16 7 2" xfId="32356" xr:uid="{97D98B7C-A563-4908-A805-851BC428E807}"/>
    <cellStyle name="BtmLin - Style4 3 16 7 3" xfId="40207" xr:uid="{CE6ACD11-5F55-419A-B70A-2290A51D8A4C}"/>
    <cellStyle name="BtmLin - Style4 3 16 8" xfId="25064" xr:uid="{D5EE2CC2-F28F-4364-A54A-EB310097EB95}"/>
    <cellStyle name="BtmLin - Style4 3 17" xfId="18084" xr:uid="{EAF23DF3-76C7-4E2C-9BFB-8C75CE7A8081}"/>
    <cellStyle name="BtmLin - Style4 3 17 2" xfId="26856" xr:uid="{AB3B25B7-22AC-49F6-945A-88F19F82A019}"/>
    <cellStyle name="BtmLin - Style4 3 17 3" xfId="35067" xr:uid="{51F18EDE-BD72-4E64-AD75-BAF545B7A9B0}"/>
    <cellStyle name="BtmLin - Style4 3 17 4" xfId="41589" xr:uid="{B6941069-B833-4551-BAEA-4BC2F13C5B21}"/>
    <cellStyle name="BtmLin - Style4 3 18" xfId="19092" xr:uid="{9CF4A395-BDC8-4397-A962-0700F852C55F}"/>
    <cellStyle name="BtmLin - Style4 3 18 2" xfId="27862" xr:uid="{7A2872BF-ABFB-4BD0-A6CD-1BBC72EC5315}"/>
    <cellStyle name="BtmLin - Style4 3 18 3" xfId="36059" xr:uid="{05A7721B-157C-4A3C-9B89-E03460A66CB2}"/>
    <cellStyle name="BtmLin - Style4 3 18 4" xfId="42595" xr:uid="{5925BEF4-FE65-4D44-847D-0306452423DD}"/>
    <cellStyle name="BtmLin - Style4 3 19" xfId="20774" xr:uid="{39B79482-6A54-4553-9526-AC766CDBCF45}"/>
    <cellStyle name="BtmLin - Style4 3 19 2" xfId="29538" xr:uid="{9324C11B-0A1A-48CC-8B63-BEAFDFC829E7}"/>
    <cellStyle name="BtmLin - Style4 3 19 3" xfId="37701" xr:uid="{35E86AD7-ABBA-4F9E-9BF5-829A4737C63E}"/>
    <cellStyle name="BtmLin - Style4 3 19 4" xfId="44271" xr:uid="{040D9F1B-639D-4B05-A67A-46E8BE15F3CD}"/>
    <cellStyle name="BtmLin - Style4 3 2" xfId="9548" xr:uid="{28DFDD4A-10B9-4F96-98AB-27131FCC4D00}"/>
    <cellStyle name="BtmLin - Style4 3 2 2" xfId="18092" xr:uid="{86134DF2-DE5F-4184-8517-C70910B54E2B}"/>
    <cellStyle name="BtmLin - Style4 3 2 2 2" xfId="26864" xr:uid="{06FE1552-7A3F-400A-AA91-155447F4E6E6}"/>
    <cellStyle name="BtmLin - Style4 3 2 2 3" xfId="35075" xr:uid="{956AD909-8551-4EF2-ADD5-00FA5C817D06}"/>
    <cellStyle name="BtmLin - Style4 3 2 2 4" xfId="41597" xr:uid="{783E5020-45E6-4BE2-AF4F-E8F2AB9BFC6D}"/>
    <cellStyle name="BtmLin - Style4 3 2 3" xfId="19982" xr:uid="{01459E4B-929C-4359-9DF5-D27F9040C202}"/>
    <cellStyle name="BtmLin - Style4 3 2 3 2" xfId="28748" xr:uid="{26CF0604-DE83-4275-99FC-C3D295670B39}"/>
    <cellStyle name="BtmLin - Style4 3 2 3 3" xfId="36943" xr:uid="{F9C469EB-900E-4871-BE2C-C9B06C5481B2}"/>
    <cellStyle name="BtmLin - Style4 3 2 3 4" xfId="43481" xr:uid="{CF4B0BB8-D344-477D-8D79-FF27DF7B477C}"/>
    <cellStyle name="BtmLin - Style4 3 2 4" xfId="20779" xr:uid="{DF1035E1-DB6D-4008-860E-87F0A70C9743}"/>
    <cellStyle name="BtmLin - Style4 3 2 4 2" xfId="29543" xr:uid="{CB93686C-2606-4E7A-AE4C-A94C09898B0E}"/>
    <cellStyle name="BtmLin - Style4 3 2 4 3" xfId="37706" xr:uid="{E5B7BF54-BB90-4045-9B32-31C40B440A15}"/>
    <cellStyle name="BtmLin - Style4 3 2 4 4" xfId="44276" xr:uid="{8CB8AFEE-4B37-45CD-8407-5E33FA1CB668}"/>
    <cellStyle name="BtmLin - Style4 3 2 5" xfId="20613" xr:uid="{4CC49468-0BD9-42AF-9044-D04237491142}"/>
    <cellStyle name="BtmLin - Style4 3 2 5 2" xfId="29378" xr:uid="{1C11805D-0913-4EC9-902F-A8D0349924E9}"/>
    <cellStyle name="BtmLin - Style4 3 2 5 3" xfId="37543" xr:uid="{02C02E3D-9C82-4E17-ABC0-CC212BCE6747}"/>
    <cellStyle name="BtmLin - Style4 3 2 5 4" xfId="44111" xr:uid="{0FE3D172-87B9-4193-9316-A1BEAE29F6AF}"/>
    <cellStyle name="BtmLin - Style4 3 2 6" xfId="22047" xr:uid="{73487946-85D1-406D-B8FE-0086297FE5C6}"/>
    <cellStyle name="BtmLin - Style4 3 2 6 2" xfId="30798" xr:uid="{317C43CD-CB4D-4F1B-98BE-34FDBA84CE3D}"/>
    <cellStyle name="BtmLin - Style4 3 2 6 3" xfId="38805" xr:uid="{2805C33F-834B-45E0-A5CD-E02EFE77D502}"/>
    <cellStyle name="BtmLin - Style4 3 2 6 4" xfId="45526" xr:uid="{397FB7E9-3DB9-425E-A1E1-C40105143BCB}"/>
    <cellStyle name="BtmLin - Style4 3 2 7" xfId="23675" xr:uid="{666A58EC-E3C3-4DD3-AC90-8A9B390415D6}"/>
    <cellStyle name="BtmLin - Style4 3 2 7 2" xfId="32355" xr:uid="{4E154DFA-97BD-4A81-9102-A00E8BA8EC3B}"/>
    <cellStyle name="BtmLin - Style4 3 2 7 3" xfId="40206" xr:uid="{FA899F8E-BCCF-422F-BFBB-6C6FEED86000}"/>
    <cellStyle name="BtmLin - Style4 3 2 8" xfId="25065" xr:uid="{F396AA39-2B6C-4F86-912B-9EC5080AE9F3}"/>
    <cellStyle name="BtmLin - Style4 3 20" xfId="19918" xr:uid="{F9423855-BCA5-4E2C-A37F-F7965D111C69}"/>
    <cellStyle name="BtmLin - Style4 3 20 2" xfId="28684" xr:uid="{0CE19C2E-2A0E-490B-9AAE-6A239893E868}"/>
    <cellStyle name="BtmLin - Style4 3 20 3" xfId="36879" xr:uid="{4D8AF2A5-2921-4968-B356-3780FD3D76E1}"/>
    <cellStyle name="BtmLin - Style4 3 20 4" xfId="43417" xr:uid="{5FA88CF7-8E81-4EE1-89D9-06A0DABB086C}"/>
    <cellStyle name="BtmLin - Style4 3 21" xfId="22191" xr:uid="{5AF3A369-6EDE-4734-9A25-81E7D9CD6C15}"/>
    <cellStyle name="BtmLin - Style4 3 21 2" xfId="30942" xr:uid="{F03A81AC-1C34-4340-875C-9B46C0CB0A1B}"/>
    <cellStyle name="BtmLin - Style4 3 21 3" xfId="38948" xr:uid="{84346229-6C17-42F2-A62C-4B73BED2D898}"/>
    <cellStyle name="BtmLin - Style4 3 21 4" xfId="45670" xr:uid="{E0391883-8478-4D39-8ACF-7E5A8F90F0BE}"/>
    <cellStyle name="BtmLin - Style4 3 22" xfId="23683" xr:uid="{EFDA127D-A29C-4E50-977A-3FDCE82B802C}"/>
    <cellStyle name="BtmLin - Style4 3 22 2" xfId="32363" xr:uid="{4F1B8D18-2849-4664-A8C8-C97B9A6A7A83}"/>
    <cellStyle name="BtmLin - Style4 3 22 3" xfId="40214" xr:uid="{86EF62CF-629E-4FFD-A8C5-EA1F5562BF94}"/>
    <cellStyle name="BtmLin - Style4 3 23" xfId="25057" xr:uid="{6E72CD95-50BA-4E89-AE14-51EF3D53959E}"/>
    <cellStyle name="BtmLin - Style4 3 3" xfId="9549" xr:uid="{7412482B-C6D1-4672-AFA8-08396F3A003E}"/>
    <cellStyle name="BtmLin - Style4 3 3 2" xfId="18093" xr:uid="{FCA2B55A-85D6-4BD8-B1AC-05B51BE56042}"/>
    <cellStyle name="BtmLin - Style4 3 3 2 2" xfId="26865" xr:uid="{F1082755-417A-46F0-80A0-06ABA97E9496}"/>
    <cellStyle name="BtmLin - Style4 3 3 2 3" xfId="35076" xr:uid="{BE34B309-7E0E-4658-92BB-D80FE1BB4D42}"/>
    <cellStyle name="BtmLin - Style4 3 3 2 4" xfId="41598" xr:uid="{B416BD2F-0D05-4CAD-97B3-8C5A72332DE5}"/>
    <cellStyle name="BtmLin - Style4 3 3 3" xfId="19981" xr:uid="{F3F27D05-8F21-4DEF-9067-6CA4856CD4B0}"/>
    <cellStyle name="BtmLin - Style4 3 3 3 2" xfId="28747" xr:uid="{0FAF0B18-F4E8-46A4-80B3-C450039EC272}"/>
    <cellStyle name="BtmLin - Style4 3 3 3 3" xfId="36942" xr:uid="{68EEE25D-2792-4EAD-AB82-D1B59E0B1345}"/>
    <cellStyle name="BtmLin - Style4 3 3 3 4" xfId="43480" xr:uid="{E051BB57-0F0C-4A0E-A61F-65E648AE42F2}"/>
    <cellStyle name="BtmLin - Style4 3 3 4" xfId="20663" xr:uid="{D2E03E9B-36F7-499B-A0D2-597E4808ED0C}"/>
    <cellStyle name="BtmLin - Style4 3 3 4 2" xfId="29427" xr:uid="{0E72E31F-6623-472D-A71B-399D3759FFD6}"/>
    <cellStyle name="BtmLin - Style4 3 3 4 3" xfId="37592" xr:uid="{E13B63B4-F51F-4884-99DB-1D863FB85234}"/>
    <cellStyle name="BtmLin - Style4 3 3 4 4" xfId="44160" xr:uid="{DEC0A207-245A-4303-9342-4AAADA92C61D}"/>
    <cellStyle name="BtmLin - Style4 3 3 5" xfId="18523" xr:uid="{481B9564-42EB-4306-9EBE-7F7C1321FAC0}"/>
    <cellStyle name="BtmLin - Style4 3 3 5 2" xfId="27293" xr:uid="{6E533CB6-2FEC-43E0-B231-1CA90A912B2C}"/>
    <cellStyle name="BtmLin - Style4 3 3 5 3" xfId="35490" xr:uid="{103ED260-A7FF-47D1-857D-CD1CAC69F6C6}"/>
    <cellStyle name="BtmLin - Style4 3 3 5 4" xfId="42026" xr:uid="{842A5CFE-7BD7-48F9-9AD5-067C3DBA19E2}"/>
    <cellStyle name="BtmLin - Style4 3 3 6" xfId="22018" xr:uid="{E6C79BA0-A400-429C-8904-3E500457C7EC}"/>
    <cellStyle name="BtmLin - Style4 3 3 6 2" xfId="30769" xr:uid="{10403CFC-A2D2-422E-8D76-9E750860E4D3}"/>
    <cellStyle name="BtmLin - Style4 3 3 6 3" xfId="38793" xr:uid="{4EA5CE27-B18A-4140-A0BB-B2BC370BA7AD}"/>
    <cellStyle name="BtmLin - Style4 3 3 6 4" xfId="45497" xr:uid="{7ECDCEF5-FF80-4A8D-A57E-35260346F208}"/>
    <cellStyle name="BtmLin - Style4 3 3 7" xfId="23674" xr:uid="{BDF8B5D8-9FD9-4197-BC54-2C5368B4DA6B}"/>
    <cellStyle name="BtmLin - Style4 3 3 7 2" xfId="32354" xr:uid="{0B03B6D6-4C13-4515-A627-AB2FF78852B4}"/>
    <cellStyle name="BtmLin - Style4 3 3 7 3" xfId="40205" xr:uid="{FF322752-BFA9-4C6C-A113-6525FFA0E917}"/>
    <cellStyle name="BtmLin - Style4 3 3 8" xfId="25066" xr:uid="{7EF23BBB-05A4-470A-8CF1-3BDA5D32CA5F}"/>
    <cellStyle name="BtmLin - Style4 3 4" xfId="9550" xr:uid="{1627282B-4106-4E9D-B7B2-0D3A1DC5157D}"/>
    <cellStyle name="BtmLin - Style4 3 4 2" xfId="18094" xr:uid="{0AB1421D-ECB2-4D78-8BB4-63DA85D320F9}"/>
    <cellStyle name="BtmLin - Style4 3 4 2 2" xfId="26866" xr:uid="{14689D88-08CE-4576-9DA7-8BDC79FD5681}"/>
    <cellStyle name="BtmLin - Style4 3 4 2 3" xfId="35077" xr:uid="{238B3E60-5BE2-419E-95E5-ABE40C8E8964}"/>
    <cellStyle name="BtmLin - Style4 3 4 2 4" xfId="41599" xr:uid="{15993361-3247-4E29-BC1B-D025EFFD1FBC}"/>
    <cellStyle name="BtmLin - Style4 3 4 3" xfId="19980" xr:uid="{8C340F6A-5E81-4D5E-9E08-09DF11A19136}"/>
    <cellStyle name="BtmLin - Style4 3 4 3 2" xfId="28746" xr:uid="{DF3260C2-8402-46F6-993B-E824070C7BBE}"/>
    <cellStyle name="BtmLin - Style4 3 4 3 3" xfId="36941" xr:uid="{C73632FF-441B-4A0A-B3BE-4F84BD0092C9}"/>
    <cellStyle name="BtmLin - Style4 3 4 3 4" xfId="43479" xr:uid="{78DF6E99-938F-4531-B797-C7AB33264D0C}"/>
    <cellStyle name="BtmLin - Style4 3 4 4" xfId="20780" xr:uid="{584F59E2-E881-4A4B-B244-FAEF78F5E1CA}"/>
    <cellStyle name="BtmLin - Style4 3 4 4 2" xfId="29544" xr:uid="{A080D06B-980D-42F0-8544-269DA30E7274}"/>
    <cellStyle name="BtmLin - Style4 3 4 4 3" xfId="37707" xr:uid="{21C363B3-E9EC-4A48-8B75-BD2857BE8540}"/>
    <cellStyle name="BtmLin - Style4 3 4 4 4" xfId="44277" xr:uid="{1473D371-C661-4256-A505-D3590875B846}"/>
    <cellStyle name="BtmLin - Style4 3 4 5" xfId="20595" xr:uid="{8B81F66D-7703-45ED-A9B4-B8E50E883872}"/>
    <cellStyle name="BtmLin - Style4 3 4 5 2" xfId="29360" xr:uid="{B8C5C808-1531-4D6E-9BBB-CCEDA26C0A33}"/>
    <cellStyle name="BtmLin - Style4 3 4 5 3" xfId="37531" xr:uid="{1F6DD404-2C33-42D7-8E14-A11F9F707DC8}"/>
    <cellStyle name="BtmLin - Style4 3 4 5 4" xfId="44093" xr:uid="{CCE6EEDE-1D98-4DCB-817A-9B2012DC66F9}"/>
    <cellStyle name="BtmLin - Style4 3 4 6" xfId="22199" xr:uid="{88FB0415-474D-4C54-B757-418623899B7C}"/>
    <cellStyle name="BtmLin - Style4 3 4 6 2" xfId="30950" xr:uid="{89000140-AA13-4864-9CDC-0D519E2B1F84}"/>
    <cellStyle name="BtmLin - Style4 3 4 6 3" xfId="38956" xr:uid="{58B7CC5A-BFAB-433E-B901-2DF9F8C89EDB}"/>
    <cellStyle name="BtmLin - Style4 3 4 6 4" xfId="45678" xr:uid="{00966531-EBD0-42D8-B7CE-3EADBE71AE34}"/>
    <cellStyle name="BtmLin - Style4 3 4 7" xfId="23673" xr:uid="{678DE0B7-DFBC-411F-B084-607E64231F86}"/>
    <cellStyle name="BtmLin - Style4 3 4 7 2" xfId="32353" xr:uid="{6CC89E45-B654-409E-892C-D4F2C0E57859}"/>
    <cellStyle name="BtmLin - Style4 3 4 7 3" xfId="40204" xr:uid="{C37720A0-E4BB-4D70-9FBC-B5E575140E58}"/>
    <cellStyle name="BtmLin - Style4 3 4 8" xfId="25067" xr:uid="{D7F8BC69-500C-4AF3-A007-2B18C45033B9}"/>
    <cellStyle name="BtmLin - Style4 3 5" xfId="9551" xr:uid="{3D5C9D15-0F44-4812-BF67-FD27F62E9C76}"/>
    <cellStyle name="BtmLin - Style4 3 5 2" xfId="18095" xr:uid="{F48DA533-3A9B-41B8-BFB0-0172DE66C6D9}"/>
    <cellStyle name="BtmLin - Style4 3 5 2 2" xfId="26867" xr:uid="{84D4D8F4-E965-44B9-B73A-7DAB1132DA8C}"/>
    <cellStyle name="BtmLin - Style4 3 5 2 3" xfId="35078" xr:uid="{02847261-6907-4FB3-9764-2FDEA70BBA60}"/>
    <cellStyle name="BtmLin - Style4 3 5 2 4" xfId="41600" xr:uid="{CB8930B8-2029-44E2-8830-734C29A22AD5}"/>
    <cellStyle name="BtmLin - Style4 3 5 3" xfId="19086" xr:uid="{13310891-F61B-4917-86FC-B19D3B80EC22}"/>
    <cellStyle name="BtmLin - Style4 3 5 3 2" xfId="27856" xr:uid="{D1FF0E7B-9C63-4C20-8128-C44FA8668AB9}"/>
    <cellStyle name="BtmLin - Style4 3 5 3 3" xfId="36053" xr:uid="{03DB1CDC-3759-416E-B2F3-134141E94A93}"/>
    <cellStyle name="BtmLin - Style4 3 5 3 4" xfId="42589" xr:uid="{9B7F2CF6-86A2-4A1C-9356-160B0AA0495A}"/>
    <cellStyle name="BtmLin - Style4 3 5 4" xfId="19752" xr:uid="{462E5326-D23B-4C8F-81C8-464339254C5F}"/>
    <cellStyle name="BtmLin - Style4 3 5 4 2" xfId="28520" xr:uid="{C5AD8CBB-A4E9-4481-8F7C-CC26C2A34B00}"/>
    <cellStyle name="BtmLin - Style4 3 5 4 3" xfId="36715" xr:uid="{A251C1CE-226F-4F14-9D87-7525171C8605}"/>
    <cellStyle name="BtmLin - Style4 3 5 4 4" xfId="43253" xr:uid="{1FCF98E1-9C7B-473F-A299-EB67C9C4611A}"/>
    <cellStyle name="BtmLin - Style4 3 5 5" xfId="17706" xr:uid="{ECD11B85-05CD-4547-BB31-D30668A74FF6}"/>
    <cellStyle name="BtmLin - Style4 3 5 5 2" xfId="26478" xr:uid="{47661C14-5142-4EF1-AAF8-F501F039A750}"/>
    <cellStyle name="BtmLin - Style4 3 5 5 3" xfId="34689" xr:uid="{0340E90F-6B7D-4E7B-978C-1DACD8829AF9}"/>
    <cellStyle name="BtmLin - Style4 3 5 5 4" xfId="41211" xr:uid="{2B9C249F-6C98-435C-ACD9-6B841B628FCE}"/>
    <cellStyle name="BtmLin - Style4 3 5 6" xfId="22222" xr:uid="{4F7732CF-FF63-48D1-A1AA-023211BB5A60}"/>
    <cellStyle name="BtmLin - Style4 3 5 6 2" xfId="30973" xr:uid="{E8FDC8A0-7226-4CF1-A4F6-24791E6CF9AA}"/>
    <cellStyle name="BtmLin - Style4 3 5 6 3" xfId="38979" xr:uid="{1F8D4CE3-5559-46C3-A336-01FD5EF27C42}"/>
    <cellStyle name="BtmLin - Style4 3 5 6 4" xfId="45701" xr:uid="{10CDEC5F-3FA0-4C9A-96F5-E5D767A38BED}"/>
    <cellStyle name="BtmLin - Style4 3 5 7" xfId="23672" xr:uid="{BD6B4D24-B502-4282-B5B6-3DD97D4E13FF}"/>
    <cellStyle name="BtmLin - Style4 3 5 7 2" xfId="32352" xr:uid="{A57116C0-5D92-4E70-91D7-4DB1AEBA64A4}"/>
    <cellStyle name="BtmLin - Style4 3 5 7 3" xfId="40203" xr:uid="{0B60378D-6846-4872-B7DE-E1EF2471F49F}"/>
    <cellStyle name="BtmLin - Style4 3 5 8" xfId="25068" xr:uid="{A4B7A097-DA97-4DA0-8EB5-1BE991D3B847}"/>
    <cellStyle name="BtmLin - Style4 3 6" xfId="9552" xr:uid="{2CCF0A5D-EB1A-4684-803D-08D587331557}"/>
    <cellStyle name="BtmLin - Style4 3 6 2" xfId="18096" xr:uid="{B785C547-BC1C-48A5-AFA5-2820E17EB0E7}"/>
    <cellStyle name="BtmLin - Style4 3 6 2 2" xfId="26868" xr:uid="{F4BA1603-5B58-4B8C-B30A-95443E6CE977}"/>
    <cellStyle name="BtmLin - Style4 3 6 2 3" xfId="35079" xr:uid="{ACDA164E-760E-4798-9BE2-547DED105EAA}"/>
    <cellStyle name="BtmLin - Style4 3 6 2 4" xfId="41601" xr:uid="{B3DA5C9A-0090-4B6F-B29C-9425B8F0885F}"/>
    <cellStyle name="BtmLin - Style4 3 6 3" xfId="19085" xr:uid="{85102DC2-03E2-4D60-90B7-1748B3012A4D}"/>
    <cellStyle name="BtmLin - Style4 3 6 3 2" xfId="27855" xr:uid="{F799ADB9-F054-4754-A566-1071CEDC77EC}"/>
    <cellStyle name="BtmLin - Style4 3 6 3 3" xfId="36052" xr:uid="{75E2ED0C-49BE-43CE-B915-8B9F4F8AADBC}"/>
    <cellStyle name="BtmLin - Style4 3 6 3 4" xfId="42588" xr:uid="{365F8520-1010-479B-8A58-395950B8989C}"/>
    <cellStyle name="BtmLin - Style4 3 6 4" xfId="20781" xr:uid="{72ED4755-32EB-4154-81EF-88C4F7FB19ED}"/>
    <cellStyle name="BtmLin - Style4 3 6 4 2" xfId="29545" xr:uid="{F4085B57-2135-4F5C-9001-6205F0D44527}"/>
    <cellStyle name="BtmLin - Style4 3 6 4 3" xfId="37708" xr:uid="{3E026BEB-8DAD-4291-812A-106A2E978F3E}"/>
    <cellStyle name="BtmLin - Style4 3 6 4 4" xfId="44278" xr:uid="{27FF7317-578D-4908-B43F-6BFFE8591A7E}"/>
    <cellStyle name="BtmLin - Style4 3 6 5" xfId="17707" xr:uid="{EAB7CF64-C30E-43C9-85A6-4902F985D0EA}"/>
    <cellStyle name="BtmLin - Style4 3 6 5 2" xfId="26479" xr:uid="{ED7C1963-718E-413B-83D0-13411CF744C7}"/>
    <cellStyle name="BtmLin - Style4 3 6 5 3" xfId="34690" xr:uid="{E5F76EB1-A549-4163-AA2B-8F540B633CF8}"/>
    <cellStyle name="BtmLin - Style4 3 6 5 4" xfId="41212" xr:uid="{C61061A8-1DD2-4A26-8D03-51FF3E2A7A09}"/>
    <cellStyle name="BtmLin - Style4 3 6 6" xfId="22224" xr:uid="{7C612853-B7E1-4F05-A0E9-052C1A769B27}"/>
    <cellStyle name="BtmLin - Style4 3 6 6 2" xfId="30975" xr:uid="{DD0E7728-0C8A-4996-A60D-5A94DFFA7BA5}"/>
    <cellStyle name="BtmLin - Style4 3 6 6 3" xfId="38981" xr:uid="{99EA0E0A-F9FC-4216-AD87-03369117C2AA}"/>
    <cellStyle name="BtmLin - Style4 3 6 6 4" xfId="45703" xr:uid="{F2654C2D-DDA5-4AF5-86D5-5A3A3817B055}"/>
    <cellStyle name="BtmLin - Style4 3 6 7" xfId="23671" xr:uid="{1042346D-5FEE-4E0F-A5AA-619B6DAD4625}"/>
    <cellStyle name="BtmLin - Style4 3 6 7 2" xfId="32351" xr:uid="{2B3F19A1-CDF3-4A5D-8D98-5189658AD340}"/>
    <cellStyle name="BtmLin - Style4 3 6 7 3" xfId="40202" xr:uid="{B7283CE0-DEA7-4BE6-8438-A6ED2610D43C}"/>
    <cellStyle name="BtmLin - Style4 3 6 8" xfId="25069" xr:uid="{E6A04BD2-CE6A-4A6C-B44C-F904F50B70FD}"/>
    <cellStyle name="BtmLin - Style4 3 7" xfId="9553" xr:uid="{C8AAF603-43F2-407D-9DBB-3CD53C4A6352}"/>
    <cellStyle name="BtmLin - Style4 3 7 2" xfId="18097" xr:uid="{6D6CE44C-6303-476D-A7E8-2AA6FA17A762}"/>
    <cellStyle name="BtmLin - Style4 3 7 2 2" xfId="26869" xr:uid="{F0CCE745-B065-476E-A5EA-0E2152311AF1}"/>
    <cellStyle name="BtmLin - Style4 3 7 2 3" xfId="35080" xr:uid="{C5FABBED-89D0-4A97-83FC-AFD233833BD5}"/>
    <cellStyle name="BtmLin - Style4 3 7 2 4" xfId="41602" xr:uid="{C86C06E6-F25A-4DB8-875D-ADAC408C953A}"/>
    <cellStyle name="BtmLin - Style4 3 7 3" xfId="19084" xr:uid="{65E536CA-EE8B-4E38-BEBD-81CDE0495536}"/>
    <cellStyle name="BtmLin - Style4 3 7 3 2" xfId="27854" xr:uid="{0F1765BD-2958-4AF5-923B-F67060E07688}"/>
    <cellStyle name="BtmLin - Style4 3 7 3 3" xfId="36051" xr:uid="{60D1755B-972C-425C-AF0D-00D5BA66B240}"/>
    <cellStyle name="BtmLin - Style4 3 7 3 4" xfId="42587" xr:uid="{AA61FB1D-543D-4AE0-8A56-CB5A5F585264}"/>
    <cellStyle name="BtmLin - Style4 3 7 4" xfId="20782" xr:uid="{7799BB1A-C49A-4FAA-AEA5-FFDC2DCB151E}"/>
    <cellStyle name="BtmLin - Style4 3 7 4 2" xfId="29546" xr:uid="{1B7EC97E-DFFD-49CB-B520-303512285648}"/>
    <cellStyle name="BtmLin - Style4 3 7 4 3" xfId="37709" xr:uid="{547215CA-9023-4DF4-8D4E-C92ACA3918FF}"/>
    <cellStyle name="BtmLin - Style4 3 7 4 4" xfId="44279" xr:uid="{8D43167E-8204-43CF-B154-7ADB000DD95D}"/>
    <cellStyle name="BtmLin - Style4 3 7 5" xfId="17708" xr:uid="{FD2D298C-D8A3-4DB4-9EEE-5B5839360025}"/>
    <cellStyle name="BtmLin - Style4 3 7 5 2" xfId="26480" xr:uid="{F4847E53-8125-47C8-8DC4-B671B59299BD}"/>
    <cellStyle name="BtmLin - Style4 3 7 5 3" xfId="34691" xr:uid="{7455675C-624A-4EC0-9C63-2B23DDB3BF91}"/>
    <cellStyle name="BtmLin - Style4 3 7 5 4" xfId="41213" xr:uid="{F121F6FD-8E51-4A61-8A9E-748D90FD0741}"/>
    <cellStyle name="BtmLin - Style4 3 7 6" xfId="22225" xr:uid="{80627FE7-7C37-4C8A-97FC-313561367EBD}"/>
    <cellStyle name="BtmLin - Style4 3 7 6 2" xfId="30976" xr:uid="{404BA87D-279D-47F4-8B08-18F3318A5A48}"/>
    <cellStyle name="BtmLin - Style4 3 7 6 3" xfId="38982" xr:uid="{D80A0950-4763-4E8E-B0C9-F0260D7ED968}"/>
    <cellStyle name="BtmLin - Style4 3 7 6 4" xfId="45704" xr:uid="{386F71F5-5976-4F2F-B166-83DF532E14F9}"/>
    <cellStyle name="BtmLin - Style4 3 7 7" xfId="23670" xr:uid="{41FC0085-1A21-4A1F-B12C-33F4396326C3}"/>
    <cellStyle name="BtmLin - Style4 3 7 7 2" xfId="32350" xr:uid="{FDA476A5-39D6-4CB0-852D-93C12A9DB70A}"/>
    <cellStyle name="BtmLin - Style4 3 7 7 3" xfId="40201" xr:uid="{5A0FC12C-1CB9-42C8-948C-F7FBCFFCF50E}"/>
    <cellStyle name="BtmLin - Style4 3 7 8" xfId="25070" xr:uid="{9D4180F6-284D-4F68-8DCB-478EDD1BE9B4}"/>
    <cellStyle name="BtmLin - Style4 3 8" xfId="9554" xr:uid="{A6FE046D-8676-4500-9FED-78D56DC8882F}"/>
    <cellStyle name="BtmLin - Style4 3 8 2" xfId="18098" xr:uid="{F5A247F8-14B5-4770-A30B-C62461EE0318}"/>
    <cellStyle name="BtmLin - Style4 3 8 2 2" xfId="26870" xr:uid="{C6631014-7E6B-45A8-836D-BBDA2FC575E6}"/>
    <cellStyle name="BtmLin - Style4 3 8 2 3" xfId="35081" xr:uid="{4165EDB3-3832-4F1F-98D5-01D22ED31E93}"/>
    <cellStyle name="BtmLin - Style4 3 8 2 4" xfId="41603" xr:uid="{124DAF2B-A7B1-4DAC-8C60-DE9D6F051499}"/>
    <cellStyle name="BtmLin - Style4 3 8 3" xfId="19083" xr:uid="{225FDDBB-7497-449A-BF8C-279F60BBD3DA}"/>
    <cellStyle name="BtmLin - Style4 3 8 3 2" xfId="27853" xr:uid="{74DC1410-2165-4CFC-9A8C-B5369CC7913F}"/>
    <cellStyle name="BtmLin - Style4 3 8 3 3" xfId="36050" xr:uid="{2E6E2710-7468-49B9-8839-9D18DAEBC8CD}"/>
    <cellStyle name="BtmLin - Style4 3 8 3 4" xfId="42586" xr:uid="{D149B445-9F61-429E-A6E6-4381B993BE92}"/>
    <cellStyle name="BtmLin - Style4 3 8 4" xfId="20783" xr:uid="{267BCCC1-A695-4C96-B854-AC06DFC6302F}"/>
    <cellStyle name="BtmLin - Style4 3 8 4 2" xfId="29547" xr:uid="{4BF8D235-A3FE-444D-A252-FB088F2DE111}"/>
    <cellStyle name="BtmLin - Style4 3 8 4 3" xfId="37710" xr:uid="{A8AACEF3-A72D-4E70-9AA2-B2977D850973}"/>
    <cellStyle name="BtmLin - Style4 3 8 4 4" xfId="44280" xr:uid="{E7A27A96-37B7-491B-8F42-2C2070ECE793}"/>
    <cellStyle name="BtmLin - Style4 3 8 5" xfId="19700" xr:uid="{0D2A3EB6-8D30-4B56-819E-03D320C1347B}"/>
    <cellStyle name="BtmLin - Style4 3 8 5 2" xfId="28468" xr:uid="{EC01BE62-E886-4DFC-9DE2-E5F998B716C5}"/>
    <cellStyle name="BtmLin - Style4 3 8 5 3" xfId="36664" xr:uid="{CB5AC5FE-E667-4A52-88B7-B484A8113274}"/>
    <cellStyle name="BtmLin - Style4 3 8 5 4" xfId="43201" xr:uid="{600A348B-5CE1-4E55-BDC8-44B5ED4A5269}"/>
    <cellStyle name="BtmLin - Style4 3 8 6" xfId="22226" xr:uid="{8637542A-D717-4FB8-A574-80F85BBC0348}"/>
    <cellStyle name="BtmLin - Style4 3 8 6 2" xfId="30977" xr:uid="{9FF4A872-CCEA-4CBE-A2B5-968BD212BAA8}"/>
    <cellStyle name="BtmLin - Style4 3 8 6 3" xfId="38983" xr:uid="{EB675762-BBE8-4DFD-A996-137CA466C04C}"/>
    <cellStyle name="BtmLin - Style4 3 8 6 4" xfId="45705" xr:uid="{E62A76F4-10A0-4BB1-B69D-B0959D453BE2}"/>
    <cellStyle name="BtmLin - Style4 3 8 7" xfId="23669" xr:uid="{32D32922-B6F3-427C-BEC8-84C69A7257C5}"/>
    <cellStyle name="BtmLin - Style4 3 8 7 2" xfId="32349" xr:uid="{680F1FBD-4120-459D-B618-4B8A4B5321C2}"/>
    <cellStyle name="BtmLin - Style4 3 8 7 3" xfId="40200" xr:uid="{16A3D7A9-51D6-4504-9A76-EB76B99B6FAC}"/>
    <cellStyle name="BtmLin - Style4 3 8 8" xfId="25071" xr:uid="{0E766832-2328-48B6-BC65-E562A2FE3978}"/>
    <cellStyle name="BtmLin - Style4 3 9" xfId="9555" xr:uid="{5AFA5887-7766-4199-AE48-CB7B3D51AC03}"/>
    <cellStyle name="BtmLin - Style4 3 9 2" xfId="18099" xr:uid="{98677173-0A3E-46C0-9546-F0976F815678}"/>
    <cellStyle name="BtmLin - Style4 3 9 2 2" xfId="26871" xr:uid="{CAEFCD40-626D-44BC-BEBC-35A8DF9E94E8}"/>
    <cellStyle name="BtmLin - Style4 3 9 2 3" xfId="35082" xr:uid="{FEEFAEBE-C862-4DF4-A7A5-19C101B8A834}"/>
    <cellStyle name="BtmLin - Style4 3 9 2 4" xfId="41604" xr:uid="{17BE7EAD-F4BB-4CA0-9202-B354C950BED5}"/>
    <cellStyle name="BtmLin - Style4 3 9 3" xfId="19082" xr:uid="{EE3D1231-0E11-4B2A-A86B-60F9094CA379}"/>
    <cellStyle name="BtmLin - Style4 3 9 3 2" xfId="27852" xr:uid="{34C1B877-C0C8-422D-8503-BFBFFC414172}"/>
    <cellStyle name="BtmLin - Style4 3 9 3 3" xfId="36049" xr:uid="{C19AA07C-1B40-471B-B2DD-6A5CC6669E5C}"/>
    <cellStyle name="BtmLin - Style4 3 9 3 4" xfId="42585" xr:uid="{F0BDA033-87D6-45AF-BBA4-5A9DA4A4F6DD}"/>
    <cellStyle name="BtmLin - Style4 3 9 4" xfId="19751" xr:uid="{79FFD068-49B3-4BF0-A2E6-D82894A5E8CE}"/>
    <cellStyle name="BtmLin - Style4 3 9 4 2" xfId="28519" xr:uid="{2355F9E4-263A-4BE1-A369-9BEFD691AE26}"/>
    <cellStyle name="BtmLin - Style4 3 9 4 3" xfId="36714" xr:uid="{3D212DCD-1D98-477F-AB76-15983985233D}"/>
    <cellStyle name="BtmLin - Style4 3 9 4 4" xfId="43252" xr:uid="{97FBA2A2-8664-45FC-B255-17DA0F6E2FAA}"/>
    <cellStyle name="BtmLin - Style4 3 9 5" xfId="20591" xr:uid="{01A513E0-7140-4AD4-8FDB-31151D990E9F}"/>
    <cellStyle name="BtmLin - Style4 3 9 5 2" xfId="29356" xr:uid="{AA3C6E46-7008-4C92-92FE-7BB88D44AD21}"/>
    <cellStyle name="BtmLin - Style4 3 9 5 3" xfId="37527" xr:uid="{4302DFDB-AADF-429E-9310-6E3ED9B870F0}"/>
    <cellStyle name="BtmLin - Style4 3 9 5 4" xfId="44089" xr:uid="{038AFD11-7C17-487E-90B7-A2841B53501A}"/>
    <cellStyle name="BtmLin - Style4 3 9 6" xfId="22227" xr:uid="{23889A87-A14D-4EF1-AC87-4659E39A8D5A}"/>
    <cellStyle name="BtmLin - Style4 3 9 6 2" xfId="30978" xr:uid="{81E0A6FC-3285-495C-99E4-54179450D6D2}"/>
    <cellStyle name="BtmLin - Style4 3 9 6 3" xfId="38984" xr:uid="{1036736F-5F96-4C1B-B913-1CF29A8334A3}"/>
    <cellStyle name="BtmLin - Style4 3 9 6 4" xfId="45706" xr:uid="{F6A9CF80-0C5E-43E0-BFB3-ECC324A9CB43}"/>
    <cellStyle name="BtmLin - Style4 3 9 7" xfId="23668" xr:uid="{2B542316-B08A-4C7E-9FAD-FBDBABC21EF2}"/>
    <cellStyle name="BtmLin - Style4 3 9 7 2" xfId="32348" xr:uid="{85B0017D-786D-4787-8F13-EC706541DA87}"/>
    <cellStyle name="BtmLin - Style4 3 9 7 3" xfId="40199" xr:uid="{5826019C-4F12-4215-8449-8B5CC3F67360}"/>
    <cellStyle name="BtmLin - Style4 3 9 8" xfId="25072" xr:uid="{D4203006-C19B-45A8-AB3F-D7CA28FD372D}"/>
    <cellStyle name="BtmLin - Style4 4" xfId="9556" xr:uid="{71748257-A43F-4824-865A-42AB97A0328F}"/>
    <cellStyle name="BtmLin - Style4 4 10" xfId="9557" xr:uid="{B41BAB93-B0B9-4832-901D-3470A7F2B5EF}"/>
    <cellStyle name="BtmLin - Style4 4 10 2" xfId="18101" xr:uid="{C5D31605-C115-41A5-A144-445FE43E37E1}"/>
    <cellStyle name="BtmLin - Style4 4 10 2 2" xfId="26873" xr:uid="{70A6CE2D-9A4C-4D10-B763-15A68BCCE89C}"/>
    <cellStyle name="BtmLin - Style4 4 10 2 3" xfId="35084" xr:uid="{019F4023-7BFB-4C50-A334-D8B0084F6385}"/>
    <cellStyle name="BtmLin - Style4 4 10 2 4" xfId="41606" xr:uid="{61F05B95-4FF3-482A-80C0-EE517F7FB656}"/>
    <cellStyle name="BtmLin - Style4 4 10 3" xfId="19080" xr:uid="{05CBE144-B6EE-4AAC-91D0-6DFD824B2DDC}"/>
    <cellStyle name="BtmLin - Style4 4 10 3 2" xfId="27850" xr:uid="{592C4995-1491-4E2C-AE9A-C262C68EC6EC}"/>
    <cellStyle name="BtmLin - Style4 4 10 3 3" xfId="36047" xr:uid="{95ADBDC1-353D-46AC-B070-ED6A3F57BB26}"/>
    <cellStyle name="BtmLin - Style4 4 10 3 4" xfId="42583" xr:uid="{E23CEFF0-B597-46B5-866A-5B7FFF644F90}"/>
    <cellStyle name="BtmLin - Style4 4 10 4" xfId="20785" xr:uid="{ACFEC197-FF7B-4500-9BF7-ABB4CFBA2EA4}"/>
    <cellStyle name="BtmLin - Style4 4 10 4 2" xfId="29549" xr:uid="{EADEAE16-E29A-40B5-A970-0FB8A9AF82EB}"/>
    <cellStyle name="BtmLin - Style4 4 10 4 3" xfId="37712" xr:uid="{545698DF-4866-4AF2-8867-C83A0C1ECE73}"/>
    <cellStyle name="BtmLin - Style4 4 10 4 4" xfId="44282" xr:uid="{6E694EC5-64BD-4B0E-8EAD-B6E432B6292E}"/>
    <cellStyle name="BtmLin - Style4 4 10 5" xfId="20988" xr:uid="{D77B999E-6C6E-4562-8AFE-6C77A5AE382C}"/>
    <cellStyle name="BtmLin - Style4 4 10 5 2" xfId="29749" xr:uid="{6046DABD-741E-432E-B1A9-941461B3CB90}"/>
    <cellStyle name="BtmLin - Style4 4 10 5 3" xfId="37911" xr:uid="{A0F0FAEF-AC2C-417A-8E15-C5888DE6D96C}"/>
    <cellStyle name="BtmLin - Style4 4 10 5 4" xfId="44482" xr:uid="{E2EF08C4-044F-4090-8877-1F10499F99A2}"/>
    <cellStyle name="BtmLin - Style4 4 10 6" xfId="22229" xr:uid="{434D777F-FFB4-4692-80C7-3932532CA7F7}"/>
    <cellStyle name="BtmLin - Style4 4 10 6 2" xfId="30980" xr:uid="{CE02D171-13FC-419B-959F-5C5EFA8792F2}"/>
    <cellStyle name="BtmLin - Style4 4 10 6 3" xfId="38986" xr:uid="{A2FB0274-CD97-413A-97C6-C53AE4DB8FA9}"/>
    <cellStyle name="BtmLin - Style4 4 10 6 4" xfId="45708" xr:uid="{1E190D2D-411A-47CC-A849-1C6C872A745F}"/>
    <cellStyle name="BtmLin - Style4 4 10 7" xfId="23666" xr:uid="{2F3DEB36-EA5E-447B-A94C-1BD94E1FEFB1}"/>
    <cellStyle name="BtmLin - Style4 4 10 7 2" xfId="32346" xr:uid="{5F0669DE-9733-4608-AC8C-E010658ED713}"/>
    <cellStyle name="BtmLin - Style4 4 10 7 3" xfId="40197" xr:uid="{3C76B236-A974-433D-BAF8-3909A1DF15DB}"/>
    <cellStyle name="BtmLin - Style4 4 10 8" xfId="25074" xr:uid="{98A2E102-8708-40F1-9FB5-A7EC0C610FBA}"/>
    <cellStyle name="BtmLin - Style4 4 11" xfId="9558" xr:uid="{D4B11AA0-3800-47DE-A3E1-3944E2568F56}"/>
    <cellStyle name="BtmLin - Style4 4 11 2" xfId="18102" xr:uid="{748515C5-C5CC-4144-BE32-A351CB72A777}"/>
    <cellStyle name="BtmLin - Style4 4 11 2 2" xfId="26874" xr:uid="{BFD84C88-E1EF-46E2-9248-9F89174890BC}"/>
    <cellStyle name="BtmLin - Style4 4 11 2 3" xfId="35085" xr:uid="{B83A0780-8E01-45A8-994C-F1308FC0C357}"/>
    <cellStyle name="BtmLin - Style4 4 11 2 4" xfId="41607" xr:uid="{6847D3CC-9906-48EF-ADE3-031178619396}"/>
    <cellStyle name="BtmLin - Style4 4 11 3" xfId="19079" xr:uid="{C764BAF6-76E7-4246-8F32-09F965AB09FC}"/>
    <cellStyle name="BtmLin - Style4 4 11 3 2" xfId="27849" xr:uid="{5665678D-DE55-45C0-A5A6-78420267F466}"/>
    <cellStyle name="BtmLin - Style4 4 11 3 3" xfId="36046" xr:uid="{F31F4434-5565-450D-A958-6A3B5933558E}"/>
    <cellStyle name="BtmLin - Style4 4 11 3 4" xfId="42582" xr:uid="{71180F7D-EED5-4607-B739-08F732DD7B07}"/>
    <cellStyle name="BtmLin - Style4 4 11 4" xfId="20786" xr:uid="{4D482EAE-C39A-40AC-9E43-6162854076AE}"/>
    <cellStyle name="BtmLin - Style4 4 11 4 2" xfId="29550" xr:uid="{8B4BC3F6-55D2-4730-A5CA-D0BA57361A75}"/>
    <cellStyle name="BtmLin - Style4 4 11 4 3" xfId="37713" xr:uid="{9F1AC3F9-E824-4F1F-BA39-593C52A3E8DF}"/>
    <cellStyle name="BtmLin - Style4 4 11 4 4" xfId="44283" xr:uid="{630D2479-0BE9-489D-A4F4-96C75196861B}"/>
    <cellStyle name="BtmLin - Style4 4 11 5" xfId="20612" xr:uid="{161D408A-341A-4D51-AACB-07B32D43CF3E}"/>
    <cellStyle name="BtmLin - Style4 4 11 5 2" xfId="29377" xr:uid="{B7F6F599-533F-4DF0-9F0B-FCD43AEB786F}"/>
    <cellStyle name="BtmLin - Style4 4 11 5 3" xfId="37542" xr:uid="{F5436FD7-5E15-4803-82D4-6D9BBC713F3A}"/>
    <cellStyle name="BtmLin - Style4 4 11 5 4" xfId="44110" xr:uid="{AE754F77-6687-409A-999F-72E20460CD4B}"/>
    <cellStyle name="BtmLin - Style4 4 11 6" xfId="22200" xr:uid="{36267250-B4CE-4335-B321-E450676FADCC}"/>
    <cellStyle name="BtmLin - Style4 4 11 6 2" xfId="30951" xr:uid="{61F6FA69-B778-4E9C-A2CA-95FAAA615ED4}"/>
    <cellStyle name="BtmLin - Style4 4 11 6 3" xfId="38957" xr:uid="{6C67C8BC-1A25-464E-989A-4B0ED90AEF86}"/>
    <cellStyle name="BtmLin - Style4 4 11 6 4" xfId="45679" xr:uid="{F3A2C580-4D21-487F-8C86-A0ED7E159BBF}"/>
    <cellStyle name="BtmLin - Style4 4 11 7" xfId="23665" xr:uid="{F435B692-C9FA-4E76-BFC4-1EF29B7A16D4}"/>
    <cellStyle name="BtmLin - Style4 4 11 7 2" xfId="32345" xr:uid="{4402C5B8-577B-4DA2-B1E0-6087307F11C6}"/>
    <cellStyle name="BtmLin - Style4 4 11 7 3" xfId="40196" xr:uid="{9C99D550-A9F4-4A21-B8AD-D83EDC5BEDDC}"/>
    <cellStyle name="BtmLin - Style4 4 11 8" xfId="25075" xr:uid="{98A4C7B2-D04A-4E28-8808-7149190DF71F}"/>
    <cellStyle name="BtmLin - Style4 4 12" xfId="9559" xr:uid="{8EDE15C2-794A-477D-8BD0-6C222F7E06B7}"/>
    <cellStyle name="BtmLin - Style4 4 12 2" xfId="18103" xr:uid="{E4BB8CC0-82CB-41E5-94B0-74688518309B}"/>
    <cellStyle name="BtmLin - Style4 4 12 2 2" xfId="26875" xr:uid="{556EB033-4046-4926-B195-F3D982C53027}"/>
    <cellStyle name="BtmLin - Style4 4 12 2 3" xfId="35086" xr:uid="{9C2AFED6-4BC1-4B11-B6A7-BA566E1AF5F6}"/>
    <cellStyle name="BtmLin - Style4 4 12 2 4" xfId="41608" xr:uid="{374AF263-0274-42FA-BC7F-39DC44418DD6}"/>
    <cellStyle name="BtmLin - Style4 4 12 3" xfId="19078" xr:uid="{154BEDBF-E5DE-4648-BCD5-0BD67E919FF0}"/>
    <cellStyle name="BtmLin - Style4 4 12 3 2" xfId="27848" xr:uid="{07EEBB8A-AB34-400F-A793-AEC4BF9B1192}"/>
    <cellStyle name="BtmLin - Style4 4 12 3 3" xfId="36045" xr:uid="{A5D68C4F-DC66-45D8-A4C5-21D7C82F3077}"/>
    <cellStyle name="BtmLin - Style4 4 12 3 4" xfId="42581" xr:uid="{3961929B-D32C-4394-9A27-57457ED12C8E}"/>
    <cellStyle name="BtmLin - Style4 4 12 4" xfId="19750" xr:uid="{07F4ACC5-688A-4CC0-8828-B76B8AD94C88}"/>
    <cellStyle name="BtmLin - Style4 4 12 4 2" xfId="28518" xr:uid="{CD744B91-59AC-479F-ACBE-69F14CF813E2}"/>
    <cellStyle name="BtmLin - Style4 4 12 4 3" xfId="36713" xr:uid="{5FEE178C-43A2-4F35-BA26-419B2D1E04F6}"/>
    <cellStyle name="BtmLin - Style4 4 12 4 4" xfId="43251" xr:uid="{D2CE22B3-9078-468C-820E-325873ECF3D3}"/>
    <cellStyle name="BtmLin - Style4 4 12 5" xfId="19704" xr:uid="{AAF41AAD-380D-4AC5-BD7F-DFC8A5CA8B94}"/>
    <cellStyle name="BtmLin - Style4 4 12 5 2" xfId="28472" xr:uid="{47A445AF-DC41-4774-A426-871315E2E860}"/>
    <cellStyle name="BtmLin - Style4 4 12 5 3" xfId="36668" xr:uid="{96149A02-F89A-4F5D-B46C-020CF1D97541}"/>
    <cellStyle name="BtmLin - Style4 4 12 5 4" xfId="43205" xr:uid="{484605D9-D381-4C54-BB56-7DFAE9921B2B}"/>
    <cellStyle name="BtmLin - Style4 4 12 6" xfId="22201" xr:uid="{1688B5DC-6FE8-4201-A106-E89FE51D2B25}"/>
    <cellStyle name="BtmLin - Style4 4 12 6 2" xfId="30952" xr:uid="{B1628E99-7E1F-4BEB-B42A-B9CD6C794D10}"/>
    <cellStyle name="BtmLin - Style4 4 12 6 3" xfId="38958" xr:uid="{6BD89431-9E73-4CB3-894C-FCABC5A334BB}"/>
    <cellStyle name="BtmLin - Style4 4 12 6 4" xfId="45680" xr:uid="{0380023E-233E-4C67-B674-60B63180DDAC}"/>
    <cellStyle name="BtmLin - Style4 4 12 7" xfId="23664" xr:uid="{34CC7C88-75A1-4314-B3CF-F8FB3A63772F}"/>
    <cellStyle name="BtmLin - Style4 4 12 7 2" xfId="32344" xr:uid="{2A0D7863-6C75-45DB-8876-706674B8A747}"/>
    <cellStyle name="BtmLin - Style4 4 12 7 3" xfId="40195" xr:uid="{6749A7A2-7E09-45CE-ABF1-2E498775A799}"/>
    <cellStyle name="BtmLin - Style4 4 12 8" xfId="25076" xr:uid="{9A554F92-4D8E-4F59-8570-E8E1EC3AB9E8}"/>
    <cellStyle name="BtmLin - Style4 4 13" xfId="9560" xr:uid="{22773064-4113-438A-814A-7E15D635B1C2}"/>
    <cellStyle name="BtmLin - Style4 4 13 2" xfId="18104" xr:uid="{2510D529-9467-4E74-B793-ACFF82F7FD8E}"/>
    <cellStyle name="BtmLin - Style4 4 13 2 2" xfId="26876" xr:uid="{67DBB30E-90AA-409D-A04A-6B3E388036DA}"/>
    <cellStyle name="BtmLin - Style4 4 13 2 3" xfId="35087" xr:uid="{658380CC-83B6-4CE8-87A8-43718DDAFB89}"/>
    <cellStyle name="BtmLin - Style4 4 13 2 4" xfId="41609" xr:uid="{417D039F-C182-4A51-A92C-160FD134DFBA}"/>
    <cellStyle name="BtmLin - Style4 4 13 3" xfId="19077" xr:uid="{45E23FED-61C2-48C8-8647-F81B645CB650}"/>
    <cellStyle name="BtmLin - Style4 4 13 3 2" xfId="27847" xr:uid="{5F49C03F-6070-4848-982C-82FC54ACF351}"/>
    <cellStyle name="BtmLin - Style4 4 13 3 3" xfId="36044" xr:uid="{D2AAF15C-D479-4D87-B07B-7789DA642C4F}"/>
    <cellStyle name="BtmLin - Style4 4 13 3 4" xfId="42580" xr:uid="{408E0489-010B-495B-87C2-EDCA614C8B31}"/>
    <cellStyle name="BtmLin - Style4 4 13 4" xfId="19747" xr:uid="{85D3E151-B24F-43F2-9847-26DAD82C1271}"/>
    <cellStyle name="BtmLin - Style4 4 13 4 2" xfId="28515" xr:uid="{1B7F4C1C-5540-40C9-BF99-757F34E9414C}"/>
    <cellStyle name="BtmLin - Style4 4 13 4 3" xfId="36710" xr:uid="{031C66B4-55B0-4C01-9724-ECD1273F165E}"/>
    <cellStyle name="BtmLin - Style4 4 13 4 4" xfId="43248" xr:uid="{A0ADE40B-A573-49AD-BC52-A7ABF518B032}"/>
    <cellStyle name="BtmLin - Style4 4 13 5" xfId="15990" xr:uid="{97112380-D352-4B1A-ABBE-90A104A3DD0E}"/>
    <cellStyle name="BtmLin - Style4 4 13 5 2" xfId="25647" xr:uid="{FD375379-E648-4FD2-AEF0-34D8FEF1DFC3}"/>
    <cellStyle name="BtmLin - Style4 4 13 5 3" xfId="34240" xr:uid="{D99596B8-A451-446E-83B3-11D4E16041CE}"/>
    <cellStyle name="BtmLin - Style4 4 13 5 4" xfId="33496" xr:uid="{D31BBBAF-5CFA-4317-A8DE-183C60ACEC91}"/>
    <cellStyle name="BtmLin - Style4 4 13 6" xfId="22202" xr:uid="{98CACE48-841E-48FE-B864-94F39C17EDC9}"/>
    <cellStyle name="BtmLin - Style4 4 13 6 2" xfId="30953" xr:uid="{1A8A5B0C-1414-4CB0-A257-D751D75BAD52}"/>
    <cellStyle name="BtmLin - Style4 4 13 6 3" xfId="38959" xr:uid="{285BABBC-363E-4BB8-B0FE-CC638175E552}"/>
    <cellStyle name="BtmLin - Style4 4 13 6 4" xfId="45681" xr:uid="{0AC81BB4-F858-41AD-8C66-16A169C2DCFF}"/>
    <cellStyle name="BtmLin - Style4 4 13 7" xfId="23663" xr:uid="{CD95DCEA-D58A-4B57-BDA1-58B9179E63E5}"/>
    <cellStyle name="BtmLin - Style4 4 13 7 2" xfId="32343" xr:uid="{ADB64923-0EF6-48C8-803C-E0C9F420C5F6}"/>
    <cellStyle name="BtmLin - Style4 4 13 7 3" xfId="40194" xr:uid="{4C9F8D15-600B-4540-A510-E27D48F46000}"/>
    <cellStyle name="BtmLin - Style4 4 13 8" xfId="25077" xr:uid="{E397C9C1-C0B8-4FB5-AA3C-145DF8F29F31}"/>
    <cellStyle name="BtmLin - Style4 4 14" xfId="9561" xr:uid="{A2557E96-1224-43A0-A8D4-71AC34EDEDE6}"/>
    <cellStyle name="BtmLin - Style4 4 14 2" xfId="18105" xr:uid="{A02B233D-9AF1-45FB-8BDF-E3AA66102FEB}"/>
    <cellStyle name="BtmLin - Style4 4 14 2 2" xfId="26877" xr:uid="{85E0324F-3A90-482F-B3A7-143331DEEED9}"/>
    <cellStyle name="BtmLin - Style4 4 14 2 3" xfId="35088" xr:uid="{21FC3854-0A94-4C37-9A6E-48FBF388E64C}"/>
    <cellStyle name="BtmLin - Style4 4 14 2 4" xfId="41610" xr:uid="{A837644E-666B-4CF7-A9DB-8997E4EEC13A}"/>
    <cellStyle name="BtmLin - Style4 4 14 3" xfId="19076" xr:uid="{A405E380-A987-4FD7-BD8F-011B29687A89}"/>
    <cellStyle name="BtmLin - Style4 4 14 3 2" xfId="27846" xr:uid="{B37E6C98-48D1-405A-BA72-ED582B5A6F47}"/>
    <cellStyle name="BtmLin - Style4 4 14 3 3" xfId="36043" xr:uid="{4E53C316-7080-4D37-9394-F56639B4E386}"/>
    <cellStyle name="BtmLin - Style4 4 14 3 4" xfId="42579" xr:uid="{2D7B8572-217D-4560-BDF6-0DE104346B5A}"/>
    <cellStyle name="BtmLin - Style4 4 14 4" xfId="19746" xr:uid="{E89964BD-B08B-4713-836C-D1DE05144229}"/>
    <cellStyle name="BtmLin - Style4 4 14 4 2" xfId="28514" xr:uid="{F5B00235-A807-42E4-B0FB-3084F7CF9B4D}"/>
    <cellStyle name="BtmLin - Style4 4 14 4 3" xfId="36709" xr:uid="{172534BA-D68F-4450-9A30-257F40C11215}"/>
    <cellStyle name="BtmLin - Style4 4 14 4 4" xfId="43247" xr:uid="{18ADDB23-C232-4F26-8775-B25784478053}"/>
    <cellStyle name="BtmLin - Style4 4 14 5" xfId="17709" xr:uid="{D15E587D-33AF-4072-85C6-29C7CF944A64}"/>
    <cellStyle name="BtmLin - Style4 4 14 5 2" xfId="26481" xr:uid="{6D17AC69-16E3-4047-8A75-B3A5B8E3E0C6}"/>
    <cellStyle name="BtmLin - Style4 4 14 5 3" xfId="34692" xr:uid="{B9BE2C2D-2808-4D58-854F-4C3446F34FBB}"/>
    <cellStyle name="BtmLin - Style4 4 14 5 4" xfId="41214" xr:uid="{6B8CBEC7-0A43-4B24-9D22-6D139ADDEC73}"/>
    <cellStyle name="BtmLin - Style4 4 14 6" xfId="22203" xr:uid="{52A7B67B-594A-4F9F-910C-B5CF5405D313}"/>
    <cellStyle name="BtmLin - Style4 4 14 6 2" xfId="30954" xr:uid="{F56C73FC-828C-4D7C-9DA3-6092091F0D91}"/>
    <cellStyle name="BtmLin - Style4 4 14 6 3" xfId="38960" xr:uid="{99F9C90A-62CE-4781-B8D1-52B24191BD39}"/>
    <cellStyle name="BtmLin - Style4 4 14 6 4" xfId="45682" xr:uid="{17362970-4DB0-4F2E-8C52-0FA9E4FFD52A}"/>
    <cellStyle name="BtmLin - Style4 4 14 7" xfId="23662" xr:uid="{43BC4947-7067-4F30-A8FB-8E72D6D11A64}"/>
    <cellStyle name="BtmLin - Style4 4 14 7 2" xfId="32342" xr:uid="{07BCF549-1158-4363-A393-55DA8059150A}"/>
    <cellStyle name="BtmLin - Style4 4 14 7 3" xfId="40193" xr:uid="{7EE89733-DB77-4CC0-A80B-90B66C308D33}"/>
    <cellStyle name="BtmLin - Style4 4 14 8" xfId="25078" xr:uid="{0129C303-87D9-488A-8707-8C0D7E78AEAE}"/>
    <cellStyle name="BtmLin - Style4 4 15" xfId="9562" xr:uid="{DC50C69B-0E56-4D8F-A6AB-45514BFC1E48}"/>
    <cellStyle name="BtmLin - Style4 4 15 2" xfId="18106" xr:uid="{5FE8EEB7-7CBD-42CA-AF1C-3A33952BCA53}"/>
    <cellStyle name="BtmLin - Style4 4 15 2 2" xfId="26878" xr:uid="{7CA1B799-6ECC-4235-A5D2-80751E9A8DB9}"/>
    <cellStyle name="BtmLin - Style4 4 15 2 3" xfId="35089" xr:uid="{E27432C3-BC94-4C06-8397-4801C9174CB9}"/>
    <cellStyle name="BtmLin - Style4 4 15 2 4" xfId="41611" xr:uid="{069C3A9E-A343-4FA4-AF50-279A889A3176}"/>
    <cellStyle name="BtmLin - Style4 4 15 3" xfId="19075" xr:uid="{ABF8001A-630E-43EF-82ED-7D908AE06F3F}"/>
    <cellStyle name="BtmLin - Style4 4 15 3 2" xfId="27845" xr:uid="{F3BE14EB-69D1-45D2-8B2D-81B787189419}"/>
    <cellStyle name="BtmLin - Style4 4 15 3 3" xfId="36042" xr:uid="{9A0AAF50-6AFC-4851-9CD7-A85A642104A1}"/>
    <cellStyle name="BtmLin - Style4 4 15 3 4" xfId="42578" xr:uid="{F29B4E86-9C1C-4D10-9676-6025A73B4592}"/>
    <cellStyle name="BtmLin - Style4 4 15 4" xfId="19745" xr:uid="{48B274F9-B34D-46E5-9614-37491A9A3884}"/>
    <cellStyle name="BtmLin - Style4 4 15 4 2" xfId="28513" xr:uid="{8F73BBF9-038B-4F80-AB51-5E41FFD6EE67}"/>
    <cellStyle name="BtmLin - Style4 4 15 4 3" xfId="36708" xr:uid="{277D5078-618C-4826-97AB-334A53944394}"/>
    <cellStyle name="BtmLin - Style4 4 15 4 4" xfId="43246" xr:uid="{96997FF2-FDB7-4DC5-863A-0E2655F34916}"/>
    <cellStyle name="BtmLin - Style4 4 15 5" xfId="17710" xr:uid="{FC70F666-B47E-4FE7-827E-7F655FBFD755}"/>
    <cellStyle name="BtmLin - Style4 4 15 5 2" xfId="26482" xr:uid="{855B7790-13E9-4202-AEC8-BE42EB8BEC38}"/>
    <cellStyle name="BtmLin - Style4 4 15 5 3" xfId="34693" xr:uid="{C7CB08C2-E02F-4424-B23B-5A3D36632D8A}"/>
    <cellStyle name="BtmLin - Style4 4 15 5 4" xfId="41215" xr:uid="{A0CF0479-3349-45D2-8952-AF15CB8C0809}"/>
    <cellStyle name="BtmLin - Style4 4 15 6" xfId="22230" xr:uid="{2A4104E9-3A16-42C5-B11E-9C32B8713971}"/>
    <cellStyle name="BtmLin - Style4 4 15 6 2" xfId="30981" xr:uid="{ADB1DEA5-D69A-4073-8CFB-D9002DF7AA36}"/>
    <cellStyle name="BtmLin - Style4 4 15 6 3" xfId="38987" xr:uid="{E992083C-C18C-4F61-A8C6-98A06DF4E255}"/>
    <cellStyle name="BtmLin - Style4 4 15 6 4" xfId="45709" xr:uid="{EF410D50-8ECA-4D4B-B7C3-CBDD0F25C7E8}"/>
    <cellStyle name="BtmLin - Style4 4 15 7" xfId="23661" xr:uid="{AB1260E7-2E05-485F-9890-CBBD252679BF}"/>
    <cellStyle name="BtmLin - Style4 4 15 7 2" xfId="32341" xr:uid="{7E8FA4F0-F5F4-446E-A5AA-C87060666B45}"/>
    <cellStyle name="BtmLin - Style4 4 15 7 3" xfId="40192" xr:uid="{9297CCB5-E1A0-461E-BFB9-479C13CC1563}"/>
    <cellStyle name="BtmLin - Style4 4 15 8" xfId="25079" xr:uid="{DF880D72-DBFB-40A9-AE81-1DD6AB6145EB}"/>
    <cellStyle name="BtmLin - Style4 4 16" xfId="9563" xr:uid="{1E9E06EB-550C-435A-85B4-36DC409973D5}"/>
    <cellStyle name="BtmLin - Style4 4 16 2" xfId="18107" xr:uid="{E6C5A654-928D-4F72-BE60-3F9F540E5ADE}"/>
    <cellStyle name="BtmLin - Style4 4 16 2 2" xfId="26879" xr:uid="{CC9D7C33-586D-4865-A417-ECAD831B40CA}"/>
    <cellStyle name="BtmLin - Style4 4 16 2 3" xfId="35090" xr:uid="{DF7B338D-8A24-4765-B29B-FE278E4E0381}"/>
    <cellStyle name="BtmLin - Style4 4 16 2 4" xfId="41612" xr:uid="{378BC272-CB3F-4C68-8798-79F23FEBA6DC}"/>
    <cellStyle name="BtmLin - Style4 4 16 3" xfId="19074" xr:uid="{0487F901-816D-4CEC-981E-46CDF0C584EA}"/>
    <cellStyle name="BtmLin - Style4 4 16 3 2" xfId="27844" xr:uid="{57969CCE-CF14-4086-BA4A-5B68FBDAFD10}"/>
    <cellStyle name="BtmLin - Style4 4 16 3 3" xfId="36041" xr:uid="{6CE7672F-7321-41C4-8A06-5F59222FD226}"/>
    <cellStyle name="BtmLin - Style4 4 16 3 4" xfId="42577" xr:uid="{2360E1C4-078E-465A-B4C1-85E83FEE5737}"/>
    <cellStyle name="BtmLin - Style4 4 16 4" xfId="19744" xr:uid="{91496556-580B-45C3-B695-C530F5266981}"/>
    <cellStyle name="BtmLin - Style4 4 16 4 2" xfId="28512" xr:uid="{A1603C68-AD7F-4644-97AE-CC3ED33385E8}"/>
    <cellStyle name="BtmLin - Style4 4 16 4 3" xfId="36707" xr:uid="{5D5B0908-71CB-42EA-A91E-D68216B8F8E4}"/>
    <cellStyle name="BtmLin - Style4 4 16 4 4" xfId="43245" xr:uid="{7F3DB577-CAEA-4764-9203-C4B85051C13E}"/>
    <cellStyle name="BtmLin - Style4 4 16 5" xfId="20611" xr:uid="{24630FAF-5336-403F-84E0-61E236BBBF78}"/>
    <cellStyle name="BtmLin - Style4 4 16 5 2" xfId="29376" xr:uid="{73926D66-610D-44D3-B809-11794E875AE8}"/>
    <cellStyle name="BtmLin - Style4 4 16 5 3" xfId="37541" xr:uid="{D5A631F0-1BF2-4E40-9E21-790C2B56535C}"/>
    <cellStyle name="BtmLin - Style4 4 16 5 4" xfId="44109" xr:uid="{D3FE0ED8-329D-4841-A48B-F73EDAB39C6F}"/>
    <cellStyle name="BtmLin - Style4 4 16 6" xfId="22231" xr:uid="{C94FD656-7444-4C89-A44F-D85A02665E5B}"/>
    <cellStyle name="BtmLin - Style4 4 16 6 2" xfId="30982" xr:uid="{CAC0CA26-7433-4840-B6EC-551B851D0626}"/>
    <cellStyle name="BtmLin - Style4 4 16 6 3" xfId="38988" xr:uid="{13D9DD88-1AFA-4E83-A622-E0D4A0FC49F6}"/>
    <cellStyle name="BtmLin - Style4 4 16 6 4" xfId="45710" xr:uid="{12328D9A-9231-4569-B8BE-791ABF3FB3E9}"/>
    <cellStyle name="BtmLin - Style4 4 16 7" xfId="23660" xr:uid="{A5B78085-A24A-4003-9D5B-CE506869B1FD}"/>
    <cellStyle name="BtmLin - Style4 4 16 7 2" xfId="32340" xr:uid="{0E92725A-87D4-4697-BD4E-223D37B4BA02}"/>
    <cellStyle name="BtmLin - Style4 4 16 7 3" xfId="40191" xr:uid="{EA8A1124-6560-46D0-A596-1E6072A2B217}"/>
    <cellStyle name="BtmLin - Style4 4 16 8" xfId="25080" xr:uid="{86989E7D-2781-46F0-B85D-EA968A8F4473}"/>
    <cellStyle name="BtmLin - Style4 4 17" xfId="18100" xr:uid="{A97BA627-8CEE-4953-948B-78AA05B32858}"/>
    <cellStyle name="BtmLin - Style4 4 17 2" xfId="26872" xr:uid="{3C367317-D4B1-4DB3-B145-FFB4DC9A365E}"/>
    <cellStyle name="BtmLin - Style4 4 17 3" xfId="35083" xr:uid="{4F2FFB6D-B0C4-4664-B08D-1CD4490FEBAA}"/>
    <cellStyle name="BtmLin - Style4 4 17 4" xfId="41605" xr:uid="{6308B267-1F9C-4A13-AB5E-460CF3271421}"/>
    <cellStyle name="BtmLin - Style4 4 18" xfId="19081" xr:uid="{74C00CFE-9D1A-4CB5-B113-826DE4DCD17B}"/>
    <cellStyle name="BtmLin - Style4 4 18 2" xfId="27851" xr:uid="{CD6CB825-9371-44BE-AAF1-B31616728E1B}"/>
    <cellStyle name="BtmLin - Style4 4 18 3" xfId="36048" xr:uid="{95812044-AE62-4899-ABD0-D5D83DE6DDCE}"/>
    <cellStyle name="BtmLin - Style4 4 18 4" xfId="42584" xr:uid="{D49F4BA9-F1C1-489F-AC94-3AE3DCF37DCB}"/>
    <cellStyle name="BtmLin - Style4 4 19" xfId="20784" xr:uid="{636FE954-1325-4392-88AD-190747A29FB3}"/>
    <cellStyle name="BtmLin - Style4 4 19 2" xfId="29548" xr:uid="{711E609D-1864-48AD-AFC4-C5D1761F1637}"/>
    <cellStyle name="BtmLin - Style4 4 19 3" xfId="37711" xr:uid="{4C0BDFB0-6340-46F1-ADA1-90894EC66431}"/>
    <cellStyle name="BtmLin - Style4 4 19 4" xfId="44281" xr:uid="{855D2C10-2A7A-4BB0-A57E-F41A23600934}"/>
    <cellStyle name="BtmLin - Style4 4 2" xfId="9564" xr:uid="{4360E0E2-D01F-4C8B-A87D-054D53D93787}"/>
    <cellStyle name="BtmLin - Style4 4 2 2" xfId="18108" xr:uid="{82B74811-BA10-41E1-857F-7890E88738CC}"/>
    <cellStyle name="BtmLin - Style4 4 2 2 2" xfId="26880" xr:uid="{10C7F829-D1EA-44BF-BFEB-9031190BBABB}"/>
    <cellStyle name="BtmLin - Style4 4 2 2 3" xfId="35091" xr:uid="{3AE3176A-C520-4D4F-A6E9-0250AE934168}"/>
    <cellStyle name="BtmLin - Style4 4 2 2 4" xfId="41613" xr:uid="{281B4756-049D-4275-988B-FC125D2D8B82}"/>
    <cellStyle name="BtmLin - Style4 4 2 3" xfId="19073" xr:uid="{38306D17-22D8-437A-AC70-889BD25B5426}"/>
    <cellStyle name="BtmLin - Style4 4 2 3 2" xfId="27843" xr:uid="{34C253E8-9807-4128-81BA-82C6150DCB7F}"/>
    <cellStyle name="BtmLin - Style4 4 2 3 3" xfId="36040" xr:uid="{7189DA9D-5D47-40ED-93AD-DFBFF1C82BDD}"/>
    <cellStyle name="BtmLin - Style4 4 2 3 4" xfId="42576" xr:uid="{39BB8357-9173-4D44-954B-1DDE39A4DE28}"/>
    <cellStyle name="BtmLin - Style4 4 2 4" xfId="19743" xr:uid="{BAEE236D-DF7A-4F77-8A6C-B28E12A66950}"/>
    <cellStyle name="BtmLin - Style4 4 2 4 2" xfId="28511" xr:uid="{A3640F01-235D-42C8-9D3C-AF96E0EA6A58}"/>
    <cellStyle name="BtmLin - Style4 4 2 4 3" xfId="36706" xr:uid="{BEABE677-6F76-430F-A6B3-D467FE8833B8}"/>
    <cellStyle name="BtmLin - Style4 4 2 4 4" xfId="43244" xr:uid="{E21213D8-2D83-4BCB-AA99-E2762EBE3D88}"/>
    <cellStyle name="BtmLin - Style4 4 2 5" xfId="20989" xr:uid="{8099613F-AB74-4B47-9629-68827098195C}"/>
    <cellStyle name="BtmLin - Style4 4 2 5 2" xfId="29750" xr:uid="{05B90C6D-3A5C-4A79-8FBB-031CA63F4E2A}"/>
    <cellStyle name="BtmLin - Style4 4 2 5 3" xfId="37912" xr:uid="{9BE56BD7-230F-4B1B-AF2F-ED20D048C8C2}"/>
    <cellStyle name="BtmLin - Style4 4 2 5 4" xfId="44483" xr:uid="{8F394D19-7BD7-4841-B676-4EF2129D08AB}"/>
    <cellStyle name="BtmLin - Style4 4 2 6" xfId="22232" xr:uid="{9F693609-CA6E-4FD9-B3CE-BDAF0C974AF3}"/>
    <cellStyle name="BtmLin - Style4 4 2 6 2" xfId="30983" xr:uid="{F2C9AB0C-8B38-4B16-A48C-278E4D4E3787}"/>
    <cellStyle name="BtmLin - Style4 4 2 6 3" xfId="38989" xr:uid="{891F8686-61DF-4D9D-A20E-61E69BFF4C03}"/>
    <cellStyle name="BtmLin - Style4 4 2 6 4" xfId="45711" xr:uid="{0A69F70A-6F13-4BCF-AD6F-DE199C3A1415}"/>
    <cellStyle name="BtmLin - Style4 4 2 7" xfId="23659" xr:uid="{8A142A11-F8EA-4EFB-92AE-9AF6DE5DA0A9}"/>
    <cellStyle name="BtmLin - Style4 4 2 7 2" xfId="32339" xr:uid="{1ABA8EB6-B4A4-4AC9-8C25-257969986305}"/>
    <cellStyle name="BtmLin - Style4 4 2 7 3" xfId="40190" xr:uid="{98951E1C-0234-459E-813A-2167B61ACA88}"/>
    <cellStyle name="BtmLin - Style4 4 2 8" xfId="25081" xr:uid="{79248454-5674-479D-A406-907E0AC07CB7}"/>
    <cellStyle name="BtmLin - Style4 4 20" xfId="20592" xr:uid="{C153C847-66AC-49E4-B3AF-28AC8F6D2D91}"/>
    <cellStyle name="BtmLin - Style4 4 20 2" xfId="29357" xr:uid="{F0648709-7697-46E3-B036-276AD153740C}"/>
    <cellStyle name="BtmLin - Style4 4 20 3" xfId="37528" xr:uid="{DCC9592D-7485-45A4-8E33-2A0FFE3F5DDC}"/>
    <cellStyle name="BtmLin - Style4 4 20 4" xfId="44090" xr:uid="{8B610E53-F691-40D5-9833-C3F4C85F12A0}"/>
    <cellStyle name="BtmLin - Style4 4 21" xfId="22228" xr:uid="{717CE55C-337A-4629-9A87-F6068B06BBF8}"/>
    <cellStyle name="BtmLin - Style4 4 21 2" xfId="30979" xr:uid="{3B8680A1-B0FE-4B56-B6E0-8F82E90739E6}"/>
    <cellStyle name="BtmLin - Style4 4 21 3" xfId="38985" xr:uid="{4C74EF84-A547-4294-A9E8-B9217BE9B407}"/>
    <cellStyle name="BtmLin - Style4 4 21 4" xfId="45707" xr:uid="{C24FDC8A-F979-4ABB-A382-2F6391C43035}"/>
    <cellStyle name="BtmLin - Style4 4 22" xfId="23667" xr:uid="{32D8F249-5571-4F59-8C37-12903B0391D6}"/>
    <cellStyle name="BtmLin - Style4 4 22 2" xfId="32347" xr:uid="{63D9C070-DDFD-430B-A331-39AA02C5BFF8}"/>
    <cellStyle name="BtmLin - Style4 4 22 3" xfId="40198" xr:uid="{25EF3C71-FAEC-46EE-940E-F7EDD04DE1A7}"/>
    <cellStyle name="BtmLin - Style4 4 23" xfId="25073" xr:uid="{E4D82EC3-A792-489D-ADBD-49F55DB6301C}"/>
    <cellStyle name="BtmLin - Style4 4 3" xfId="9565" xr:uid="{FB9080C8-CF07-46EA-800E-96AD5EFB9B0D}"/>
    <cellStyle name="BtmLin - Style4 4 3 2" xfId="18109" xr:uid="{197CDC0E-926D-4027-9FBB-224969541235}"/>
    <cellStyle name="BtmLin - Style4 4 3 2 2" xfId="26881" xr:uid="{3563A619-216F-459B-8D30-3DB23A27788D}"/>
    <cellStyle name="BtmLin - Style4 4 3 2 3" xfId="35092" xr:uid="{159DC93F-6F8C-480A-B251-AB5F8A48BC89}"/>
    <cellStyle name="BtmLin - Style4 4 3 2 4" xfId="41614" xr:uid="{B239EB66-C513-4E8F-97A1-0D4C97AC4AD3}"/>
    <cellStyle name="BtmLin - Style4 4 3 3" xfId="19072" xr:uid="{D534BB70-40C4-4CEF-A051-040D1954DDF6}"/>
    <cellStyle name="BtmLin - Style4 4 3 3 2" xfId="27842" xr:uid="{CE6D835F-D9FF-4404-95B6-CCDA47B69DFB}"/>
    <cellStyle name="BtmLin - Style4 4 3 3 3" xfId="36039" xr:uid="{C2A84271-BBA3-4A10-82A5-0F5DC8D187E2}"/>
    <cellStyle name="BtmLin - Style4 4 3 3 4" xfId="42575" xr:uid="{B42368EF-8B9F-482D-86BE-53E41EB0814E}"/>
    <cellStyle name="BtmLin - Style4 4 3 4" xfId="19742" xr:uid="{9DAC03B9-794D-4763-90E4-AB08D0105D6B}"/>
    <cellStyle name="BtmLin - Style4 4 3 4 2" xfId="28510" xr:uid="{CF4DE3DA-48DD-4052-B33D-37A9AE0CD58B}"/>
    <cellStyle name="BtmLin - Style4 4 3 4 3" xfId="36705" xr:uid="{4965F1E9-48D1-4308-982A-F75AD9B2F1DA}"/>
    <cellStyle name="BtmLin - Style4 4 3 4 4" xfId="43243" xr:uid="{98815964-CDCA-4D06-A9AD-5219954CAF77}"/>
    <cellStyle name="BtmLin - Style4 4 3 5" xfId="18524" xr:uid="{857CFFFD-473D-4097-9B32-E33A205459F8}"/>
    <cellStyle name="BtmLin - Style4 4 3 5 2" xfId="27294" xr:uid="{9F5AD748-EE4E-41DF-9228-3E4FC3327D43}"/>
    <cellStyle name="BtmLin - Style4 4 3 5 3" xfId="35491" xr:uid="{E2762375-2E5A-485E-9A23-CD8CC4D5A2DB}"/>
    <cellStyle name="BtmLin - Style4 4 3 5 4" xfId="42027" xr:uid="{E029E973-DA77-4648-A544-1EDBFE4578EA}"/>
    <cellStyle name="BtmLin - Style4 4 3 6" xfId="22233" xr:uid="{3B24323D-7EA8-4C23-81A1-3BF8A0277B3D}"/>
    <cellStyle name="BtmLin - Style4 4 3 6 2" xfId="30984" xr:uid="{84131344-34A7-4F1C-9318-14C331028EAD}"/>
    <cellStyle name="BtmLin - Style4 4 3 6 3" xfId="38990" xr:uid="{0EB30417-B37A-4E20-BC80-F0997707E925}"/>
    <cellStyle name="BtmLin - Style4 4 3 6 4" xfId="45712" xr:uid="{DE83F59E-9A8D-4DE3-BCBF-5A047ED6B000}"/>
    <cellStyle name="BtmLin - Style4 4 3 7" xfId="23658" xr:uid="{58D6B027-C97D-4964-BE57-0CCD47AF9DE7}"/>
    <cellStyle name="BtmLin - Style4 4 3 7 2" xfId="32338" xr:uid="{CE1D7560-7D20-4163-82AD-81C8155D3272}"/>
    <cellStyle name="BtmLin - Style4 4 3 7 3" xfId="40189" xr:uid="{6315474F-85E4-4131-B928-94E199940330}"/>
    <cellStyle name="BtmLin - Style4 4 3 8" xfId="25082" xr:uid="{1C8B1D6F-E972-47D4-B324-DF923295517B}"/>
    <cellStyle name="BtmLin - Style4 4 4" xfId="9566" xr:uid="{47BCBE78-A8FE-494E-8B3A-A92524423847}"/>
    <cellStyle name="BtmLin - Style4 4 4 2" xfId="18110" xr:uid="{AE9B11C1-AEE4-4046-A6EB-BE7E3A520BAF}"/>
    <cellStyle name="BtmLin - Style4 4 4 2 2" xfId="26882" xr:uid="{5048768B-2F7E-4465-B195-E19ABF5227F6}"/>
    <cellStyle name="BtmLin - Style4 4 4 2 3" xfId="35093" xr:uid="{ADF2C399-2DCB-480C-BDF5-B8ADF4851969}"/>
    <cellStyle name="BtmLin - Style4 4 4 2 4" xfId="41615" xr:uid="{2294E461-75A8-4316-B0F7-7041215B205D}"/>
    <cellStyle name="BtmLin - Style4 4 4 3" xfId="19071" xr:uid="{DFAD1123-CB09-4991-92CD-4180909B6F8A}"/>
    <cellStyle name="BtmLin - Style4 4 4 3 2" xfId="27841" xr:uid="{545474B4-A30D-4E31-A470-270038E25913}"/>
    <cellStyle name="BtmLin - Style4 4 4 3 3" xfId="36038" xr:uid="{FF5EF6E6-03DB-421E-927C-BCA8127AC87B}"/>
    <cellStyle name="BtmLin - Style4 4 4 3 4" xfId="42574" xr:uid="{DFC51271-1E7E-401F-9E8F-494F9A6C93DB}"/>
    <cellStyle name="BtmLin - Style4 4 4 4" xfId="19741" xr:uid="{38572D3A-B664-44E2-B1F2-AD96759E5F44}"/>
    <cellStyle name="BtmLin - Style4 4 4 4 2" xfId="28509" xr:uid="{7EC487AE-8D0A-45BC-ADE3-6E47581DD268}"/>
    <cellStyle name="BtmLin - Style4 4 4 4 3" xfId="36704" xr:uid="{A779F9FC-144E-4653-8A50-6ABB1D0234F0}"/>
    <cellStyle name="BtmLin - Style4 4 4 4 4" xfId="43242" xr:uid="{E6E2BB2F-98D4-4E5E-BA67-B9447B9BAA01}"/>
    <cellStyle name="BtmLin - Style4 4 4 5" xfId="18525" xr:uid="{9409461D-B666-4E67-A53F-2CF1AE42AECE}"/>
    <cellStyle name="BtmLin - Style4 4 4 5 2" xfId="27295" xr:uid="{9D52217B-1175-47A4-9779-67A5859A0490}"/>
    <cellStyle name="BtmLin - Style4 4 4 5 3" xfId="35492" xr:uid="{EDB04009-09E7-4446-AFCB-292F5C0C4885}"/>
    <cellStyle name="BtmLin - Style4 4 4 5 4" xfId="42028" xr:uid="{1085B610-BF69-4C9A-BE35-16966F8ABF53}"/>
    <cellStyle name="BtmLin - Style4 4 4 6" xfId="22234" xr:uid="{9F9FA452-6AAA-474E-B08D-31437271ADA1}"/>
    <cellStyle name="BtmLin - Style4 4 4 6 2" xfId="30985" xr:uid="{DE3FA2E2-AA3A-43D9-95FC-DCF1C4E781C6}"/>
    <cellStyle name="BtmLin - Style4 4 4 6 3" xfId="38991" xr:uid="{7634B3EC-8532-47A2-B85E-739846CAAF54}"/>
    <cellStyle name="BtmLin - Style4 4 4 6 4" xfId="45713" xr:uid="{C7DCDDE2-5BCF-4980-947E-6255854871D4}"/>
    <cellStyle name="BtmLin - Style4 4 4 7" xfId="23657" xr:uid="{8A2F519B-4F69-4A3E-8269-6D85CC72ED50}"/>
    <cellStyle name="BtmLin - Style4 4 4 7 2" xfId="32337" xr:uid="{74EE90B0-0A22-48E0-A8BA-1336C2D111FB}"/>
    <cellStyle name="BtmLin - Style4 4 4 7 3" xfId="40188" xr:uid="{4C692D81-8B9B-4D83-9009-CEE79F52D1E8}"/>
    <cellStyle name="BtmLin - Style4 4 4 8" xfId="25083" xr:uid="{7D46E549-8FEE-44A7-AA28-045F1FD15797}"/>
    <cellStyle name="BtmLin - Style4 4 5" xfId="9567" xr:uid="{0468D9B1-21FD-44E0-A9F0-64BC72950E1B}"/>
    <cellStyle name="BtmLin - Style4 4 5 2" xfId="18111" xr:uid="{E3D0D489-91F0-4BA8-8183-BE635B2C2DBD}"/>
    <cellStyle name="BtmLin - Style4 4 5 2 2" xfId="26883" xr:uid="{0AA99BFB-59F7-4CEF-96A6-F50F3DD30CE2}"/>
    <cellStyle name="BtmLin - Style4 4 5 2 3" xfId="35094" xr:uid="{E64314E2-23E3-418F-98BE-A74836D2877A}"/>
    <cellStyle name="BtmLin - Style4 4 5 2 4" xfId="41616" xr:uid="{E5D70A86-691E-4C1E-A1C4-A49F77A4BF0F}"/>
    <cellStyle name="BtmLin - Style4 4 5 3" xfId="19070" xr:uid="{6D6B7739-5847-48AC-AC31-086B2233BB00}"/>
    <cellStyle name="BtmLin - Style4 4 5 3 2" xfId="27840" xr:uid="{12BFAB67-C49A-4DF4-9C5B-5157C54F24C0}"/>
    <cellStyle name="BtmLin - Style4 4 5 3 3" xfId="36037" xr:uid="{FCD978B4-DB94-4341-B330-0BBD72423566}"/>
    <cellStyle name="BtmLin - Style4 4 5 3 4" xfId="42573" xr:uid="{48B851EE-6E66-4C68-8D7F-3D91290AD52B}"/>
    <cellStyle name="BtmLin - Style4 4 5 4" xfId="19740" xr:uid="{E252F224-8E25-4AA2-B545-CCDA79385C25}"/>
    <cellStyle name="BtmLin - Style4 4 5 4 2" xfId="28508" xr:uid="{21BD2EE6-F019-4ABA-BCED-81C7DBA467D6}"/>
    <cellStyle name="BtmLin - Style4 4 5 4 3" xfId="36703" xr:uid="{ADFDEE50-C552-4888-BC2E-386EAA54CC19}"/>
    <cellStyle name="BtmLin - Style4 4 5 4 4" xfId="43241" xr:uid="{A1C998A3-2A0E-41BA-A724-BEF535206D98}"/>
    <cellStyle name="BtmLin - Style4 4 5 5" xfId="18526" xr:uid="{D772C587-2226-4404-96CA-5D8E29729881}"/>
    <cellStyle name="BtmLin - Style4 4 5 5 2" xfId="27296" xr:uid="{1076830B-1D3E-4CAB-979E-DD9A6873498F}"/>
    <cellStyle name="BtmLin - Style4 4 5 5 3" xfId="35493" xr:uid="{0F27252E-AB37-4424-A6FE-7A231049BCFD}"/>
    <cellStyle name="BtmLin - Style4 4 5 5 4" xfId="42029" xr:uid="{8F412349-92E6-4662-A9E5-4E0361DFA4E8}"/>
    <cellStyle name="BtmLin - Style4 4 5 6" xfId="22235" xr:uid="{08B887A2-7438-430B-866D-84597A9A2038}"/>
    <cellStyle name="BtmLin - Style4 4 5 6 2" xfId="30986" xr:uid="{94FB8526-CF3A-4C77-A4EC-EC9B66DCBBA2}"/>
    <cellStyle name="BtmLin - Style4 4 5 6 3" xfId="38992" xr:uid="{8209A61A-2C3A-40D9-B4F2-A269A73D7CFE}"/>
    <cellStyle name="BtmLin - Style4 4 5 6 4" xfId="45714" xr:uid="{F84FAF26-4D2A-4891-96B2-2CFF1C3F8DF6}"/>
    <cellStyle name="BtmLin - Style4 4 5 7" xfId="23656" xr:uid="{1686CABB-F751-4BD2-926F-9C0BD5DD0267}"/>
    <cellStyle name="BtmLin - Style4 4 5 7 2" xfId="32336" xr:uid="{EF034A7F-0D54-4856-B20A-9661A9F97B73}"/>
    <cellStyle name="BtmLin - Style4 4 5 7 3" xfId="40187" xr:uid="{17BEB74A-C445-47FB-A07F-0A3E8853BBDA}"/>
    <cellStyle name="BtmLin - Style4 4 5 8" xfId="25084" xr:uid="{B562CAB9-88E8-4F98-AE22-EF23C1C8BBBE}"/>
    <cellStyle name="BtmLin - Style4 4 6" xfId="9568" xr:uid="{2EFB6446-6D02-4A10-BFC1-48E3AB35B712}"/>
    <cellStyle name="BtmLin - Style4 4 6 2" xfId="18112" xr:uid="{D68B5E42-21D3-4FBA-A283-3A3CF3741D99}"/>
    <cellStyle name="BtmLin - Style4 4 6 2 2" xfId="26884" xr:uid="{57DFE158-B25A-434C-AAF2-E9FF55C47636}"/>
    <cellStyle name="BtmLin - Style4 4 6 2 3" xfId="35095" xr:uid="{1885515C-7F1A-49EB-89C6-632F02D08CDE}"/>
    <cellStyle name="BtmLin - Style4 4 6 2 4" xfId="41617" xr:uid="{18812577-242C-448F-B3E3-CE1786B2EF54}"/>
    <cellStyle name="BtmLin - Style4 4 6 3" xfId="19069" xr:uid="{7A6DB3F8-484D-4D02-AA9F-1168231F8437}"/>
    <cellStyle name="BtmLin - Style4 4 6 3 2" xfId="27839" xr:uid="{55798990-7293-4D82-BBAF-886C130C44A8}"/>
    <cellStyle name="BtmLin - Style4 4 6 3 3" xfId="36036" xr:uid="{5AB7AC5F-0BAE-4BB2-BDFE-D6CBC29909A5}"/>
    <cellStyle name="BtmLin - Style4 4 6 3 4" xfId="42572" xr:uid="{30C67657-1987-4333-A39E-E78CC139C99C}"/>
    <cellStyle name="BtmLin - Style4 4 6 4" xfId="18781" xr:uid="{0FB712FF-3904-41DF-AAF0-0090C25D03B0}"/>
    <cellStyle name="BtmLin - Style4 4 6 4 2" xfId="27551" xr:uid="{8F64D5E7-84CF-4E06-A43C-AB3C1DE6749F}"/>
    <cellStyle name="BtmLin - Style4 4 6 4 3" xfId="35748" xr:uid="{730E8AD3-0F4A-4076-8791-66E7A0C43CCA}"/>
    <cellStyle name="BtmLin - Style4 4 6 4 4" xfId="42284" xr:uid="{3192783E-2B6D-468B-BBB0-AF2C5192A1BD}"/>
    <cellStyle name="BtmLin - Style4 4 6 5" xfId="18527" xr:uid="{FD1CFA6F-8E1A-4015-831A-E3863A77DBC5}"/>
    <cellStyle name="BtmLin - Style4 4 6 5 2" xfId="27297" xr:uid="{BFEE21BD-75E7-4FDF-998E-40CECFDEA156}"/>
    <cellStyle name="BtmLin - Style4 4 6 5 3" xfId="35494" xr:uid="{78FA5D3F-E8A7-48F0-A0EA-CEC9096D3414}"/>
    <cellStyle name="BtmLin - Style4 4 6 5 4" xfId="42030" xr:uid="{675B1F48-853A-4BC0-B22E-F89175CEDF36}"/>
    <cellStyle name="BtmLin - Style4 4 6 6" xfId="22236" xr:uid="{2A4C234F-839C-4724-BC48-E49FCF674F53}"/>
    <cellStyle name="BtmLin - Style4 4 6 6 2" xfId="30987" xr:uid="{D041077A-DEB9-4DCD-9F6D-F2C7796D4EEE}"/>
    <cellStyle name="BtmLin - Style4 4 6 6 3" xfId="38993" xr:uid="{54D33200-A786-426A-A4B4-DD2C395DFA4A}"/>
    <cellStyle name="BtmLin - Style4 4 6 6 4" xfId="45715" xr:uid="{8BD13BDC-62A8-42F0-B82F-BD2F7C406FCE}"/>
    <cellStyle name="BtmLin - Style4 4 6 7" xfId="23655" xr:uid="{7179723A-D027-44A7-91FC-30494C5E835E}"/>
    <cellStyle name="BtmLin - Style4 4 6 7 2" xfId="32335" xr:uid="{BD4D4621-D32C-4F58-96B8-9C4E5EA667B4}"/>
    <cellStyle name="BtmLin - Style4 4 6 7 3" xfId="40186" xr:uid="{1A7E199B-8930-43F4-8B6A-161889E26118}"/>
    <cellStyle name="BtmLin - Style4 4 6 8" xfId="25085" xr:uid="{42241DCE-EB08-4919-9197-BB788224BAF7}"/>
    <cellStyle name="BtmLin - Style4 4 7" xfId="9569" xr:uid="{A5B33217-DA51-4441-9C33-0168F2DC3BC3}"/>
    <cellStyle name="BtmLin - Style4 4 7 2" xfId="18113" xr:uid="{C4954311-5C83-4299-A194-B3A5112AEC4D}"/>
    <cellStyle name="BtmLin - Style4 4 7 2 2" xfId="26885" xr:uid="{8DB0FDF2-F4B7-4A1D-B6C3-92411F9CB136}"/>
    <cellStyle name="BtmLin - Style4 4 7 2 3" xfId="35096" xr:uid="{E3409486-583B-4E6A-9DCF-97D6DE611BEE}"/>
    <cellStyle name="BtmLin - Style4 4 7 2 4" xfId="41618" xr:uid="{BEDAF86F-828C-4132-9ED3-A470340D3DFB}"/>
    <cellStyle name="BtmLin - Style4 4 7 3" xfId="19068" xr:uid="{381FD588-84D0-46BC-AAB3-B48766F2E8D9}"/>
    <cellStyle name="BtmLin - Style4 4 7 3 2" xfId="27838" xr:uid="{157B8D8C-D471-48C8-8F66-0F733463E365}"/>
    <cellStyle name="BtmLin - Style4 4 7 3 3" xfId="36035" xr:uid="{8757DD30-2AAD-4694-9C5E-7F002E08F124}"/>
    <cellStyle name="BtmLin - Style4 4 7 3 4" xfId="42571" xr:uid="{7CABC6C8-3A0F-4E1D-AFB8-F7B94DFD7F15}"/>
    <cellStyle name="BtmLin - Style4 4 7 4" xfId="19739" xr:uid="{48097822-8A63-4F65-A1E2-164F593B6CB6}"/>
    <cellStyle name="BtmLin - Style4 4 7 4 2" xfId="28507" xr:uid="{992B22C5-354F-430A-A959-5C10F96630A9}"/>
    <cellStyle name="BtmLin - Style4 4 7 4 3" xfId="36702" xr:uid="{41DC8883-9676-4786-AB37-E1C63DD09D7B}"/>
    <cellStyle name="BtmLin - Style4 4 7 4 4" xfId="43240" xr:uid="{54CF09E6-F507-4BE7-8F2A-9ABB12C9AA1D}"/>
    <cellStyle name="BtmLin - Style4 4 7 5" xfId="18528" xr:uid="{6D462ECB-1005-4AAC-976A-D12A3F60FB78}"/>
    <cellStyle name="BtmLin - Style4 4 7 5 2" xfId="27298" xr:uid="{61358C75-CC38-444A-B858-B8DC72ED9DD4}"/>
    <cellStyle name="BtmLin - Style4 4 7 5 3" xfId="35495" xr:uid="{4FC473BD-4978-444A-BB73-0DBCE13FBC98}"/>
    <cellStyle name="BtmLin - Style4 4 7 5 4" xfId="42031" xr:uid="{1CC09D91-8C11-495A-A444-B78ECECE9349}"/>
    <cellStyle name="BtmLin - Style4 4 7 6" xfId="21063" xr:uid="{D8656698-9FFF-492C-8863-D03C2635810A}"/>
    <cellStyle name="BtmLin - Style4 4 7 6 2" xfId="29823" xr:uid="{F87FED29-E501-432C-9F9A-7C1DC7063936}"/>
    <cellStyle name="BtmLin - Style4 4 7 6 3" xfId="37950" xr:uid="{46EB5406-9E45-498C-A2D4-66ABACBA5CF6}"/>
    <cellStyle name="BtmLin - Style4 4 7 6 4" xfId="44556" xr:uid="{D8CE026D-157D-494D-A1F4-2748D1468C25}"/>
    <cellStyle name="BtmLin - Style4 4 7 7" xfId="23654" xr:uid="{A792546B-D1A4-44C9-8856-310CC1195D84}"/>
    <cellStyle name="BtmLin - Style4 4 7 7 2" xfId="32334" xr:uid="{71ADE4F2-0F32-4F38-B5EB-23B202B555C0}"/>
    <cellStyle name="BtmLin - Style4 4 7 7 3" xfId="40185" xr:uid="{ED46486C-846E-4A61-B43E-8A1D984AB45B}"/>
    <cellStyle name="BtmLin - Style4 4 7 8" xfId="25086" xr:uid="{610BE284-4CAB-4054-BD03-C9E99570186E}"/>
    <cellStyle name="BtmLin - Style4 4 8" xfId="9570" xr:uid="{D6C208A5-E76A-4469-8BDD-9465E39DB452}"/>
    <cellStyle name="BtmLin - Style4 4 8 2" xfId="18114" xr:uid="{B6A7B3CB-65CF-4348-A095-90B18FF4FCEF}"/>
    <cellStyle name="BtmLin - Style4 4 8 2 2" xfId="26886" xr:uid="{56BA3090-77D2-4C68-9792-C399E6EB1B0C}"/>
    <cellStyle name="BtmLin - Style4 4 8 2 3" xfId="35097" xr:uid="{7E5663BB-7943-4A0C-9D6B-71E415C99BCB}"/>
    <cellStyle name="BtmLin - Style4 4 8 2 4" xfId="41619" xr:uid="{B8D18420-1B84-48FD-B041-EE0187550458}"/>
    <cellStyle name="BtmLin - Style4 4 8 3" xfId="19067" xr:uid="{6917C765-CA28-4945-A966-F071723A061B}"/>
    <cellStyle name="BtmLin - Style4 4 8 3 2" xfId="27837" xr:uid="{E1B566DC-67B4-4673-8023-64643D5E9AE8}"/>
    <cellStyle name="BtmLin - Style4 4 8 3 3" xfId="36034" xr:uid="{72F6EA21-8755-46E3-83C5-7163E3029E7E}"/>
    <cellStyle name="BtmLin - Style4 4 8 3 4" xfId="42570" xr:uid="{925C0ACB-1096-4B4B-8A3B-4B7897BB8C09}"/>
    <cellStyle name="BtmLin - Style4 4 8 4" xfId="18780" xr:uid="{0A5A50C9-DA5E-4E2F-B64A-E7928950AB87}"/>
    <cellStyle name="BtmLin - Style4 4 8 4 2" xfId="27550" xr:uid="{74E25FD1-0513-45D0-A698-67D61C1E991B}"/>
    <cellStyle name="BtmLin - Style4 4 8 4 3" xfId="35747" xr:uid="{EACE2BFD-70EE-4DD9-A1EA-27FD450E110F}"/>
    <cellStyle name="BtmLin - Style4 4 8 4 4" xfId="42283" xr:uid="{78B5DABD-BBBB-4EF0-8E70-6F784D7E3AAB}"/>
    <cellStyle name="BtmLin - Style4 4 8 5" xfId="18529" xr:uid="{C724CBCF-6E28-42FD-A2DB-88A9C87C3C0A}"/>
    <cellStyle name="BtmLin - Style4 4 8 5 2" xfId="27299" xr:uid="{905E98F6-DACF-4F61-A339-90572CD2696D}"/>
    <cellStyle name="BtmLin - Style4 4 8 5 3" xfId="35496" xr:uid="{9C025053-7B41-4C25-8B77-E3F9DB3F2060}"/>
    <cellStyle name="BtmLin - Style4 4 8 5 4" xfId="42032" xr:uid="{5F7BE236-6C24-44A6-A944-6456D7081870}"/>
    <cellStyle name="BtmLin - Style4 4 8 6" xfId="21359" xr:uid="{7314FC40-1A91-42B6-BFFC-D361259ABD7C}"/>
    <cellStyle name="BtmLin - Style4 4 8 6 2" xfId="30113" xr:uid="{D39C464A-4BA9-4362-8D31-D17486089458}"/>
    <cellStyle name="BtmLin - Style4 4 8 6 3" xfId="38149" xr:uid="{679A9A2E-B231-4EFC-9767-76E6F7E7B409}"/>
    <cellStyle name="BtmLin - Style4 4 8 6 4" xfId="44846" xr:uid="{A099DFC6-A591-42DA-B008-C843D35DC30F}"/>
    <cellStyle name="BtmLin - Style4 4 8 7" xfId="23653" xr:uid="{6797FBAE-1060-47EA-9671-AC07B201D953}"/>
    <cellStyle name="BtmLin - Style4 4 8 7 2" xfId="32333" xr:uid="{81835E33-F1EE-4C3A-98C7-2B2182CF21BF}"/>
    <cellStyle name="BtmLin - Style4 4 8 7 3" xfId="40184" xr:uid="{68888424-7808-4322-B118-BB8F94437A86}"/>
    <cellStyle name="BtmLin - Style4 4 8 8" xfId="25087" xr:uid="{A834CA5A-F3FC-4672-A302-3FEA23B90ECA}"/>
    <cellStyle name="BtmLin - Style4 4 9" xfId="9571" xr:uid="{A57DE2F6-020E-4B66-9A0D-39A36A017ECB}"/>
    <cellStyle name="BtmLin - Style4 4 9 2" xfId="18115" xr:uid="{7C33786F-454E-4282-8B3D-DE4B65EFA6D4}"/>
    <cellStyle name="BtmLin - Style4 4 9 2 2" xfId="26887" xr:uid="{FBDF10A3-A982-46C0-A597-B9AC53A4B51C}"/>
    <cellStyle name="BtmLin - Style4 4 9 2 3" xfId="35098" xr:uid="{4C563021-7343-4F24-A090-9E4503DA3430}"/>
    <cellStyle name="BtmLin - Style4 4 9 2 4" xfId="41620" xr:uid="{73E39C9B-9D3D-4CB0-861D-942EDC1FC58C}"/>
    <cellStyle name="BtmLin - Style4 4 9 3" xfId="19066" xr:uid="{7ED6BC85-19CC-451B-B91D-8DC729F689D3}"/>
    <cellStyle name="BtmLin - Style4 4 9 3 2" xfId="27836" xr:uid="{61B445E2-910B-4BF6-B1C0-D9F530E6763E}"/>
    <cellStyle name="BtmLin - Style4 4 9 3 3" xfId="36033" xr:uid="{270015E5-03DC-4ADB-8ABD-58CCEED2C2AF}"/>
    <cellStyle name="BtmLin - Style4 4 9 3 4" xfId="42569" xr:uid="{581280F9-F1F4-4BB0-87A2-BF7BF6A4073A}"/>
    <cellStyle name="BtmLin - Style4 4 9 4" xfId="18779" xr:uid="{281124CF-D608-4FED-84E3-7941CC1B6F0D}"/>
    <cellStyle name="BtmLin - Style4 4 9 4 2" xfId="27549" xr:uid="{C925AF40-615D-4A56-BEF6-E310ABD53F95}"/>
    <cellStyle name="BtmLin - Style4 4 9 4 3" xfId="35746" xr:uid="{313B0D8F-2AA7-4CF7-B898-7C4B3737BE2B}"/>
    <cellStyle name="BtmLin - Style4 4 9 4 4" xfId="42282" xr:uid="{00380614-0178-4EA0-BE00-5D4FC8621999}"/>
    <cellStyle name="BtmLin - Style4 4 9 5" xfId="18530" xr:uid="{D0BAF9CB-7159-467D-B4CE-73C7B165AB0D}"/>
    <cellStyle name="BtmLin - Style4 4 9 5 2" xfId="27300" xr:uid="{8533C8B4-2661-42CF-B166-E7C811926FFD}"/>
    <cellStyle name="BtmLin - Style4 4 9 5 3" xfId="35497" xr:uid="{7227C742-BC6E-4B7C-A3B6-23A1A2D04401}"/>
    <cellStyle name="BtmLin - Style4 4 9 5 4" xfId="42033" xr:uid="{5BE7BC24-8B15-4D54-9BEC-5210EA5535B5}"/>
    <cellStyle name="BtmLin - Style4 4 9 6" xfId="21064" xr:uid="{8B4C3E3D-E7D3-4707-A771-AD047D76869A}"/>
    <cellStyle name="BtmLin - Style4 4 9 6 2" xfId="29824" xr:uid="{BBC2B0F3-076D-4FA3-B276-2A9F90B97598}"/>
    <cellStyle name="BtmLin - Style4 4 9 6 3" xfId="37951" xr:uid="{C0658919-03C3-41CC-AAD5-269E61051C7C}"/>
    <cellStyle name="BtmLin - Style4 4 9 6 4" xfId="44557" xr:uid="{7C0E944A-A3E3-436E-B916-DB847ACAD357}"/>
    <cellStyle name="BtmLin - Style4 4 9 7" xfId="23652" xr:uid="{AB40034A-EBD7-4BC0-A58C-ED2D90B6D959}"/>
    <cellStyle name="BtmLin - Style4 4 9 7 2" xfId="32332" xr:uid="{B11E0336-E499-4AE6-AA09-58FAEFD1984C}"/>
    <cellStyle name="BtmLin - Style4 4 9 7 3" xfId="40183" xr:uid="{B97F1729-DF31-4340-B653-8FF35A4C0ECD}"/>
    <cellStyle name="BtmLin - Style4 4 9 8" xfId="25088" xr:uid="{30142D7B-C68D-4A45-BE13-C6AF39BC3F53}"/>
    <cellStyle name="BtmLin - Style4 5" xfId="9572" xr:uid="{EB5C37A6-97B8-49A5-9F3A-E5C63C1A61F2}"/>
    <cellStyle name="BtmLin - Style4 5 10" xfId="9573" xr:uid="{D106DB4E-B342-4CB8-AA24-F79B0C099A9B}"/>
    <cellStyle name="BtmLin - Style4 5 10 2" xfId="18117" xr:uid="{A8B3A2CC-0A7B-4A44-98F7-FE9973B0A0E1}"/>
    <cellStyle name="BtmLin - Style4 5 10 2 2" xfId="26889" xr:uid="{C195AB6D-749D-4B8C-94FA-2306F97986CB}"/>
    <cellStyle name="BtmLin - Style4 5 10 2 3" xfId="35100" xr:uid="{F45FC39E-E2E1-4DD3-AA1D-64537E1564D0}"/>
    <cellStyle name="BtmLin - Style4 5 10 2 4" xfId="41622" xr:uid="{A2AF44F9-434F-404D-AE03-6A58741FF397}"/>
    <cellStyle name="BtmLin - Style4 5 10 3" xfId="12609" xr:uid="{778613A9-67B7-4892-996C-4412434D1F42}"/>
    <cellStyle name="BtmLin - Style4 5 10 3 2" xfId="25612" xr:uid="{C4D794BA-E161-4EAD-B66D-CA7BAA2F81A1}"/>
    <cellStyle name="BtmLin - Style4 5 10 3 3" xfId="33880" xr:uid="{281B1079-1C6D-414B-9569-D9B46B44333B}"/>
    <cellStyle name="BtmLin - Style4 5 10 3 4" xfId="33088" xr:uid="{053B9BAE-2989-4053-B8AF-A06B3BD7CDAD}"/>
    <cellStyle name="BtmLin - Style4 5 10 4" xfId="19738" xr:uid="{1B14531A-57F7-4B9B-B1F0-4FD75BADD81B}"/>
    <cellStyle name="BtmLin - Style4 5 10 4 2" xfId="28506" xr:uid="{08A7CEB8-72A8-4316-8629-755E21A43B30}"/>
    <cellStyle name="BtmLin - Style4 5 10 4 3" xfId="36701" xr:uid="{526C657D-CC00-4425-9B50-0BA5A32D27E2}"/>
    <cellStyle name="BtmLin - Style4 5 10 4 4" xfId="43239" xr:uid="{4DB62FB9-4755-43C5-BE35-84F4B0FD98D4}"/>
    <cellStyle name="BtmLin - Style4 5 10 5" xfId="18531" xr:uid="{5600952E-732E-4888-845C-5DCC8C85FAD5}"/>
    <cellStyle name="BtmLin - Style4 5 10 5 2" xfId="27301" xr:uid="{EF1B1B51-589F-477E-8436-A64875D5AFAB}"/>
    <cellStyle name="BtmLin - Style4 5 10 5 3" xfId="35498" xr:uid="{83B56FAA-4BD1-4748-A880-341DCFC31915}"/>
    <cellStyle name="BtmLin - Style4 5 10 5 4" xfId="42034" xr:uid="{4813FA8B-40D0-4A78-AF4C-679B4954F83A}"/>
    <cellStyle name="BtmLin - Style4 5 10 6" xfId="21066" xr:uid="{3B41E92C-71DC-4C3F-8D29-137AABDD0B2B}"/>
    <cellStyle name="BtmLin - Style4 5 10 6 2" xfId="29826" xr:uid="{E2889C77-171D-4964-AA60-ED838325F7B7}"/>
    <cellStyle name="BtmLin - Style4 5 10 6 3" xfId="37953" xr:uid="{49ADC793-3437-4299-8F17-8C0CB354A665}"/>
    <cellStyle name="BtmLin - Style4 5 10 6 4" xfId="44559" xr:uid="{E13954ED-7E1C-47AC-9666-5A1460CE266B}"/>
    <cellStyle name="BtmLin - Style4 5 10 7" xfId="23650" xr:uid="{58A8FE8C-71E0-4931-9CF8-FC6786C03713}"/>
    <cellStyle name="BtmLin - Style4 5 10 7 2" xfId="32330" xr:uid="{AC84356B-1125-4180-B65D-310BED706A24}"/>
    <cellStyle name="BtmLin - Style4 5 10 7 3" xfId="40181" xr:uid="{C444B86B-1C18-4560-A475-B729761AE54B}"/>
    <cellStyle name="BtmLin - Style4 5 10 8" xfId="25090" xr:uid="{AB5E3E64-E6BB-4D65-B085-C6B15190A201}"/>
    <cellStyle name="BtmLin - Style4 5 11" xfId="9574" xr:uid="{CCCC5FBA-DC08-4420-9BFB-42455D06579F}"/>
    <cellStyle name="BtmLin - Style4 5 11 2" xfId="18118" xr:uid="{BCC59969-B69A-480D-A5A4-9B535EB9F931}"/>
    <cellStyle name="BtmLin - Style4 5 11 2 2" xfId="26890" xr:uid="{E746E2FF-549E-4EE2-88D0-DC88B74D778D}"/>
    <cellStyle name="BtmLin - Style4 5 11 2 3" xfId="35101" xr:uid="{D023EE61-1066-4693-AC17-43440C9CAB37}"/>
    <cellStyle name="BtmLin - Style4 5 11 2 4" xfId="41623" xr:uid="{01D0E5EF-8E68-4D62-A7D1-C47DD4AC35B2}"/>
    <cellStyle name="BtmLin - Style4 5 11 3" xfId="19064" xr:uid="{56309EAA-175B-4C08-850D-685D8A000A38}"/>
    <cellStyle name="BtmLin - Style4 5 11 3 2" xfId="27834" xr:uid="{07767256-F869-42D5-8BFE-10D502943841}"/>
    <cellStyle name="BtmLin - Style4 5 11 3 3" xfId="36031" xr:uid="{E222CAA5-6A55-4D53-9057-F4753C62F019}"/>
    <cellStyle name="BtmLin - Style4 5 11 3 4" xfId="42567" xr:uid="{09F9BE30-93A1-492F-9313-9A7C33C41904}"/>
    <cellStyle name="BtmLin - Style4 5 11 4" xfId="18777" xr:uid="{3B2E1ABC-47BF-4BB7-85E9-F05D881FEE36}"/>
    <cellStyle name="BtmLin - Style4 5 11 4 2" xfId="27547" xr:uid="{77737574-A9A1-457E-90D9-B7510DC1B7FE}"/>
    <cellStyle name="BtmLin - Style4 5 11 4 3" xfId="35744" xr:uid="{BED5F912-28F9-4231-BE99-1FD986FFA9F5}"/>
    <cellStyle name="BtmLin - Style4 5 11 4 4" xfId="42280" xr:uid="{47714B55-E13A-40E4-99B9-17F7F381FD42}"/>
    <cellStyle name="BtmLin - Style4 5 11 5" xfId="18532" xr:uid="{D1F911E9-3479-4AA6-A3C2-F8EE5F82DB92}"/>
    <cellStyle name="BtmLin - Style4 5 11 5 2" xfId="27302" xr:uid="{48EDE403-419C-4547-A0B0-E655DF218A70}"/>
    <cellStyle name="BtmLin - Style4 5 11 5 3" xfId="35499" xr:uid="{40F8A9E9-DB84-4A61-9138-B61A2CCE0902}"/>
    <cellStyle name="BtmLin - Style4 5 11 5 4" xfId="42035" xr:uid="{DFF3BAE8-EECF-4DDD-B356-EF7A62F99A7B}"/>
    <cellStyle name="BtmLin - Style4 5 11 6" xfId="21360" xr:uid="{1C6CBE8F-92AA-435A-9509-446A689C7AE4}"/>
    <cellStyle name="BtmLin - Style4 5 11 6 2" xfId="30114" xr:uid="{182FAC60-5008-4CC8-82C3-C04363DE8ABE}"/>
    <cellStyle name="BtmLin - Style4 5 11 6 3" xfId="38150" xr:uid="{C6C00331-73D6-4126-9D7A-7DEAE57FA11A}"/>
    <cellStyle name="BtmLin - Style4 5 11 6 4" xfId="44847" xr:uid="{D3DD8CF6-03A1-4BA3-84E4-5B4C16BED95E}"/>
    <cellStyle name="BtmLin - Style4 5 11 7" xfId="23649" xr:uid="{EABD4F59-7937-4BE5-B997-9B074BDB6840}"/>
    <cellStyle name="BtmLin - Style4 5 11 7 2" xfId="32329" xr:uid="{FCF3A04C-89A0-41CF-AE7B-9FB548DFCEC4}"/>
    <cellStyle name="BtmLin - Style4 5 11 7 3" xfId="40180" xr:uid="{F503A2B8-7FFF-497F-BEEF-B485B71F1C55}"/>
    <cellStyle name="BtmLin - Style4 5 11 8" xfId="25091" xr:uid="{91CAF2BB-D37E-44DE-948F-FC4645B6EB0D}"/>
    <cellStyle name="BtmLin - Style4 5 12" xfId="9575" xr:uid="{8CDDC2DC-A64A-4D45-BA0B-8252AAFB3783}"/>
    <cellStyle name="BtmLin - Style4 5 12 2" xfId="18119" xr:uid="{E82CB802-7E05-4BA7-B074-5FACF6946407}"/>
    <cellStyle name="BtmLin - Style4 5 12 2 2" xfId="26891" xr:uid="{08F2A4C0-4C8D-4F86-AAB3-090B1D54406F}"/>
    <cellStyle name="BtmLin - Style4 5 12 2 3" xfId="35102" xr:uid="{A8781328-5641-4870-A4DD-BA74C65D3099}"/>
    <cellStyle name="BtmLin - Style4 5 12 2 4" xfId="41624" xr:uid="{852A5961-6DE4-49F5-90AF-6F567B1F14A9}"/>
    <cellStyle name="BtmLin - Style4 5 12 3" xfId="19063" xr:uid="{37244723-2D53-43BA-91EE-EB913162DF3F}"/>
    <cellStyle name="BtmLin - Style4 5 12 3 2" xfId="27833" xr:uid="{75F152B2-78EE-4222-A623-69DDD3BCAA39}"/>
    <cellStyle name="BtmLin - Style4 5 12 3 3" xfId="36030" xr:uid="{F3E5ED42-00A8-457F-8D09-0EA3C1AA3397}"/>
    <cellStyle name="BtmLin - Style4 5 12 3 4" xfId="42566" xr:uid="{2132F538-770C-4EBC-9BE9-8B6482BFD416}"/>
    <cellStyle name="BtmLin - Style4 5 12 4" xfId="18776" xr:uid="{6ACBAF1E-4967-4615-A625-F04F3CF4C416}"/>
    <cellStyle name="BtmLin - Style4 5 12 4 2" xfId="27546" xr:uid="{C64585A4-5A16-459D-B48B-D920DD1D7B74}"/>
    <cellStyle name="BtmLin - Style4 5 12 4 3" xfId="35743" xr:uid="{F6608AAC-5E24-4C1E-8B95-1B95030A96F3}"/>
    <cellStyle name="BtmLin - Style4 5 12 4 4" xfId="42279" xr:uid="{9CC87A88-4273-4BE0-A037-6BBACCA96D28}"/>
    <cellStyle name="BtmLin - Style4 5 12 5" xfId="18533" xr:uid="{8C3BFDA7-678C-449A-9968-F66EA2CFF3DA}"/>
    <cellStyle name="BtmLin - Style4 5 12 5 2" xfId="27303" xr:uid="{E606E863-1EDA-4ED1-80E5-6167D327BC7F}"/>
    <cellStyle name="BtmLin - Style4 5 12 5 3" xfId="35500" xr:uid="{AB16EC2E-BC21-460C-86E1-E7B8262F436D}"/>
    <cellStyle name="BtmLin - Style4 5 12 5 4" xfId="42036" xr:uid="{16188DB1-13F6-4BD2-A864-53D65D9D173E}"/>
    <cellStyle name="BtmLin - Style4 5 12 6" xfId="21361" xr:uid="{6674E28C-217F-4FC1-89AD-96EB6970F480}"/>
    <cellStyle name="BtmLin - Style4 5 12 6 2" xfId="30115" xr:uid="{25B2C438-6E4E-41BC-BB93-9004E83748B5}"/>
    <cellStyle name="BtmLin - Style4 5 12 6 3" xfId="38151" xr:uid="{BEBF102D-52AB-4B4D-A875-381F3394DDF8}"/>
    <cellStyle name="BtmLin - Style4 5 12 6 4" xfId="44848" xr:uid="{C511DEDE-D0D6-4902-A457-BFA18A2F9E5B}"/>
    <cellStyle name="BtmLin - Style4 5 12 7" xfId="23648" xr:uid="{B49BDB6E-2145-46F5-BADD-2FB63A7AD123}"/>
    <cellStyle name="BtmLin - Style4 5 12 7 2" xfId="32328" xr:uid="{41FA6477-5026-4F01-B938-982F10D18DB2}"/>
    <cellStyle name="BtmLin - Style4 5 12 7 3" xfId="40179" xr:uid="{4748AD20-8E36-4C97-A570-F5775EEF9760}"/>
    <cellStyle name="BtmLin - Style4 5 12 8" xfId="25092" xr:uid="{A6B89685-A55B-4522-A011-805F8A228E34}"/>
    <cellStyle name="BtmLin - Style4 5 13" xfId="9576" xr:uid="{F4657333-B90D-4019-8E50-D72AA176E1F9}"/>
    <cellStyle name="BtmLin - Style4 5 13 2" xfId="18120" xr:uid="{0EC19E72-2D7A-489C-BDEA-86FA410E7011}"/>
    <cellStyle name="BtmLin - Style4 5 13 2 2" xfId="26892" xr:uid="{4EB842C7-2656-4413-B6CA-153C383C8117}"/>
    <cellStyle name="BtmLin - Style4 5 13 2 3" xfId="35103" xr:uid="{D022831C-A5CC-4DBB-824E-9F53034A17A1}"/>
    <cellStyle name="BtmLin - Style4 5 13 2 4" xfId="41625" xr:uid="{CA280534-D59D-47F4-98A0-E6A02F1F4BF6}"/>
    <cellStyle name="BtmLin - Style4 5 13 3" xfId="19062" xr:uid="{0215FA13-2EE0-476D-A9D7-3C174918CE45}"/>
    <cellStyle name="BtmLin - Style4 5 13 3 2" xfId="27832" xr:uid="{4BCFD9C2-C207-41C7-A352-5F2C0B7866AF}"/>
    <cellStyle name="BtmLin - Style4 5 13 3 3" xfId="36029" xr:uid="{C057DEB5-F652-4062-9363-F42642AD44B5}"/>
    <cellStyle name="BtmLin - Style4 5 13 3 4" xfId="42565" xr:uid="{9D685E6E-6EFE-41EF-9E5D-3D876B0F4109}"/>
    <cellStyle name="BtmLin - Style4 5 13 4" xfId="18775" xr:uid="{DD572635-4CC7-49F3-9FAB-7C7AB9437870}"/>
    <cellStyle name="BtmLin - Style4 5 13 4 2" xfId="27545" xr:uid="{F6A1B78A-159C-4BD3-BBFB-5087B77D596B}"/>
    <cellStyle name="BtmLin - Style4 5 13 4 3" xfId="35742" xr:uid="{7977F064-AEC7-4862-B540-2FB80B370071}"/>
    <cellStyle name="BtmLin - Style4 5 13 4 4" xfId="42278" xr:uid="{7E2AC1CA-931D-49C2-8DB5-899F09CCBBBC}"/>
    <cellStyle name="BtmLin - Style4 5 13 5" xfId="18534" xr:uid="{93F2B7D1-FB71-408D-B8C5-246523E7C991}"/>
    <cellStyle name="BtmLin - Style4 5 13 5 2" xfId="27304" xr:uid="{DDA9A87F-531F-407F-A18A-A275A84D163C}"/>
    <cellStyle name="BtmLin - Style4 5 13 5 3" xfId="35501" xr:uid="{FA5E789F-F8A1-49CD-BF5B-2A535923161C}"/>
    <cellStyle name="BtmLin - Style4 5 13 5 4" xfId="42037" xr:uid="{61567776-C712-454C-A0D6-1A23BEC0372B}"/>
    <cellStyle name="BtmLin - Style4 5 13 6" xfId="21362" xr:uid="{8B571E77-215C-4439-B6AF-B02E965E9C5D}"/>
    <cellStyle name="BtmLin - Style4 5 13 6 2" xfId="30116" xr:uid="{EF7D58C5-5CEA-4D75-AA10-BA48231FD9A7}"/>
    <cellStyle name="BtmLin - Style4 5 13 6 3" xfId="38152" xr:uid="{89A5C707-B0F3-4941-8D7A-11E417E74F4F}"/>
    <cellStyle name="BtmLin - Style4 5 13 6 4" xfId="44849" xr:uid="{757F894E-87DC-493C-8A88-858271D3EDA4}"/>
    <cellStyle name="BtmLin - Style4 5 13 7" xfId="23647" xr:uid="{48EB4B39-3460-4780-A829-9F35C497CE32}"/>
    <cellStyle name="BtmLin - Style4 5 13 7 2" xfId="32327" xr:uid="{4907FF6F-7717-4B26-8D09-BB244A73F451}"/>
    <cellStyle name="BtmLin - Style4 5 13 7 3" xfId="40178" xr:uid="{BA53358D-79C4-4FFA-8FB5-948D6EDE8F89}"/>
    <cellStyle name="BtmLin - Style4 5 13 8" xfId="25093" xr:uid="{CF6CB59D-CB89-4910-8E79-331847BCF8F0}"/>
    <cellStyle name="BtmLin - Style4 5 14" xfId="9577" xr:uid="{0CAAFB36-E1DB-4D6F-832B-BB8A71795276}"/>
    <cellStyle name="BtmLin - Style4 5 14 2" xfId="18121" xr:uid="{72CC2613-6290-435A-A519-C65242C40FE7}"/>
    <cellStyle name="BtmLin - Style4 5 14 2 2" xfId="26893" xr:uid="{FDF6E010-2238-4E59-9069-9B03FFEF3E40}"/>
    <cellStyle name="BtmLin - Style4 5 14 2 3" xfId="35104" xr:uid="{6FB999E2-B370-42E5-A25B-F70AA14E9313}"/>
    <cellStyle name="BtmLin - Style4 5 14 2 4" xfId="41626" xr:uid="{D550F901-7E2E-46FA-A1D0-EE3A132B5BE9}"/>
    <cellStyle name="BtmLin - Style4 5 14 3" xfId="19061" xr:uid="{A3036F54-A49E-4CAE-9A89-F6DA23C7FC81}"/>
    <cellStyle name="BtmLin - Style4 5 14 3 2" xfId="27831" xr:uid="{FBD96483-90BC-4CFF-9DAC-4603101FBBF4}"/>
    <cellStyle name="BtmLin - Style4 5 14 3 3" xfId="36028" xr:uid="{C27D63FA-F77D-4141-B797-70F20744BD1D}"/>
    <cellStyle name="BtmLin - Style4 5 14 3 4" xfId="42564" xr:uid="{201861BD-73E7-49F9-B4AB-BBA196DA4FA8}"/>
    <cellStyle name="BtmLin - Style4 5 14 4" xfId="19737" xr:uid="{09ABC8E8-F316-43E9-8EF6-4816F2722615}"/>
    <cellStyle name="BtmLin - Style4 5 14 4 2" xfId="28505" xr:uid="{DD58ADC7-924E-4C2D-8BE4-04237AA807BE}"/>
    <cellStyle name="BtmLin - Style4 5 14 4 3" xfId="36700" xr:uid="{85D28E01-AF4C-4275-8ED2-41709106A780}"/>
    <cellStyle name="BtmLin - Style4 5 14 4 4" xfId="43238" xr:uid="{086D25C9-AF8D-4F1D-B193-BF78D182E323}"/>
    <cellStyle name="BtmLin - Style4 5 14 5" xfId="18535" xr:uid="{C64365E6-3905-417B-A949-7CDAEAC95E95}"/>
    <cellStyle name="BtmLin - Style4 5 14 5 2" xfId="27305" xr:uid="{969F2A2F-9619-4F22-98E6-B391E90C5598}"/>
    <cellStyle name="BtmLin - Style4 5 14 5 3" xfId="35502" xr:uid="{027296AA-F38A-47F7-99C0-8C0A85A3842C}"/>
    <cellStyle name="BtmLin - Style4 5 14 5 4" xfId="42038" xr:uid="{AB331099-6309-46AF-9D0B-361D603FEAB7}"/>
    <cellStyle name="BtmLin - Style4 5 14 6" xfId="21067" xr:uid="{559CB35E-B22A-4C18-AA3D-E04E212B52D1}"/>
    <cellStyle name="BtmLin - Style4 5 14 6 2" xfId="29827" xr:uid="{C3B46AD7-AB8B-4511-AEF6-5CEDC23B32BE}"/>
    <cellStyle name="BtmLin - Style4 5 14 6 3" xfId="37954" xr:uid="{C680C3F4-04DC-451F-AE32-B773C2B38A12}"/>
    <cellStyle name="BtmLin - Style4 5 14 6 4" xfId="44560" xr:uid="{0B8E9EF3-345C-4246-A061-AA6AD44931C7}"/>
    <cellStyle name="BtmLin - Style4 5 14 7" xfId="23646" xr:uid="{86AF7243-D39B-48F9-903B-01B3E4E310EA}"/>
    <cellStyle name="BtmLin - Style4 5 14 7 2" xfId="32326" xr:uid="{C6E043D3-AEEF-4CD9-AF7D-494D9C233243}"/>
    <cellStyle name="BtmLin - Style4 5 14 7 3" xfId="40177" xr:uid="{8FF919BB-487A-4611-A07C-5A5FB5D717DA}"/>
    <cellStyle name="BtmLin - Style4 5 14 8" xfId="25094" xr:uid="{ED173F44-4A10-40A6-9FAB-8A28EDF6FBB1}"/>
    <cellStyle name="BtmLin - Style4 5 15" xfId="9578" xr:uid="{9941A5B0-7D12-443A-AEA7-5D3FB2C2086F}"/>
    <cellStyle name="BtmLin - Style4 5 15 2" xfId="18122" xr:uid="{B022E7B8-42EB-4344-80B0-0F0F21C87D1C}"/>
    <cellStyle name="BtmLin - Style4 5 15 2 2" xfId="26894" xr:uid="{43DD6480-6C14-49A6-9335-C3F3427FC917}"/>
    <cellStyle name="BtmLin - Style4 5 15 2 3" xfId="35105" xr:uid="{97533C10-1A9A-43B5-9A65-DEFED2ECF9AA}"/>
    <cellStyle name="BtmLin - Style4 5 15 2 4" xfId="41627" xr:uid="{1922722C-710F-492E-9C31-631A581EF2FB}"/>
    <cellStyle name="BtmLin - Style4 5 15 3" xfId="19060" xr:uid="{9AB89B0B-D9B2-4A3F-8BB8-3CE2491ED79C}"/>
    <cellStyle name="BtmLin - Style4 5 15 3 2" xfId="27830" xr:uid="{380785C7-3C73-4BB8-950A-AEBBDB834BB0}"/>
    <cellStyle name="BtmLin - Style4 5 15 3 3" xfId="36027" xr:uid="{19ED7A7A-2D4A-47E7-82B4-219BAF66C44E}"/>
    <cellStyle name="BtmLin - Style4 5 15 3 4" xfId="42563" xr:uid="{CA291A68-B5E2-4298-A139-1E1380D1E28A}"/>
    <cellStyle name="BtmLin - Style4 5 15 4" xfId="18774" xr:uid="{5C213574-C079-49B0-96D0-0F0BE142F35E}"/>
    <cellStyle name="BtmLin - Style4 5 15 4 2" xfId="27544" xr:uid="{BBCA4FBD-86F1-4C74-8E8F-8B601883C2AD}"/>
    <cellStyle name="BtmLin - Style4 5 15 4 3" xfId="35741" xr:uid="{A1B86588-7711-468F-9198-79DD532D31FC}"/>
    <cellStyle name="BtmLin - Style4 5 15 4 4" xfId="42277" xr:uid="{5E0CFB4E-6191-437C-9C88-1E10088FACD6}"/>
    <cellStyle name="BtmLin - Style4 5 15 5" xfId="18536" xr:uid="{AFDDA575-0F6E-4BD3-9353-804CE309D095}"/>
    <cellStyle name="BtmLin - Style4 5 15 5 2" xfId="27306" xr:uid="{3A6BE15D-11C3-42A1-B76C-975BF320F300}"/>
    <cellStyle name="BtmLin - Style4 5 15 5 3" xfId="35503" xr:uid="{96BF518F-EEDF-4AF2-96C3-CCCC1540C936}"/>
    <cellStyle name="BtmLin - Style4 5 15 5 4" xfId="42039" xr:uid="{07342A98-AA6B-49A1-BCC5-CBF67C4EF484}"/>
    <cellStyle name="BtmLin - Style4 5 15 6" xfId="21068" xr:uid="{07C822EF-761B-47EC-A288-499A2501AB80}"/>
    <cellStyle name="BtmLin - Style4 5 15 6 2" xfId="29828" xr:uid="{11E31BC0-CBCA-418E-AD66-C07C4774583C}"/>
    <cellStyle name="BtmLin - Style4 5 15 6 3" xfId="37955" xr:uid="{3A6AB6BF-281F-4BD2-8E52-D7D25491A90F}"/>
    <cellStyle name="BtmLin - Style4 5 15 6 4" xfId="44561" xr:uid="{990F327C-3FFB-49AF-BC19-BD2694126F15}"/>
    <cellStyle name="BtmLin - Style4 5 15 7" xfId="23645" xr:uid="{A3B551B9-79E2-47EF-A90E-ACD47AD7BB14}"/>
    <cellStyle name="BtmLin - Style4 5 15 7 2" xfId="32325" xr:uid="{42F1C456-6B98-4136-80C2-B82BEC62A3F7}"/>
    <cellStyle name="BtmLin - Style4 5 15 7 3" xfId="40176" xr:uid="{335BF373-95AD-4552-B0A4-3B3517D977B2}"/>
    <cellStyle name="BtmLin - Style4 5 15 8" xfId="25095" xr:uid="{FC6D7495-9ED8-4677-84BB-F0600C1F94B8}"/>
    <cellStyle name="BtmLin - Style4 5 16" xfId="9579" xr:uid="{3390042B-8182-4DC5-8F07-387ADE69D9FE}"/>
    <cellStyle name="BtmLin - Style4 5 16 2" xfId="18123" xr:uid="{419FA399-91EB-481B-8E53-5FF4636A79B0}"/>
    <cellStyle name="BtmLin - Style4 5 16 2 2" xfId="26895" xr:uid="{A037E08B-00DC-4EBB-B808-C61465DB17D3}"/>
    <cellStyle name="BtmLin - Style4 5 16 2 3" xfId="35106" xr:uid="{C0529682-C135-4D42-8BE0-E9A5C711759F}"/>
    <cellStyle name="BtmLin - Style4 5 16 2 4" xfId="41628" xr:uid="{A8A57C80-052D-40F6-BF79-36F0CC16BFBF}"/>
    <cellStyle name="BtmLin - Style4 5 16 3" xfId="19059" xr:uid="{DC49165A-CEB0-4446-A370-B854FFFE3CBC}"/>
    <cellStyle name="BtmLin - Style4 5 16 3 2" xfId="27829" xr:uid="{BDC022C2-04E2-411B-B48F-33A447C57CA5}"/>
    <cellStyle name="BtmLin - Style4 5 16 3 3" xfId="36026" xr:uid="{DB20BD48-9049-4429-95D3-80AC56D6E093}"/>
    <cellStyle name="BtmLin - Style4 5 16 3 4" xfId="42562" xr:uid="{932281A4-2A39-4287-8FC6-D70370045BE3}"/>
    <cellStyle name="BtmLin - Style4 5 16 4" xfId="18773" xr:uid="{E6F37AD2-E30F-4DFA-8F17-ADFF4FB90843}"/>
    <cellStyle name="BtmLin - Style4 5 16 4 2" xfId="27543" xr:uid="{415A024F-7861-49FA-B073-D4D7456ED3AD}"/>
    <cellStyle name="BtmLin - Style4 5 16 4 3" xfId="35740" xr:uid="{AE504254-9D21-44E1-BA65-990E48384C42}"/>
    <cellStyle name="BtmLin - Style4 5 16 4 4" xfId="42276" xr:uid="{DBEFC413-1A9B-4AF9-81C6-20393F6B2782}"/>
    <cellStyle name="BtmLin - Style4 5 16 5" xfId="18537" xr:uid="{0E205BAD-3042-4E9B-802A-467A1F1255F0}"/>
    <cellStyle name="BtmLin - Style4 5 16 5 2" xfId="27307" xr:uid="{2770BD54-57EC-46AD-819B-24CDAD238F78}"/>
    <cellStyle name="BtmLin - Style4 5 16 5 3" xfId="35504" xr:uid="{72A739F0-89F6-4C5A-9667-BBE71016185E}"/>
    <cellStyle name="BtmLin - Style4 5 16 5 4" xfId="42040" xr:uid="{D9E2A63B-4221-4EF9-81DA-322F1721B7FC}"/>
    <cellStyle name="BtmLin - Style4 5 16 6" xfId="21069" xr:uid="{99395BEC-CB32-452D-8A40-E3DACEE2A3D3}"/>
    <cellStyle name="BtmLin - Style4 5 16 6 2" xfId="29829" xr:uid="{A472FBDD-01B0-44A9-9E94-118C7789E512}"/>
    <cellStyle name="BtmLin - Style4 5 16 6 3" xfId="37956" xr:uid="{76B4EB7E-3347-440F-9964-84B0DE5F09E4}"/>
    <cellStyle name="BtmLin - Style4 5 16 6 4" xfId="44562" xr:uid="{BD9CBC93-0B01-4978-8BC7-38FEAB8532A5}"/>
    <cellStyle name="BtmLin - Style4 5 16 7" xfId="23644" xr:uid="{5006E8E5-2323-4645-970B-54C4A1D9BCD6}"/>
    <cellStyle name="BtmLin - Style4 5 16 7 2" xfId="32324" xr:uid="{8ADEE357-B201-4AC1-811A-4120A72D6EDB}"/>
    <cellStyle name="BtmLin - Style4 5 16 7 3" xfId="40175" xr:uid="{1C78C7B5-3F81-46FC-9ABD-B8C4CAFB8376}"/>
    <cellStyle name="BtmLin - Style4 5 16 8" xfId="25096" xr:uid="{F14457E1-B91A-45CB-BC19-796B970EC66A}"/>
    <cellStyle name="BtmLin - Style4 5 17" xfId="18116" xr:uid="{86B2268F-95B8-4AAA-9B86-80BDB78B33A0}"/>
    <cellStyle name="BtmLin - Style4 5 17 2" xfId="26888" xr:uid="{BD345F72-9433-4F5C-8D44-B4D647046AA6}"/>
    <cellStyle name="BtmLin - Style4 5 17 3" xfId="35099" xr:uid="{C75B16B0-856E-447A-8358-3AF247D7737F}"/>
    <cellStyle name="BtmLin - Style4 5 17 4" xfId="41621" xr:uid="{45447CD2-6C86-4977-9B77-9946E8C77338}"/>
    <cellStyle name="BtmLin - Style4 5 18" xfId="19065" xr:uid="{2DCF82F7-3480-4BBE-B217-D408DD6FE2A5}"/>
    <cellStyle name="BtmLin - Style4 5 18 2" xfId="27835" xr:uid="{91897CD7-6200-4170-8055-5DC84524941A}"/>
    <cellStyle name="BtmLin - Style4 5 18 3" xfId="36032" xr:uid="{88647D96-C426-410B-B616-7F0032E4A2C8}"/>
    <cellStyle name="BtmLin - Style4 5 18 4" xfId="42568" xr:uid="{0ABFB90C-D929-4AE9-8EAF-ED0F74176EAE}"/>
    <cellStyle name="BtmLin - Style4 5 19" xfId="18778" xr:uid="{E7670AF1-7DC8-4CD7-BB5D-1695C7033B1B}"/>
    <cellStyle name="BtmLin - Style4 5 19 2" xfId="27548" xr:uid="{B44E5C46-3BC7-49E2-939F-0E45FD03C1BE}"/>
    <cellStyle name="BtmLin - Style4 5 19 3" xfId="35745" xr:uid="{FB190BD9-15FB-461D-9791-7D2939DFBB07}"/>
    <cellStyle name="BtmLin - Style4 5 19 4" xfId="42281" xr:uid="{090BD4EA-DB2E-4684-ACAF-D26FDC0F68F8}"/>
    <cellStyle name="BtmLin - Style4 5 2" xfId="9580" xr:uid="{28BEA266-0853-4C29-B7C0-3C6BC5F4E02E}"/>
    <cellStyle name="BtmLin - Style4 5 2 2" xfId="18124" xr:uid="{6356CD0B-6E5C-4208-A040-014246217C43}"/>
    <cellStyle name="BtmLin - Style4 5 2 2 2" xfId="26896" xr:uid="{8691CE5F-6DE1-4738-BA17-4FBFE00E0E4F}"/>
    <cellStyle name="BtmLin - Style4 5 2 2 3" xfId="35107" xr:uid="{E336EBB5-44F2-4906-90D5-A420FE35697D}"/>
    <cellStyle name="BtmLin - Style4 5 2 2 4" xfId="41629" xr:uid="{C7914A78-36C7-4FC4-8F0B-AEFF3D61E771}"/>
    <cellStyle name="BtmLin - Style4 5 2 3" xfId="19058" xr:uid="{D41DC359-FEB6-47E0-8E2F-3D0AB5300ADD}"/>
    <cellStyle name="BtmLin - Style4 5 2 3 2" xfId="27828" xr:uid="{C8FD2F08-4AC2-4369-923D-E233EFCE1E11}"/>
    <cellStyle name="BtmLin - Style4 5 2 3 3" xfId="36025" xr:uid="{1D2972EE-6757-4F97-982E-34F635C259D6}"/>
    <cellStyle name="BtmLin - Style4 5 2 3 4" xfId="42561" xr:uid="{EF46651C-2156-458E-885E-8A5C4641610A}"/>
    <cellStyle name="BtmLin - Style4 5 2 4" xfId="18772" xr:uid="{AAE72915-1B5F-4E2E-AF3E-F5F87D88217C}"/>
    <cellStyle name="BtmLin - Style4 5 2 4 2" xfId="27542" xr:uid="{92D23B90-CCB7-4FCA-9654-C056BBF664FA}"/>
    <cellStyle name="BtmLin - Style4 5 2 4 3" xfId="35739" xr:uid="{0759A90D-4032-400C-88AC-6F3EC280907F}"/>
    <cellStyle name="BtmLin - Style4 5 2 4 4" xfId="42275" xr:uid="{8B81419A-4E58-4228-BFCD-43523993ACB3}"/>
    <cellStyle name="BtmLin - Style4 5 2 5" xfId="18538" xr:uid="{232B0711-4F19-4D98-9D2D-AEA431C5B76C}"/>
    <cellStyle name="BtmLin - Style4 5 2 5 2" xfId="27308" xr:uid="{342375B3-863D-4536-A48A-5E48B2D01BD1}"/>
    <cellStyle name="BtmLin - Style4 5 2 5 3" xfId="35505" xr:uid="{F064E91F-95B5-4A96-9E70-707D1C9E83AF}"/>
    <cellStyle name="BtmLin - Style4 5 2 5 4" xfId="42041" xr:uid="{FAE51276-EDEA-440F-BEA7-C7D5BB7D376E}"/>
    <cellStyle name="BtmLin - Style4 5 2 6" xfId="21070" xr:uid="{C6AB9280-9696-4847-902C-2E87D0846552}"/>
    <cellStyle name="BtmLin - Style4 5 2 6 2" xfId="29830" xr:uid="{A0CF6452-BCBC-4ACC-B0CB-585A7E5D5EE7}"/>
    <cellStyle name="BtmLin - Style4 5 2 6 3" xfId="37957" xr:uid="{92AEF6F4-83D8-493F-A112-5BF00A3FDE7C}"/>
    <cellStyle name="BtmLin - Style4 5 2 6 4" xfId="44563" xr:uid="{DA5404FA-A931-4FC5-8017-B7448FE4FFE1}"/>
    <cellStyle name="BtmLin - Style4 5 2 7" xfId="23643" xr:uid="{2AB79654-CEA4-468C-909F-84E129A33B7D}"/>
    <cellStyle name="BtmLin - Style4 5 2 7 2" xfId="32323" xr:uid="{944E74C3-3028-4904-B440-BB034D2EC825}"/>
    <cellStyle name="BtmLin - Style4 5 2 7 3" xfId="40174" xr:uid="{55552A4F-B845-4633-A24C-0C5D1D73682D}"/>
    <cellStyle name="BtmLin - Style4 5 2 8" xfId="25097" xr:uid="{648C1514-A193-41C1-B49B-2482A10DAF46}"/>
    <cellStyle name="BtmLin - Style4 5 20" xfId="17711" xr:uid="{6ED9AD3B-19E1-4C89-ABC8-2F46AE38FA63}"/>
    <cellStyle name="BtmLin - Style4 5 20 2" xfId="26483" xr:uid="{E32ABDA6-CFCF-4D1D-9912-FCD439F622DC}"/>
    <cellStyle name="BtmLin - Style4 5 20 3" xfId="34694" xr:uid="{B193EFEE-D3DD-4C68-BCCB-8A6528A15398}"/>
    <cellStyle name="BtmLin - Style4 5 20 4" xfId="41216" xr:uid="{23C48DA8-5E16-4C6A-BCA0-0D7A3455A6A5}"/>
    <cellStyle name="BtmLin - Style4 5 21" xfId="21065" xr:uid="{FD157491-9E1B-4F9C-8726-1F240B5D8D6F}"/>
    <cellStyle name="BtmLin - Style4 5 21 2" xfId="29825" xr:uid="{CAEBCD33-2299-4D2A-A7D6-43B176234B12}"/>
    <cellStyle name="BtmLin - Style4 5 21 3" xfId="37952" xr:uid="{51FA3AD0-208F-4C71-AC91-F40C3B1BD3B3}"/>
    <cellStyle name="BtmLin - Style4 5 21 4" xfId="44558" xr:uid="{FC88F05B-9055-4E9E-988E-5C1BD5DA7B58}"/>
    <cellStyle name="BtmLin - Style4 5 22" xfId="23651" xr:uid="{24E3F913-4A5A-4091-8933-0E3C4B8D4711}"/>
    <cellStyle name="BtmLin - Style4 5 22 2" xfId="32331" xr:uid="{B09DF040-DFCF-4D35-9C89-CB2C223C2BA3}"/>
    <cellStyle name="BtmLin - Style4 5 22 3" xfId="40182" xr:uid="{D6193A18-0147-4ABD-B2B7-2D8A7CEC6DAB}"/>
    <cellStyle name="BtmLin - Style4 5 23" xfId="25089" xr:uid="{0D0083F4-97B4-45EB-BFCA-E92116ABF1D0}"/>
    <cellStyle name="BtmLin - Style4 5 3" xfId="9581" xr:uid="{E9032418-8ACD-41AF-A5F8-2CFBE0BB7AF0}"/>
    <cellStyle name="BtmLin - Style4 5 3 2" xfId="18125" xr:uid="{E71FD0FC-AA43-4E00-8A71-F89A6F95401B}"/>
    <cellStyle name="BtmLin - Style4 5 3 2 2" xfId="26897" xr:uid="{ED359ECC-2386-41CC-A074-3E5DD76EE42A}"/>
    <cellStyle name="BtmLin - Style4 5 3 2 3" xfId="35108" xr:uid="{89961DBE-AACB-4171-ACAA-77B6FFEC2C35}"/>
    <cellStyle name="BtmLin - Style4 5 3 2 4" xfId="41630" xr:uid="{70F6E5A8-C919-49C4-85BE-4F7D3DCB84E9}"/>
    <cellStyle name="BtmLin - Style4 5 3 3" xfId="19057" xr:uid="{2F91CA16-E2DE-4D9E-A6F4-9D41E7CDCF11}"/>
    <cellStyle name="BtmLin - Style4 5 3 3 2" xfId="27827" xr:uid="{0BE271F0-F1BA-4A5C-945A-AAD0AA97D076}"/>
    <cellStyle name="BtmLin - Style4 5 3 3 3" xfId="36024" xr:uid="{4DCAE2EA-3BCE-4508-8673-B4C36BD42507}"/>
    <cellStyle name="BtmLin - Style4 5 3 3 4" xfId="42560" xr:uid="{B0047421-EEF9-49B2-A58F-54BA1E7631E8}"/>
    <cellStyle name="BtmLin - Style4 5 3 4" xfId="19736" xr:uid="{40E0BDAD-C185-4E27-B1D2-48CFB6B882F0}"/>
    <cellStyle name="BtmLin - Style4 5 3 4 2" xfId="28504" xr:uid="{76A1CABE-01D9-4094-8EA6-B32245D7DABC}"/>
    <cellStyle name="BtmLin - Style4 5 3 4 3" xfId="36699" xr:uid="{DAB802C7-A0E9-4241-9DA5-0B28FFDD0200}"/>
    <cellStyle name="BtmLin - Style4 5 3 4 4" xfId="43237" xr:uid="{44F407F3-5608-4675-B519-0822EA601644}"/>
    <cellStyle name="BtmLin - Style4 5 3 5" xfId="18539" xr:uid="{F3C0451D-D4B7-4AF7-8EFF-373DB483A6D3}"/>
    <cellStyle name="BtmLin - Style4 5 3 5 2" xfId="27309" xr:uid="{53F36CDE-6F28-4B90-8CBA-56951075D6B0}"/>
    <cellStyle name="BtmLin - Style4 5 3 5 3" xfId="35506" xr:uid="{521A1E74-8F59-4DA5-AB65-035ABBD70829}"/>
    <cellStyle name="BtmLin - Style4 5 3 5 4" xfId="42042" xr:uid="{9A18C8BB-9297-4E48-96A6-197650AE8266}"/>
    <cellStyle name="BtmLin - Style4 5 3 6" xfId="21071" xr:uid="{F6A04F2B-134C-4604-9AEE-322E2FE7111C}"/>
    <cellStyle name="BtmLin - Style4 5 3 6 2" xfId="29831" xr:uid="{2A508080-131D-42E1-9BA9-304767CDA81C}"/>
    <cellStyle name="BtmLin - Style4 5 3 6 3" xfId="37958" xr:uid="{EE7D3928-7779-42DF-8143-CCEF51519E36}"/>
    <cellStyle name="BtmLin - Style4 5 3 6 4" xfId="44564" xr:uid="{67C72E3D-CF1E-4BCA-9FB9-8CAFF2151F3C}"/>
    <cellStyle name="BtmLin - Style4 5 3 7" xfId="23642" xr:uid="{5CD47ADD-2886-45FA-A815-FF9366BC0B9E}"/>
    <cellStyle name="BtmLin - Style4 5 3 7 2" xfId="32322" xr:uid="{CDECBAA4-3AAE-42C4-BABC-9BB35AEC9E0B}"/>
    <cellStyle name="BtmLin - Style4 5 3 7 3" xfId="40173" xr:uid="{E5F5BCE2-B3BB-4FD6-80C1-216037EC834C}"/>
    <cellStyle name="BtmLin - Style4 5 3 8" xfId="25098" xr:uid="{5D303FB9-3369-4C4C-90F4-EBE044E2882D}"/>
    <cellStyle name="BtmLin - Style4 5 4" xfId="9582" xr:uid="{81B16E2D-BF3D-4939-8DD7-2928B9EE897D}"/>
    <cellStyle name="BtmLin - Style4 5 4 2" xfId="18126" xr:uid="{2A2C44EC-9869-4A12-AEEB-1C823D28A25C}"/>
    <cellStyle name="BtmLin - Style4 5 4 2 2" xfId="26898" xr:uid="{599A2503-7D64-48F7-A4B6-1D1A8DBD4425}"/>
    <cellStyle name="BtmLin - Style4 5 4 2 3" xfId="35109" xr:uid="{3153C1E6-73B3-43B4-887D-61A3E2EF084D}"/>
    <cellStyle name="BtmLin - Style4 5 4 2 4" xfId="41631" xr:uid="{F454F5AD-03AB-41C0-B3CD-63598D84C6BC}"/>
    <cellStyle name="BtmLin - Style4 5 4 3" xfId="19056" xr:uid="{D007D414-E9BE-4BB1-9BF2-2C293CFCBA4F}"/>
    <cellStyle name="BtmLin - Style4 5 4 3 2" xfId="27826" xr:uid="{9B965F18-7DD1-499F-9F02-3C99449FC922}"/>
    <cellStyle name="BtmLin - Style4 5 4 3 3" xfId="36023" xr:uid="{990B7027-A70A-428B-BC7E-5038B15F2142}"/>
    <cellStyle name="BtmLin - Style4 5 4 3 4" xfId="42559" xr:uid="{4075F8E8-9CBA-4519-9C0D-DCCA80D0792E}"/>
    <cellStyle name="BtmLin - Style4 5 4 4" xfId="12613" xr:uid="{BF5999E0-1718-4299-8959-0B36B43215DE}"/>
    <cellStyle name="BtmLin - Style4 5 4 4 2" xfId="25613" xr:uid="{A07488DB-100F-4973-8B31-C58E351B7240}"/>
    <cellStyle name="BtmLin - Style4 5 4 4 3" xfId="33881" xr:uid="{62F0A424-3C5A-4E90-B54C-741275F90224}"/>
    <cellStyle name="BtmLin - Style4 5 4 4 4" xfId="33087" xr:uid="{659F25C8-7AFC-45AC-9102-73BF9F35D948}"/>
    <cellStyle name="BtmLin - Style4 5 4 5" xfId="18540" xr:uid="{5979195D-86AF-4F61-A407-248F88735B5F}"/>
    <cellStyle name="BtmLin - Style4 5 4 5 2" xfId="27310" xr:uid="{B52B789C-5BF5-41E2-81F9-0F0F58944E69}"/>
    <cellStyle name="BtmLin - Style4 5 4 5 3" xfId="35507" xr:uid="{36ECDB65-7D51-4126-A292-0814B5297B46}"/>
    <cellStyle name="BtmLin - Style4 5 4 5 4" xfId="42043" xr:uid="{EB303731-D5C3-4DB3-BCF2-058004BA84C8}"/>
    <cellStyle name="BtmLin - Style4 5 4 6" xfId="21072" xr:uid="{94B53FC7-BAED-4C0F-8CDB-EADEA7EB2DD3}"/>
    <cellStyle name="BtmLin - Style4 5 4 6 2" xfId="29832" xr:uid="{2D3E2B5D-511F-4CE3-8F1A-81C7ECE70AC4}"/>
    <cellStyle name="BtmLin - Style4 5 4 6 3" xfId="37959" xr:uid="{93D6518A-2529-4F64-AF57-10915703854B}"/>
    <cellStyle name="BtmLin - Style4 5 4 6 4" xfId="44565" xr:uid="{00F9AAC4-11EF-4D08-AB54-ECDFD2FDFBEE}"/>
    <cellStyle name="BtmLin - Style4 5 4 7" xfId="23641" xr:uid="{DEC7F225-01A7-4A4A-BBD3-7C0E265DB63A}"/>
    <cellStyle name="BtmLin - Style4 5 4 7 2" xfId="32321" xr:uid="{48C7EB43-C18F-4355-87CF-359F01DBF64E}"/>
    <cellStyle name="BtmLin - Style4 5 4 7 3" xfId="40172" xr:uid="{A89149EA-6AB4-4535-8543-034C5760CCF0}"/>
    <cellStyle name="BtmLin - Style4 5 4 8" xfId="25099" xr:uid="{64EFAF3D-3F24-45CF-B0F9-E592AAC32CCF}"/>
    <cellStyle name="BtmLin - Style4 5 5" xfId="9583" xr:uid="{96188935-CC6E-4C38-80BC-9D30E622DFC5}"/>
    <cellStyle name="BtmLin - Style4 5 5 2" xfId="18127" xr:uid="{B56BBA02-B280-4595-BF4A-FA33AEE61B0C}"/>
    <cellStyle name="BtmLin - Style4 5 5 2 2" xfId="26899" xr:uid="{AB44B87A-DC79-4314-9BE6-43B727551E36}"/>
    <cellStyle name="BtmLin - Style4 5 5 2 3" xfId="35110" xr:uid="{6A12CF39-9C52-46CD-BA95-640892365B8E}"/>
    <cellStyle name="BtmLin - Style4 5 5 2 4" xfId="41632" xr:uid="{748BED3D-8583-42F2-89E1-16444B80BE20}"/>
    <cellStyle name="BtmLin - Style4 5 5 3" xfId="19055" xr:uid="{D5A8A8C1-8865-4652-9E9A-5AE3354D47CF}"/>
    <cellStyle name="BtmLin - Style4 5 5 3 2" xfId="27825" xr:uid="{FC8BAEBC-AD5E-4820-A64D-DA9882CB7E7B}"/>
    <cellStyle name="BtmLin - Style4 5 5 3 3" xfId="36022" xr:uid="{19BF081D-4E32-4FA3-B2EB-FAFDC9621A28}"/>
    <cellStyle name="BtmLin - Style4 5 5 3 4" xfId="42558" xr:uid="{4E4846F8-D96E-4D47-A2EE-D380B17037D9}"/>
    <cellStyle name="BtmLin - Style4 5 5 4" xfId="12617" xr:uid="{CC6E3F74-E07B-4EB7-905B-6BCAF26B2B92}"/>
    <cellStyle name="BtmLin - Style4 5 5 4 2" xfId="25614" xr:uid="{39F79D9C-43DF-410D-985D-6A1E46382465}"/>
    <cellStyle name="BtmLin - Style4 5 5 4 3" xfId="33882" xr:uid="{3E8FD6A6-78CF-4FE5-B3D4-D7C30F6841BD}"/>
    <cellStyle name="BtmLin - Style4 5 5 4 4" xfId="33086" xr:uid="{8ABD1007-6277-4DFA-85C1-44BE70E5B681}"/>
    <cellStyle name="BtmLin - Style4 5 5 5" xfId="18541" xr:uid="{BA1A8531-FB66-438C-8D69-3555C276E751}"/>
    <cellStyle name="BtmLin - Style4 5 5 5 2" xfId="27311" xr:uid="{C3D0ED9D-1BD5-4D43-B0FA-3E398404BF8F}"/>
    <cellStyle name="BtmLin - Style4 5 5 5 3" xfId="35508" xr:uid="{F47A6B4E-046C-4E40-A9CE-9DA0D98F76FE}"/>
    <cellStyle name="BtmLin - Style4 5 5 5 4" xfId="42044" xr:uid="{75ECA38D-5EC7-488E-8A99-5D09458F0E56}"/>
    <cellStyle name="BtmLin - Style4 5 5 6" xfId="21363" xr:uid="{62CAB96E-8F47-409F-8685-397689FB40D7}"/>
    <cellStyle name="BtmLin - Style4 5 5 6 2" xfId="30117" xr:uid="{7DB71177-3F88-463C-AE58-D4D89E51B8B2}"/>
    <cellStyle name="BtmLin - Style4 5 5 6 3" xfId="38153" xr:uid="{7CE9D13D-A770-4D16-90D7-DF928288902B}"/>
    <cellStyle name="BtmLin - Style4 5 5 6 4" xfId="44850" xr:uid="{3C71C3A4-DC49-44D7-8DA6-BB822ACBD9FF}"/>
    <cellStyle name="BtmLin - Style4 5 5 7" xfId="23640" xr:uid="{925613AE-3EF3-4204-BC04-B4E40A3F0240}"/>
    <cellStyle name="BtmLin - Style4 5 5 7 2" xfId="32320" xr:uid="{88862F2E-8E7A-4093-BC80-F4A1435F1D1B}"/>
    <cellStyle name="BtmLin - Style4 5 5 7 3" xfId="40171" xr:uid="{D5255921-89BA-4798-9EE0-FE017DB8DC72}"/>
    <cellStyle name="BtmLin - Style4 5 5 8" xfId="25100" xr:uid="{A6A19D09-3FE3-413C-9903-B51564AA16DA}"/>
    <cellStyle name="BtmLin - Style4 5 6" xfId="9584" xr:uid="{D5581C86-9220-4EB6-B250-2E59AD86EAF5}"/>
    <cellStyle name="BtmLin - Style4 5 6 2" xfId="18128" xr:uid="{BCCCF954-8015-4DC6-AC70-1B3F4F13FE00}"/>
    <cellStyle name="BtmLin - Style4 5 6 2 2" xfId="26900" xr:uid="{846219BA-B42A-4575-99F1-208A2059DFDB}"/>
    <cellStyle name="BtmLin - Style4 5 6 2 3" xfId="35111" xr:uid="{AA73E835-A04E-4285-9F0E-F5E5522EF8F1}"/>
    <cellStyle name="BtmLin - Style4 5 6 2 4" xfId="41633" xr:uid="{2D99B954-F360-4319-8FFF-A1814C054EE4}"/>
    <cellStyle name="BtmLin - Style4 5 6 3" xfId="19054" xr:uid="{96FB1855-5374-4569-8021-95460CDA4643}"/>
    <cellStyle name="BtmLin - Style4 5 6 3 2" xfId="27824" xr:uid="{8BBB9FA4-8DCA-46D8-9930-1D20DD0CA696}"/>
    <cellStyle name="BtmLin - Style4 5 6 3 3" xfId="36021" xr:uid="{66163ADA-1AF8-44D1-B915-2A07AC69644B}"/>
    <cellStyle name="BtmLin - Style4 5 6 3 4" xfId="42557" xr:uid="{55CCD799-39EB-4A64-B36E-FA544AB8B429}"/>
    <cellStyle name="BtmLin - Style4 5 6 4" xfId="18771" xr:uid="{9484C2E8-8DFC-42B9-A1A4-F22794416366}"/>
    <cellStyle name="BtmLin - Style4 5 6 4 2" xfId="27541" xr:uid="{ECB88FA1-35D9-47A6-9FA6-A80505744017}"/>
    <cellStyle name="BtmLin - Style4 5 6 4 3" xfId="35738" xr:uid="{8323A112-2833-4021-9B96-3A475FE85225}"/>
    <cellStyle name="BtmLin - Style4 5 6 4 4" xfId="42274" xr:uid="{166105B1-F975-4B9D-A4A6-5D5FE0059E87}"/>
    <cellStyle name="BtmLin - Style4 5 6 5" xfId="18542" xr:uid="{FDB8CA97-87E3-4C14-93FC-AFDC5F6A4B06}"/>
    <cellStyle name="BtmLin - Style4 5 6 5 2" xfId="27312" xr:uid="{3EFC0BC3-2168-49E1-9212-D52792926597}"/>
    <cellStyle name="BtmLin - Style4 5 6 5 3" xfId="35509" xr:uid="{2E108E62-9B0C-4E86-BA2A-DEC70E482BE0}"/>
    <cellStyle name="BtmLin - Style4 5 6 5 4" xfId="42045" xr:uid="{BD44C08F-6F35-4EEA-BF0F-AC27F1E69D52}"/>
    <cellStyle name="BtmLin - Style4 5 6 6" xfId="21073" xr:uid="{46DBCC98-0C9B-4D48-8752-D36647EC8298}"/>
    <cellStyle name="BtmLin - Style4 5 6 6 2" xfId="29833" xr:uid="{93B726B2-BBA4-4947-8AB8-95E322CF31ED}"/>
    <cellStyle name="BtmLin - Style4 5 6 6 3" xfId="37960" xr:uid="{E88935AC-AEC4-406A-9334-BD7CD9A15163}"/>
    <cellStyle name="BtmLin - Style4 5 6 6 4" xfId="44566" xr:uid="{DD5A34CC-2935-4757-A7F7-1325713BF1F6}"/>
    <cellStyle name="BtmLin - Style4 5 6 7" xfId="23639" xr:uid="{8908E1D4-2210-43B0-9996-B39EF7CB4C60}"/>
    <cellStyle name="BtmLin - Style4 5 6 7 2" xfId="32319" xr:uid="{AB15B81F-2304-4EDE-BE8D-12D2661524C0}"/>
    <cellStyle name="BtmLin - Style4 5 6 7 3" xfId="40170" xr:uid="{59736FDA-16A2-49AF-B9F5-3B0B90E0CB6B}"/>
    <cellStyle name="BtmLin - Style4 5 6 8" xfId="25101" xr:uid="{CE133B31-5B05-4A8F-A43E-18B4E7ADB137}"/>
    <cellStyle name="BtmLin - Style4 5 7" xfId="9585" xr:uid="{31A67B65-0264-4960-95AE-4554B1200322}"/>
    <cellStyle name="BtmLin - Style4 5 7 2" xfId="18129" xr:uid="{EF2B89B1-6215-44A8-AF15-9DB3A71E989F}"/>
    <cellStyle name="BtmLin - Style4 5 7 2 2" xfId="26901" xr:uid="{C38E6356-A2EA-49A9-A3EF-4141F7B60CC4}"/>
    <cellStyle name="BtmLin - Style4 5 7 2 3" xfId="35112" xr:uid="{1BA36DC3-7BB7-4126-9CBD-9AC3F838F32E}"/>
    <cellStyle name="BtmLin - Style4 5 7 2 4" xfId="41634" xr:uid="{B9BF4948-480E-4048-96E1-C5A187A01C96}"/>
    <cellStyle name="BtmLin - Style4 5 7 3" xfId="19053" xr:uid="{535DFDCC-8D93-44B3-835C-DDF1B3FFC60D}"/>
    <cellStyle name="BtmLin - Style4 5 7 3 2" xfId="27823" xr:uid="{91A64A2F-954E-4FC4-BB05-39A3E3C18268}"/>
    <cellStyle name="BtmLin - Style4 5 7 3 3" xfId="36020" xr:uid="{63F9D1C5-AF9E-494F-B3A8-6F2FF0CD874A}"/>
    <cellStyle name="BtmLin - Style4 5 7 3 4" xfId="42556" xr:uid="{FCBAFA73-AC6B-48ED-8BF4-70E9B7F06C4B}"/>
    <cellStyle name="BtmLin - Style4 5 7 4" xfId="19735" xr:uid="{2FA011B4-ED51-42FD-8366-C05D9E72E27B}"/>
    <cellStyle name="BtmLin - Style4 5 7 4 2" xfId="28503" xr:uid="{A2182E5C-603D-4113-B34E-7178C1A38B18}"/>
    <cellStyle name="BtmLin - Style4 5 7 4 3" xfId="36698" xr:uid="{1C265224-A0DE-405A-AFD6-5FCF587ECE11}"/>
    <cellStyle name="BtmLin - Style4 5 7 4 4" xfId="43236" xr:uid="{BCABFCAA-4839-441F-BB86-98B26D022E11}"/>
    <cellStyle name="BtmLin - Style4 5 7 5" xfId="18543" xr:uid="{8A043132-954E-4DFA-BA21-9C56ACA0A319}"/>
    <cellStyle name="BtmLin - Style4 5 7 5 2" xfId="27313" xr:uid="{67CFCE42-1B51-4B99-BEA1-30A958C7A15B}"/>
    <cellStyle name="BtmLin - Style4 5 7 5 3" xfId="35510" xr:uid="{00279BBE-CB2D-415C-9A83-E5699AA4DE76}"/>
    <cellStyle name="BtmLin - Style4 5 7 5 4" xfId="42046" xr:uid="{8C719B82-2199-4522-93DE-1F6BC0D364A7}"/>
    <cellStyle name="BtmLin - Style4 5 7 6" xfId="21364" xr:uid="{0DE2D93A-2AFB-4B43-BAA5-E6AE3EFE1CA6}"/>
    <cellStyle name="BtmLin - Style4 5 7 6 2" xfId="30118" xr:uid="{E4930850-27A8-49F5-A63A-567364983F5B}"/>
    <cellStyle name="BtmLin - Style4 5 7 6 3" xfId="38154" xr:uid="{5B40A486-E2D9-43BC-B6F0-C563C152C649}"/>
    <cellStyle name="BtmLin - Style4 5 7 6 4" xfId="44851" xr:uid="{3894884D-D850-499A-83F8-08E8340BE85C}"/>
    <cellStyle name="BtmLin - Style4 5 7 7" xfId="23638" xr:uid="{290C65EC-0EA7-4BDC-A590-C03FDD031AE0}"/>
    <cellStyle name="BtmLin - Style4 5 7 7 2" xfId="32318" xr:uid="{F9682D7E-2173-496D-AA66-D37C5CF717ED}"/>
    <cellStyle name="BtmLin - Style4 5 7 7 3" xfId="40169" xr:uid="{B3F5FA39-F6FB-444E-8820-F68586DA4FDC}"/>
    <cellStyle name="BtmLin - Style4 5 7 8" xfId="25102" xr:uid="{2053538D-7705-44E4-8F9A-2644656C7F6B}"/>
    <cellStyle name="BtmLin - Style4 5 8" xfId="9586" xr:uid="{C2D4EF6D-C4DD-499F-8757-4C4E0E3EDE84}"/>
    <cellStyle name="BtmLin - Style4 5 8 2" xfId="18130" xr:uid="{4C3B9C92-BDA1-4BB3-AA2C-8E857577440D}"/>
    <cellStyle name="BtmLin - Style4 5 8 2 2" xfId="26902" xr:uid="{D721A131-58FB-417F-83F2-E2B79110EAE6}"/>
    <cellStyle name="BtmLin - Style4 5 8 2 3" xfId="35113" xr:uid="{7013DE22-7092-45DB-9032-CEAC66B02A3D}"/>
    <cellStyle name="BtmLin - Style4 5 8 2 4" xfId="41635" xr:uid="{42EF12A9-FE14-4C69-83ED-CF6E2D8C4C94}"/>
    <cellStyle name="BtmLin - Style4 5 8 3" xfId="19052" xr:uid="{54FD134F-7751-470F-B645-10659F462AA1}"/>
    <cellStyle name="BtmLin - Style4 5 8 3 2" xfId="27822" xr:uid="{350916D3-9928-421F-A6DB-7D6F3D779A45}"/>
    <cellStyle name="BtmLin - Style4 5 8 3 3" xfId="36019" xr:uid="{9426CF4F-A1F9-4F61-9F30-67D88E33EA34}"/>
    <cellStyle name="BtmLin - Style4 5 8 3 4" xfId="42555" xr:uid="{1BFE2601-7E86-4C44-A399-6D339CCF6166}"/>
    <cellStyle name="BtmLin - Style4 5 8 4" xfId="18770" xr:uid="{5C4E18D3-C308-4AF4-B41E-B2C13EFA0F0A}"/>
    <cellStyle name="BtmLin - Style4 5 8 4 2" xfId="27540" xr:uid="{44A40F39-6DDC-4C29-97DD-49FCE9EC929E}"/>
    <cellStyle name="BtmLin - Style4 5 8 4 3" xfId="35737" xr:uid="{1DE808DF-20CA-40D5-A560-CEDEC256D9A2}"/>
    <cellStyle name="BtmLin - Style4 5 8 4 4" xfId="42273" xr:uid="{42D3C5F0-0383-4A12-93E9-003A13056A74}"/>
    <cellStyle name="BtmLin - Style4 5 8 5" xfId="18544" xr:uid="{FBCCBCDC-2CB3-4D97-8A0A-C349464568F5}"/>
    <cellStyle name="BtmLin - Style4 5 8 5 2" xfId="27314" xr:uid="{7164EC08-BF1B-4DAB-84B3-2FB377D1D927}"/>
    <cellStyle name="BtmLin - Style4 5 8 5 3" xfId="35511" xr:uid="{5244A470-AA8F-47C8-BBA5-2591EB806A81}"/>
    <cellStyle name="BtmLin - Style4 5 8 5 4" xfId="42047" xr:uid="{A77B31B7-94B4-4041-BA92-CBD5CA0B9B90}"/>
    <cellStyle name="BtmLin - Style4 5 8 6" xfId="21365" xr:uid="{5B2F6E8B-4EE6-4E7B-8AE9-0FA60CDBA276}"/>
    <cellStyle name="BtmLin - Style4 5 8 6 2" xfId="30119" xr:uid="{0966B226-E50D-45BE-A5A1-EAED12706A58}"/>
    <cellStyle name="BtmLin - Style4 5 8 6 3" xfId="38155" xr:uid="{FA662CCC-4490-49FC-BD97-A2697311DFD1}"/>
    <cellStyle name="BtmLin - Style4 5 8 6 4" xfId="44852" xr:uid="{F67D3640-D6CF-4DC7-8A14-8AC669FAB694}"/>
    <cellStyle name="BtmLin - Style4 5 8 7" xfId="23637" xr:uid="{C0A04B40-F542-4449-89B0-67AA8F0AA219}"/>
    <cellStyle name="BtmLin - Style4 5 8 7 2" xfId="32317" xr:uid="{C976E774-CCD8-4E52-BDA9-CC83BA73BEA4}"/>
    <cellStyle name="BtmLin - Style4 5 8 7 3" xfId="40168" xr:uid="{FF038B06-61F5-469B-B130-F58E302A610C}"/>
    <cellStyle name="BtmLin - Style4 5 8 8" xfId="25103" xr:uid="{2FC1381D-E95D-428D-A0A8-ECD7D27FB066}"/>
    <cellStyle name="BtmLin - Style4 5 9" xfId="9587" xr:uid="{8402ADE9-8667-4267-A195-5BF0F4F52B59}"/>
    <cellStyle name="BtmLin - Style4 5 9 2" xfId="18131" xr:uid="{107B9698-DBBA-478E-A44D-B61C727435DA}"/>
    <cellStyle name="BtmLin - Style4 5 9 2 2" xfId="26903" xr:uid="{8B25CEC8-2E15-4759-B068-2A59245946B1}"/>
    <cellStyle name="BtmLin - Style4 5 9 2 3" xfId="35114" xr:uid="{C6DFF602-CCCC-4DBA-9D47-E5B3E3C0DCC2}"/>
    <cellStyle name="BtmLin - Style4 5 9 2 4" xfId="41636" xr:uid="{CC604D6B-BBA9-40AC-BA18-5ACA487B19B6}"/>
    <cellStyle name="BtmLin - Style4 5 9 3" xfId="19051" xr:uid="{8784A4C6-330F-4F80-96B0-E2E606C945BD}"/>
    <cellStyle name="BtmLin - Style4 5 9 3 2" xfId="27821" xr:uid="{57A591A0-2138-43A0-804B-8BBA503C68C9}"/>
    <cellStyle name="BtmLin - Style4 5 9 3 3" xfId="36018" xr:uid="{4DB328A0-DEB2-4C08-96A1-37E4D47A551B}"/>
    <cellStyle name="BtmLin - Style4 5 9 3 4" xfId="42554" xr:uid="{ABBD0E33-4BB0-4913-82D6-9E154F4E72F5}"/>
    <cellStyle name="BtmLin - Style4 5 9 4" xfId="18769" xr:uid="{7F3F7901-181B-4C27-B2B9-04803BB781A9}"/>
    <cellStyle name="BtmLin - Style4 5 9 4 2" xfId="27539" xr:uid="{D2F366E9-4D6C-441F-B18F-85BCA2F642CF}"/>
    <cellStyle name="BtmLin - Style4 5 9 4 3" xfId="35736" xr:uid="{6F92AE1C-0CD2-40D3-B94D-CC90D766F585}"/>
    <cellStyle name="BtmLin - Style4 5 9 4 4" xfId="42272" xr:uid="{865920BB-E164-4AFA-ADC7-18C13313F62F}"/>
    <cellStyle name="BtmLin - Style4 5 9 5" xfId="18545" xr:uid="{842B2EA7-EEDF-4330-BBFA-B53AFFD34118}"/>
    <cellStyle name="BtmLin - Style4 5 9 5 2" xfId="27315" xr:uid="{2B632BCA-51F3-4D40-84D7-2D76616E5C4B}"/>
    <cellStyle name="BtmLin - Style4 5 9 5 3" xfId="35512" xr:uid="{08954992-C98B-415C-A1C7-F2952214377D}"/>
    <cellStyle name="BtmLin - Style4 5 9 5 4" xfId="42048" xr:uid="{88A3CFFA-007E-4079-B448-4B22D15AFA90}"/>
    <cellStyle name="BtmLin - Style4 5 9 6" xfId="21366" xr:uid="{2C282092-D62A-4B58-A8F2-CC5BE479FE5D}"/>
    <cellStyle name="BtmLin - Style4 5 9 6 2" xfId="30120" xr:uid="{8AA3AA7D-98AA-41F9-ADDC-91A65D654706}"/>
    <cellStyle name="BtmLin - Style4 5 9 6 3" xfId="38156" xr:uid="{74FBC42C-7375-4775-AF58-C3EC0E2FE65F}"/>
    <cellStyle name="BtmLin - Style4 5 9 6 4" xfId="44853" xr:uid="{9DCF8BBB-0FC2-449D-B3C6-330CDE6E5F5B}"/>
    <cellStyle name="BtmLin - Style4 5 9 7" xfId="23636" xr:uid="{EC19A0C4-064A-4B8D-8A61-1EDACC723612}"/>
    <cellStyle name="BtmLin - Style4 5 9 7 2" xfId="32316" xr:uid="{825F34BB-4AD1-41B3-A2EE-3DA2F2D1A8DE}"/>
    <cellStyle name="BtmLin - Style4 5 9 7 3" xfId="40167" xr:uid="{341414A8-113E-49A5-9361-C9B59AB9C976}"/>
    <cellStyle name="BtmLin - Style4 5 9 8" xfId="25104" xr:uid="{F13FC36A-3918-4828-B8C7-7843EFB46999}"/>
    <cellStyle name="BtmLin - Style4 6" xfId="9588" xr:uid="{3794C151-2870-414C-AD21-ADB75CC13898}"/>
    <cellStyle name="BtmLin - Style4 6 10" xfId="9589" xr:uid="{761B07B9-DEA4-4B91-924D-A791AA0D0FA5}"/>
    <cellStyle name="BtmLin - Style4 6 10 2" xfId="18133" xr:uid="{7E23524E-3A5C-4BDF-84D0-FD4F829477BC}"/>
    <cellStyle name="BtmLin - Style4 6 10 2 2" xfId="26905" xr:uid="{E1E42170-CA9B-408C-A951-A6C21304FEE2}"/>
    <cellStyle name="BtmLin - Style4 6 10 2 3" xfId="35116" xr:uid="{EE0BF347-188B-4F50-8ED4-64C19EB1775F}"/>
    <cellStyle name="BtmLin - Style4 6 10 2 4" xfId="41638" xr:uid="{9C9712A0-F8CC-4D4E-A9EE-42EBD0B09081}"/>
    <cellStyle name="BtmLin - Style4 6 10 3" xfId="19049" xr:uid="{2B394375-B3C4-40C3-8767-14F47E1300E8}"/>
    <cellStyle name="BtmLin - Style4 6 10 3 2" xfId="27819" xr:uid="{2F6C5089-CCAF-4782-9F20-5E8830525EE4}"/>
    <cellStyle name="BtmLin - Style4 6 10 3 3" xfId="36016" xr:uid="{9C3F6991-61CA-4F4D-849B-8678E61A4093}"/>
    <cellStyle name="BtmLin - Style4 6 10 3 4" xfId="42552" xr:uid="{4832F128-EC36-423A-AFDB-503E8A3FDEE7}"/>
    <cellStyle name="BtmLin - Style4 6 10 4" xfId="19734" xr:uid="{D16FD516-7882-4929-83B2-A5B5CA0E267F}"/>
    <cellStyle name="BtmLin - Style4 6 10 4 2" xfId="28502" xr:uid="{97836735-4C68-4005-A202-4E163D071810}"/>
    <cellStyle name="BtmLin - Style4 6 10 4 3" xfId="36697" xr:uid="{8B6E2DC0-562D-49B2-9220-7BFC67DF5C48}"/>
    <cellStyle name="BtmLin - Style4 6 10 4 4" xfId="43235" xr:uid="{5467D25E-3B50-456A-8E75-4B6894296AB6}"/>
    <cellStyle name="BtmLin - Style4 6 10 5" xfId="19705" xr:uid="{6FB6F719-B80A-4BF8-AB5C-9E3DBE2680BB}"/>
    <cellStyle name="BtmLin - Style4 6 10 5 2" xfId="28473" xr:uid="{8647B4A5-68B4-4846-BD42-BB4E9F6B0188}"/>
    <cellStyle name="BtmLin - Style4 6 10 5 3" xfId="36669" xr:uid="{DFF16E4F-8357-42B9-AAE7-7BBEE1607F4A}"/>
    <cellStyle name="BtmLin - Style4 6 10 5 4" xfId="43206" xr:uid="{40C63BE2-B034-4005-8B1F-ABBA9C2DA27C}"/>
    <cellStyle name="BtmLin - Style4 6 10 6" xfId="21367" xr:uid="{B586846A-B5FA-48D9-AE85-1FD4D10BD6C6}"/>
    <cellStyle name="BtmLin - Style4 6 10 6 2" xfId="30121" xr:uid="{EA21E213-E346-4B48-A1FA-2486AD5476FF}"/>
    <cellStyle name="BtmLin - Style4 6 10 6 3" xfId="38157" xr:uid="{09C6D2B2-7308-474A-B415-8C32E91CD066}"/>
    <cellStyle name="BtmLin - Style4 6 10 6 4" xfId="44854" xr:uid="{12C4AD3D-197A-4A71-AC26-DF58507594E6}"/>
    <cellStyle name="BtmLin - Style4 6 10 7" xfId="23634" xr:uid="{727197B8-589B-4F30-A742-D82C92B0C6BB}"/>
    <cellStyle name="BtmLin - Style4 6 10 7 2" xfId="32314" xr:uid="{B076DF63-9CF9-40C6-965D-7FE448C314FC}"/>
    <cellStyle name="BtmLin - Style4 6 10 7 3" xfId="40165" xr:uid="{F9C17E03-1D41-44A9-B464-184049EC8EC9}"/>
    <cellStyle name="BtmLin - Style4 6 10 8" xfId="25106" xr:uid="{098032FF-AFD6-4FDC-868F-42C83B916775}"/>
    <cellStyle name="BtmLin - Style4 6 11" xfId="9590" xr:uid="{348D085F-6957-4248-A8AB-1BCBD367301B}"/>
    <cellStyle name="BtmLin - Style4 6 11 2" xfId="18134" xr:uid="{3CF66E0B-5916-4CB0-ACAA-7A80952DDCB7}"/>
    <cellStyle name="BtmLin - Style4 6 11 2 2" xfId="26906" xr:uid="{3AED7CB5-C5DB-4043-876D-F48F1018D86C}"/>
    <cellStyle name="BtmLin - Style4 6 11 2 3" xfId="35117" xr:uid="{824335FF-2FAF-4518-92B0-93389E433E14}"/>
    <cellStyle name="BtmLin - Style4 6 11 2 4" xfId="41639" xr:uid="{FD6B690C-A856-4AEE-ABDC-79CA63A043F5}"/>
    <cellStyle name="BtmLin - Style4 6 11 3" xfId="19048" xr:uid="{9DAEC261-D10D-4A4A-AE70-54D186977B60}"/>
    <cellStyle name="BtmLin - Style4 6 11 3 2" xfId="27818" xr:uid="{137F89CC-0C8A-40E5-B37B-C63518F1E1EF}"/>
    <cellStyle name="BtmLin - Style4 6 11 3 3" xfId="36015" xr:uid="{9DC9A073-3B62-44BF-BC42-5A54C068AF9A}"/>
    <cellStyle name="BtmLin - Style4 6 11 3 4" xfId="42551" xr:uid="{5B33E9CC-A92F-4745-895D-E8789A426E23}"/>
    <cellStyle name="BtmLin - Style4 6 11 4" xfId="18767" xr:uid="{F0A51F3E-A2B8-4E0F-ACA3-2021E10EEC80}"/>
    <cellStyle name="BtmLin - Style4 6 11 4 2" xfId="27537" xr:uid="{3AD4BC73-4602-4EA0-9403-6E2EE6AAB1B6}"/>
    <cellStyle name="BtmLin - Style4 6 11 4 3" xfId="35734" xr:uid="{6529B9D2-EB09-4570-B87B-F87846E27D54}"/>
    <cellStyle name="BtmLin - Style4 6 11 4 4" xfId="42270" xr:uid="{87F7B593-9883-40CB-8772-5C1B8D8CDB83}"/>
    <cellStyle name="BtmLin - Style4 6 11 5" xfId="20975" xr:uid="{D595872E-B2CE-4D54-AA4E-7B341574C8D1}"/>
    <cellStyle name="BtmLin - Style4 6 11 5 2" xfId="29736" xr:uid="{9678A04C-DAE9-41C4-9255-F71395122D19}"/>
    <cellStyle name="BtmLin - Style4 6 11 5 3" xfId="37898" xr:uid="{FA238865-677F-47DC-BD8F-52D34E930F85}"/>
    <cellStyle name="BtmLin - Style4 6 11 5 4" xfId="44469" xr:uid="{A34A545D-9341-4F94-816E-61FC082DF7E2}"/>
    <cellStyle name="BtmLin - Style4 6 11 6" xfId="21368" xr:uid="{2904DE3C-4635-4899-9E2B-95CA1DD777C1}"/>
    <cellStyle name="BtmLin - Style4 6 11 6 2" xfId="30122" xr:uid="{B68A6EE1-74A7-4C87-8D27-092955C9AF22}"/>
    <cellStyle name="BtmLin - Style4 6 11 6 3" xfId="38158" xr:uid="{D85767D1-6836-4862-8C4D-1ADB913397E7}"/>
    <cellStyle name="BtmLin - Style4 6 11 6 4" xfId="44855" xr:uid="{49691227-A0A6-4263-BFB7-F518F41059CA}"/>
    <cellStyle name="BtmLin - Style4 6 11 7" xfId="23633" xr:uid="{BFF391BD-590E-4DC4-8CD2-00447A118F27}"/>
    <cellStyle name="BtmLin - Style4 6 11 7 2" xfId="32313" xr:uid="{70A014A3-10C2-4075-8D33-F163D2756F79}"/>
    <cellStyle name="BtmLin - Style4 6 11 7 3" xfId="40164" xr:uid="{CD776B96-AC9E-482F-8846-121CB0D6D5D1}"/>
    <cellStyle name="BtmLin - Style4 6 11 8" xfId="25107" xr:uid="{55386437-DE6F-4534-AD63-2CAD36A6F241}"/>
    <cellStyle name="BtmLin - Style4 6 12" xfId="9591" xr:uid="{C8D45CB3-C177-49CA-A2E4-08E954325E64}"/>
    <cellStyle name="BtmLin - Style4 6 12 2" xfId="18135" xr:uid="{F9C9FAB9-5897-4334-AD48-2CF02370E0E0}"/>
    <cellStyle name="BtmLin - Style4 6 12 2 2" xfId="26907" xr:uid="{9EA3E5A3-9D19-43E3-B372-7F96A292E299}"/>
    <cellStyle name="BtmLin - Style4 6 12 2 3" xfId="35118" xr:uid="{741B5AFC-6993-4B87-9B81-9D3A7223E113}"/>
    <cellStyle name="BtmLin - Style4 6 12 2 4" xfId="41640" xr:uid="{11723B27-FD80-4D97-BDA8-7E29C8ACF614}"/>
    <cellStyle name="BtmLin - Style4 6 12 3" xfId="19047" xr:uid="{632BB107-609B-4128-8DD7-109E0B5DDF67}"/>
    <cellStyle name="BtmLin - Style4 6 12 3 2" xfId="27817" xr:uid="{42F21E8D-C1F5-4B91-903D-F0FA1AA53AEC}"/>
    <cellStyle name="BtmLin - Style4 6 12 3 3" xfId="36014" xr:uid="{9BD5D7A2-412E-4C84-AFFE-1681262D657B}"/>
    <cellStyle name="BtmLin - Style4 6 12 3 4" xfId="42550" xr:uid="{8A92E55B-2B8B-481F-9350-F64F0EC0A40F}"/>
    <cellStyle name="BtmLin - Style4 6 12 4" xfId="18766" xr:uid="{FE3386A2-8D3E-4D54-ABA1-F44DFB5E788A}"/>
    <cellStyle name="BtmLin - Style4 6 12 4 2" xfId="27536" xr:uid="{84175999-3F0B-4250-91B9-309DB3DE335E}"/>
    <cellStyle name="BtmLin - Style4 6 12 4 3" xfId="35733" xr:uid="{B555B25D-A35A-4D37-BB62-E54D165F6EBA}"/>
    <cellStyle name="BtmLin - Style4 6 12 4 4" xfId="42269" xr:uid="{A6D1F8E0-4BEC-477B-8FF1-F8BF16D02700}"/>
    <cellStyle name="BtmLin - Style4 6 12 5" xfId="18547" xr:uid="{CE53F65F-B901-4AD5-BF21-17C5452C8E95}"/>
    <cellStyle name="BtmLin - Style4 6 12 5 2" xfId="27317" xr:uid="{6F5305E1-1363-4B8F-BE2B-622406AA8F57}"/>
    <cellStyle name="BtmLin - Style4 6 12 5 3" xfId="35514" xr:uid="{FF55F251-A701-48C0-B91E-4AF55449B049}"/>
    <cellStyle name="BtmLin - Style4 6 12 5 4" xfId="42050" xr:uid="{EC5567F8-80A0-4864-93EC-4A4414649883}"/>
    <cellStyle name="BtmLin - Style4 6 12 6" xfId="21369" xr:uid="{308CB1CB-2847-4801-919D-2AAEAA5588F1}"/>
    <cellStyle name="BtmLin - Style4 6 12 6 2" xfId="30123" xr:uid="{60A05386-9562-43D8-A993-18E5B215A12A}"/>
    <cellStyle name="BtmLin - Style4 6 12 6 3" xfId="38159" xr:uid="{EF65E42A-D185-46DB-9BD3-3A5F9522320C}"/>
    <cellStyle name="BtmLin - Style4 6 12 6 4" xfId="44856" xr:uid="{26689225-6B64-4773-85A7-C23A8D839CA3}"/>
    <cellStyle name="BtmLin - Style4 6 12 7" xfId="23632" xr:uid="{35F7B667-B82A-4537-BFFB-A958CF859EE0}"/>
    <cellStyle name="BtmLin - Style4 6 12 7 2" xfId="32312" xr:uid="{F999D0F8-81B1-4D95-BA7A-80A7E4C1D3F8}"/>
    <cellStyle name="BtmLin - Style4 6 12 7 3" xfId="40163" xr:uid="{DF75CE2D-D230-4DF3-9024-031D90FEF02F}"/>
    <cellStyle name="BtmLin - Style4 6 12 8" xfId="25108" xr:uid="{5A3AB10F-BA6B-4752-B825-DEDC21DEEA5F}"/>
    <cellStyle name="BtmLin - Style4 6 13" xfId="9592" xr:uid="{91E1F2D9-3115-4895-9092-1709DC6B5977}"/>
    <cellStyle name="BtmLin - Style4 6 13 2" xfId="18136" xr:uid="{3AA383E0-8930-427C-B446-2FA8BC5BE0FA}"/>
    <cellStyle name="BtmLin - Style4 6 13 2 2" xfId="26908" xr:uid="{7C14DCED-91E6-45A2-B644-A647372C6F0A}"/>
    <cellStyle name="BtmLin - Style4 6 13 2 3" xfId="35119" xr:uid="{18FBF638-F42B-4EB1-80BE-933BEDADF587}"/>
    <cellStyle name="BtmLin - Style4 6 13 2 4" xfId="41641" xr:uid="{992FC9A4-6336-40A9-8DBA-AFFF664D9F3E}"/>
    <cellStyle name="BtmLin - Style4 6 13 3" xfId="19046" xr:uid="{328290F1-4CED-4368-8CAE-416DD978F7FD}"/>
    <cellStyle name="BtmLin - Style4 6 13 3 2" xfId="27816" xr:uid="{3F8B456B-82E7-4A05-BD42-5BF87D2390B1}"/>
    <cellStyle name="BtmLin - Style4 6 13 3 3" xfId="36013" xr:uid="{6980A505-C4C8-4175-AEDB-18CFC3152F1E}"/>
    <cellStyle name="BtmLin - Style4 6 13 3 4" xfId="42549" xr:uid="{7A536B50-4AB6-4B71-8942-AFCCC61DD573}"/>
    <cellStyle name="BtmLin - Style4 6 13 4" xfId="18765" xr:uid="{E9C18E7D-431C-497B-8D12-C15C8AE41BEC}"/>
    <cellStyle name="BtmLin - Style4 6 13 4 2" xfId="27535" xr:uid="{AB025607-2A72-4A3C-8712-AFFEE9F8B894}"/>
    <cellStyle name="BtmLin - Style4 6 13 4 3" xfId="35732" xr:uid="{74535CAF-1D5A-4409-8AE2-FDF6F0A0EB88}"/>
    <cellStyle name="BtmLin - Style4 6 13 4 4" xfId="42268" xr:uid="{6E6CD169-3011-4E1B-A846-1888FDCA49E6}"/>
    <cellStyle name="BtmLin - Style4 6 13 5" xfId="18548" xr:uid="{93A48FBF-698A-4978-85BA-EA8AD748F51E}"/>
    <cellStyle name="BtmLin - Style4 6 13 5 2" xfId="27318" xr:uid="{A5F36C10-19DF-4D7E-965A-2D172BE5D4F6}"/>
    <cellStyle name="BtmLin - Style4 6 13 5 3" xfId="35515" xr:uid="{EECF01D7-83BA-406E-A1EB-35B64855DEEF}"/>
    <cellStyle name="BtmLin - Style4 6 13 5 4" xfId="42051" xr:uid="{4AAEF994-D416-464F-9855-BCFBECE7BEA9}"/>
    <cellStyle name="BtmLin - Style4 6 13 6" xfId="21075" xr:uid="{09355FF2-5C92-44EF-835C-CBC5D2DC91B6}"/>
    <cellStyle name="BtmLin - Style4 6 13 6 2" xfId="29835" xr:uid="{DD069985-8890-4CBB-9BDB-603C326B6BDA}"/>
    <cellStyle name="BtmLin - Style4 6 13 6 3" xfId="37962" xr:uid="{CBEFDF3D-578E-417B-8A52-BA16C1CF56EA}"/>
    <cellStyle name="BtmLin - Style4 6 13 6 4" xfId="44568" xr:uid="{9718E010-2813-4C4E-8E83-2EE1E7B16E3B}"/>
    <cellStyle name="BtmLin - Style4 6 13 7" xfId="23631" xr:uid="{BB465F88-29F6-4F39-94E6-BBBD1A885A64}"/>
    <cellStyle name="BtmLin - Style4 6 13 7 2" xfId="32311" xr:uid="{FE1459A3-FBB6-44E4-9C5C-522BD0455A21}"/>
    <cellStyle name="BtmLin - Style4 6 13 7 3" xfId="40162" xr:uid="{568262A3-9DA8-4DE9-AEF6-0B890C0993EB}"/>
    <cellStyle name="BtmLin - Style4 6 13 8" xfId="25109" xr:uid="{9F606B59-F198-43F3-8D56-DBC07620D8AD}"/>
    <cellStyle name="BtmLin - Style4 6 14" xfId="9593" xr:uid="{2130A85F-48F4-44B4-92F8-4322C1BC5147}"/>
    <cellStyle name="BtmLin - Style4 6 14 2" xfId="18137" xr:uid="{358B96FA-787A-49B8-8290-D16B29C43CCF}"/>
    <cellStyle name="BtmLin - Style4 6 14 2 2" xfId="26909" xr:uid="{1C8ED02B-AA61-4B72-BB69-A8408C78BA03}"/>
    <cellStyle name="BtmLin - Style4 6 14 2 3" xfId="35120" xr:uid="{1FD36E45-A021-4D72-AA44-D109FE009638}"/>
    <cellStyle name="BtmLin - Style4 6 14 2 4" xfId="41642" xr:uid="{B5985608-AD0C-4FB5-B5F8-95C2EA0A4738}"/>
    <cellStyle name="BtmLin - Style4 6 14 3" xfId="19045" xr:uid="{1E763253-7569-4653-85A7-694725922653}"/>
    <cellStyle name="BtmLin - Style4 6 14 3 2" xfId="27815" xr:uid="{53AC19C5-6E9D-4A6D-A2CA-DC91B6F45B30}"/>
    <cellStyle name="BtmLin - Style4 6 14 3 3" xfId="36012" xr:uid="{B71CAE11-E989-4416-8128-E3248B9773FE}"/>
    <cellStyle name="BtmLin - Style4 6 14 3 4" xfId="42548" xr:uid="{7FFFA6BF-3B61-422D-AB7F-3ED4B3E87EFC}"/>
    <cellStyle name="BtmLin - Style4 6 14 4" xfId="19733" xr:uid="{D3271C84-B328-4054-BDC8-8948DA4991DA}"/>
    <cellStyle name="BtmLin - Style4 6 14 4 2" xfId="28501" xr:uid="{B7909EC0-0103-42EC-BF38-CC33A60D1C49}"/>
    <cellStyle name="BtmLin - Style4 6 14 4 3" xfId="36696" xr:uid="{FDF340DC-31B0-4CEC-9C23-19C8205F83AB}"/>
    <cellStyle name="BtmLin - Style4 6 14 4 4" xfId="43234" xr:uid="{7F9FD958-8751-4803-A8BE-9F18CBB58706}"/>
    <cellStyle name="BtmLin - Style4 6 14 5" xfId="18549" xr:uid="{E63D2D6E-3F7C-437D-97D4-82EC83A7E854}"/>
    <cellStyle name="BtmLin - Style4 6 14 5 2" xfId="27319" xr:uid="{39AC47D5-45B0-49E2-8D66-988B0AD4FCEB}"/>
    <cellStyle name="BtmLin - Style4 6 14 5 3" xfId="35516" xr:uid="{68BBE45D-8F16-4735-8620-1AACFB71C50B}"/>
    <cellStyle name="BtmLin - Style4 6 14 5 4" xfId="42052" xr:uid="{68805F2B-D8D1-40F4-B79D-C7AEA1FA7FA6}"/>
    <cellStyle name="BtmLin - Style4 6 14 6" xfId="21370" xr:uid="{CA8A18F3-10C1-488F-A487-6B4330376AD1}"/>
    <cellStyle name="BtmLin - Style4 6 14 6 2" xfId="30124" xr:uid="{3342A6AF-1863-4EE0-87AB-C177D06F260D}"/>
    <cellStyle name="BtmLin - Style4 6 14 6 3" xfId="38160" xr:uid="{C79B767E-EE56-48FB-A417-15E6B58B2C44}"/>
    <cellStyle name="BtmLin - Style4 6 14 6 4" xfId="44857" xr:uid="{6AE5BBCC-F9B6-4AA9-B32A-89B5D76B5076}"/>
    <cellStyle name="BtmLin - Style4 6 14 7" xfId="23630" xr:uid="{F9859871-EB91-4E95-9DEE-2CB9F2177BB5}"/>
    <cellStyle name="BtmLin - Style4 6 14 7 2" xfId="32310" xr:uid="{6E5A1DAF-BE39-47F2-9223-90D9E94A246E}"/>
    <cellStyle name="BtmLin - Style4 6 14 7 3" xfId="40161" xr:uid="{90A1D236-4EC2-497C-A920-D427C0E41195}"/>
    <cellStyle name="BtmLin - Style4 6 14 8" xfId="25110" xr:uid="{76E70B4F-88BC-41FE-BB5A-163A8A251D8B}"/>
    <cellStyle name="BtmLin - Style4 6 15" xfId="9594" xr:uid="{5FC95785-6286-4026-B92A-3ECE92939D3D}"/>
    <cellStyle name="BtmLin - Style4 6 15 2" xfId="18138" xr:uid="{08DBD546-6743-4FA1-A32D-C35AA6381AB9}"/>
    <cellStyle name="BtmLin - Style4 6 15 2 2" xfId="26910" xr:uid="{183DBEA6-59B5-41CF-98BA-104CE7361934}"/>
    <cellStyle name="BtmLin - Style4 6 15 2 3" xfId="35121" xr:uid="{E485ACCA-4ED0-4648-B1A2-39F4BD8E80A0}"/>
    <cellStyle name="BtmLin - Style4 6 15 2 4" xfId="41643" xr:uid="{29F58620-D5FE-4A33-9ECA-E31225A6D764}"/>
    <cellStyle name="BtmLin - Style4 6 15 3" xfId="19044" xr:uid="{C1B10339-1D94-4707-8DD8-8CE13C632405}"/>
    <cellStyle name="BtmLin - Style4 6 15 3 2" xfId="27814" xr:uid="{F9B2025C-8DBA-4C6B-8137-C9A7B64813C4}"/>
    <cellStyle name="BtmLin - Style4 6 15 3 3" xfId="36011" xr:uid="{29C9F893-3DB0-4E65-8B6C-28A8EDED2EB1}"/>
    <cellStyle name="BtmLin - Style4 6 15 3 4" xfId="42547" xr:uid="{104D5761-5A6B-4D5E-ADBC-B33E3BC77F15}"/>
    <cellStyle name="BtmLin - Style4 6 15 4" xfId="18764" xr:uid="{6B3CB888-1375-4B1E-8546-83254B865DB8}"/>
    <cellStyle name="BtmLin - Style4 6 15 4 2" xfId="27534" xr:uid="{EBE23779-F41D-4CB9-9062-34B47FE79E3B}"/>
    <cellStyle name="BtmLin - Style4 6 15 4 3" xfId="35731" xr:uid="{1F1A01E2-9FF6-403F-B06E-AFEE144014BA}"/>
    <cellStyle name="BtmLin - Style4 6 15 4 4" xfId="42267" xr:uid="{3AD4A29F-449D-47C5-8D1F-BC422A75B5B7}"/>
    <cellStyle name="BtmLin - Style4 6 15 5" xfId="18550" xr:uid="{A0915780-3566-4C64-822A-E07D54B2ECE8}"/>
    <cellStyle name="BtmLin - Style4 6 15 5 2" xfId="27320" xr:uid="{00EFB67B-1FB2-422C-BB68-6435C91A27E6}"/>
    <cellStyle name="BtmLin - Style4 6 15 5 3" xfId="35517" xr:uid="{468E7998-86AD-42ED-8D73-CF65F756E121}"/>
    <cellStyle name="BtmLin - Style4 6 15 5 4" xfId="42053" xr:uid="{F6DC796B-584A-41FF-9779-F2162E67B955}"/>
    <cellStyle name="BtmLin - Style4 6 15 6" xfId="21371" xr:uid="{952653E6-43B0-43A9-A90A-7DF542121FB9}"/>
    <cellStyle name="BtmLin - Style4 6 15 6 2" xfId="30125" xr:uid="{7506BA91-1066-4014-B629-C8D679E07A14}"/>
    <cellStyle name="BtmLin - Style4 6 15 6 3" xfId="38161" xr:uid="{738F3D4F-BD59-4C09-828D-78C9F5CF9ABB}"/>
    <cellStyle name="BtmLin - Style4 6 15 6 4" xfId="44858" xr:uid="{7EAC67CE-6943-48B7-9B9E-CBB4C95DAEA2}"/>
    <cellStyle name="BtmLin - Style4 6 15 7" xfId="23629" xr:uid="{1999D659-EDDB-4B01-A9AD-A1D991339565}"/>
    <cellStyle name="BtmLin - Style4 6 15 7 2" xfId="32309" xr:uid="{B762F60D-BBDB-4FA1-B85B-B4C3AB452D66}"/>
    <cellStyle name="BtmLin - Style4 6 15 7 3" xfId="40160" xr:uid="{0D1CC7AC-E2D8-4970-867B-317A0DDE781A}"/>
    <cellStyle name="BtmLin - Style4 6 15 8" xfId="25111" xr:uid="{938F7B35-DB4C-437C-A223-01B0F70940C9}"/>
    <cellStyle name="BtmLin - Style4 6 16" xfId="9595" xr:uid="{28598792-349A-4E0D-BDD3-6E4B67EDDF26}"/>
    <cellStyle name="BtmLin - Style4 6 16 2" xfId="18139" xr:uid="{68C9379E-32C6-4141-BE26-92669C096F7F}"/>
    <cellStyle name="BtmLin - Style4 6 16 2 2" xfId="26911" xr:uid="{4DDF9DEC-3CA8-429E-B0BB-BDA6899410B1}"/>
    <cellStyle name="BtmLin - Style4 6 16 2 3" xfId="35122" xr:uid="{E9D35CED-AB7B-48A0-90C9-CBC2746C519E}"/>
    <cellStyle name="BtmLin - Style4 6 16 2 4" xfId="41644" xr:uid="{A22B0ACD-D5B9-46BC-8E6C-F252AFE1CD7A}"/>
    <cellStyle name="BtmLin - Style4 6 16 3" xfId="19043" xr:uid="{63D15888-747E-4EE8-8AE7-8272D0F36990}"/>
    <cellStyle name="BtmLin - Style4 6 16 3 2" xfId="27813" xr:uid="{F21928B1-B1AC-43CF-9898-098D251EE0F4}"/>
    <cellStyle name="BtmLin - Style4 6 16 3 3" xfId="36010" xr:uid="{BE00FAE2-E2FC-4839-82C0-6921C68D14BF}"/>
    <cellStyle name="BtmLin - Style4 6 16 3 4" xfId="42546" xr:uid="{6FB9570C-10DE-4A8B-8793-9C5F32876C4A}"/>
    <cellStyle name="BtmLin - Style4 6 16 4" xfId="18763" xr:uid="{678DF7C7-4F3E-482F-8A5C-D607EF9B500E}"/>
    <cellStyle name="BtmLin - Style4 6 16 4 2" xfId="27533" xr:uid="{AF64F850-2C80-433B-840B-03804AB459D0}"/>
    <cellStyle name="BtmLin - Style4 6 16 4 3" xfId="35730" xr:uid="{DAB16FB2-3015-4259-A469-347766CFF934}"/>
    <cellStyle name="BtmLin - Style4 6 16 4 4" xfId="42266" xr:uid="{ECD1A288-6142-4EAA-A8B0-B72BBCE7904D}"/>
    <cellStyle name="BtmLin - Style4 6 16 5" xfId="18551" xr:uid="{67FF8CC9-8799-4BB9-8143-002C85A71D48}"/>
    <cellStyle name="BtmLin - Style4 6 16 5 2" xfId="27321" xr:uid="{25C3E6BB-CCEF-4FFD-AC76-37D96396974C}"/>
    <cellStyle name="BtmLin - Style4 6 16 5 3" xfId="35518" xr:uid="{005BECA8-22B4-4A7B-AB37-6A016CECE8AB}"/>
    <cellStyle name="BtmLin - Style4 6 16 5 4" xfId="42054" xr:uid="{4DE9FB95-B2FD-4531-AA53-5446B25B0B43}"/>
    <cellStyle name="BtmLin - Style4 6 16 6" xfId="21372" xr:uid="{B9FB1C42-BFDA-4564-8EF1-429BBBD42E83}"/>
    <cellStyle name="BtmLin - Style4 6 16 6 2" xfId="30126" xr:uid="{4D18BCBC-D939-492A-86DE-FA79D8A73BCD}"/>
    <cellStyle name="BtmLin - Style4 6 16 6 3" xfId="38162" xr:uid="{C4D6573D-B66E-4755-A867-3535CEFF1260}"/>
    <cellStyle name="BtmLin - Style4 6 16 6 4" xfId="44859" xr:uid="{B67A58AF-9314-4DC6-B94F-CBDC577C1E5A}"/>
    <cellStyle name="BtmLin - Style4 6 16 7" xfId="23628" xr:uid="{416A466C-6772-4A7A-A3E5-6C2C19674DD8}"/>
    <cellStyle name="BtmLin - Style4 6 16 7 2" xfId="32308" xr:uid="{FA23F384-702F-437A-B898-243BE04264A9}"/>
    <cellStyle name="BtmLin - Style4 6 16 7 3" xfId="40159" xr:uid="{4C7F56C2-184D-4BE4-8C49-67AC6EB33CD4}"/>
    <cellStyle name="BtmLin - Style4 6 16 8" xfId="25112" xr:uid="{4B30FC67-BC14-4183-82C9-E3071C9F9605}"/>
    <cellStyle name="BtmLin - Style4 6 17" xfId="18132" xr:uid="{EA0E498F-E2DD-4512-9263-7ADD77646BFC}"/>
    <cellStyle name="BtmLin - Style4 6 17 2" xfId="26904" xr:uid="{AEEADF52-146F-4332-9A97-98EDD571D96E}"/>
    <cellStyle name="BtmLin - Style4 6 17 3" xfId="35115" xr:uid="{4F881B29-4D13-427B-90C0-04C52AF75D84}"/>
    <cellStyle name="BtmLin - Style4 6 17 4" xfId="41637" xr:uid="{7FA16E07-9C8C-4375-B13D-E40E88EAF266}"/>
    <cellStyle name="BtmLin - Style4 6 18" xfId="19050" xr:uid="{6BBDA3CB-96E4-40B7-9043-EB6B24F8169D}"/>
    <cellStyle name="BtmLin - Style4 6 18 2" xfId="27820" xr:uid="{FB6DFD2C-A3B1-48E6-B91A-6EB0547FAFD1}"/>
    <cellStyle name="BtmLin - Style4 6 18 3" xfId="36017" xr:uid="{39F32A08-06E3-416B-81E3-C1AD34040E8D}"/>
    <cellStyle name="BtmLin - Style4 6 18 4" xfId="42553" xr:uid="{C98AD3F1-4B82-490C-917B-D7D0F66C6F0B}"/>
    <cellStyle name="BtmLin - Style4 6 19" xfId="18768" xr:uid="{52EA9A74-2D2E-441F-B8F2-76D58B2A59C4}"/>
    <cellStyle name="BtmLin - Style4 6 19 2" xfId="27538" xr:uid="{53C8F733-1260-4061-9A68-3202E3A6381B}"/>
    <cellStyle name="BtmLin - Style4 6 19 3" xfId="35735" xr:uid="{09DE2A4F-BAF7-490C-A0F0-64462D42C270}"/>
    <cellStyle name="BtmLin - Style4 6 19 4" xfId="42271" xr:uid="{9BDBA99E-E50A-4439-8471-703EE24AB4AA}"/>
    <cellStyle name="BtmLin - Style4 6 2" xfId="9596" xr:uid="{DFEFB9C6-D0EA-46CC-AEFD-9D513BDC4A33}"/>
    <cellStyle name="BtmLin - Style4 6 2 2" xfId="18140" xr:uid="{7F367B25-53AE-490C-84B1-21499074C672}"/>
    <cellStyle name="BtmLin - Style4 6 2 2 2" xfId="26912" xr:uid="{0BB9CF10-75F4-475C-B6B0-219A093D9C94}"/>
    <cellStyle name="BtmLin - Style4 6 2 2 3" xfId="35123" xr:uid="{1ACCDC82-F141-4240-9075-F932566682A3}"/>
    <cellStyle name="BtmLin - Style4 6 2 2 4" xfId="41645" xr:uid="{5969259A-CA80-494E-9B4C-334F78AA5709}"/>
    <cellStyle name="BtmLin - Style4 6 2 3" xfId="19042" xr:uid="{1BC584AE-C88D-4E72-9393-3D08B6ACBBD7}"/>
    <cellStyle name="BtmLin - Style4 6 2 3 2" xfId="27812" xr:uid="{BAE46CDA-A833-4CA3-91C0-064361E448BD}"/>
    <cellStyle name="BtmLin - Style4 6 2 3 3" xfId="36009" xr:uid="{64FA0BBE-D035-4649-819C-8A3511159D59}"/>
    <cellStyle name="BtmLin - Style4 6 2 3 4" xfId="42545" xr:uid="{C640A23C-97B9-4D78-8208-559C2108835B}"/>
    <cellStyle name="BtmLin - Style4 6 2 4" xfId="18762" xr:uid="{712FA886-6798-46CD-975C-B5DC66996638}"/>
    <cellStyle name="BtmLin - Style4 6 2 4 2" xfId="27532" xr:uid="{F76DDDCB-CA7A-4EE8-882C-08330950BE28}"/>
    <cellStyle name="BtmLin - Style4 6 2 4 3" xfId="35729" xr:uid="{63319EE9-3A75-4443-A786-D2796C68095E}"/>
    <cellStyle name="BtmLin - Style4 6 2 4 4" xfId="42265" xr:uid="{60C355B3-C733-4C52-B351-D6CA7518F915}"/>
    <cellStyle name="BtmLin - Style4 6 2 5" xfId="18552" xr:uid="{7CA5FA8D-8FAA-412B-A816-B1F033414806}"/>
    <cellStyle name="BtmLin - Style4 6 2 5 2" xfId="27322" xr:uid="{53962148-8181-464D-9995-2B1EE41AA4F4}"/>
    <cellStyle name="BtmLin - Style4 6 2 5 3" xfId="35519" xr:uid="{5DCFDD34-E5E5-4B47-8314-0BE1E59E8126}"/>
    <cellStyle name="BtmLin - Style4 6 2 5 4" xfId="42055" xr:uid="{3319767D-675B-4A7A-BFF7-F46AC64036DF}"/>
    <cellStyle name="BtmLin - Style4 6 2 6" xfId="21076" xr:uid="{510E1EE8-1A5A-4822-BC45-1777BBC4EF3B}"/>
    <cellStyle name="BtmLin - Style4 6 2 6 2" xfId="29836" xr:uid="{2998FE74-FAD8-4A2E-AD79-0505B2DA6F58}"/>
    <cellStyle name="BtmLin - Style4 6 2 6 3" xfId="37963" xr:uid="{8C6521F0-AFAF-43D2-8B04-D17BE95C4D04}"/>
    <cellStyle name="BtmLin - Style4 6 2 6 4" xfId="44569" xr:uid="{BBCAD1D1-603C-4E41-9D11-7A7CC6AC52E0}"/>
    <cellStyle name="BtmLin - Style4 6 2 7" xfId="23627" xr:uid="{501CABD5-2CF8-4601-ADB5-64E7CE731DF4}"/>
    <cellStyle name="BtmLin - Style4 6 2 7 2" xfId="32307" xr:uid="{66660857-483C-434E-9734-71B85A2E7986}"/>
    <cellStyle name="BtmLin - Style4 6 2 7 3" xfId="40158" xr:uid="{0028B979-90F2-4490-9380-CD5CBAA00394}"/>
    <cellStyle name="BtmLin - Style4 6 2 8" xfId="25113" xr:uid="{95CC62B7-C593-4CA8-BBF9-4C4B237767DD}"/>
    <cellStyle name="BtmLin - Style4 6 20" xfId="18546" xr:uid="{950F5B5C-C9C3-4994-A6CE-F752130121CE}"/>
    <cellStyle name="BtmLin - Style4 6 20 2" xfId="27316" xr:uid="{7B9C9B6E-49EE-478A-9116-16621CB99418}"/>
    <cellStyle name="BtmLin - Style4 6 20 3" xfId="35513" xr:uid="{AEB1682E-0F93-433F-9249-010EDE32B98D}"/>
    <cellStyle name="BtmLin - Style4 6 20 4" xfId="42049" xr:uid="{5E44908B-7663-4C6B-A1F2-78AE82378222}"/>
    <cellStyle name="BtmLin - Style4 6 21" xfId="21074" xr:uid="{2750E9CE-3298-4356-909F-D42BA0C07B52}"/>
    <cellStyle name="BtmLin - Style4 6 21 2" xfId="29834" xr:uid="{C7C1246C-8FFC-428F-A43C-E84958EB52C0}"/>
    <cellStyle name="BtmLin - Style4 6 21 3" xfId="37961" xr:uid="{4FA1AEA4-4EC8-4E22-A7DF-0FB787FB2236}"/>
    <cellStyle name="BtmLin - Style4 6 21 4" xfId="44567" xr:uid="{1FC0EE60-902A-4235-9380-FDF24B90AADF}"/>
    <cellStyle name="BtmLin - Style4 6 22" xfId="23635" xr:uid="{FDED0A5D-5E83-41AB-8847-4C2F5C147143}"/>
    <cellStyle name="BtmLin - Style4 6 22 2" xfId="32315" xr:uid="{69B9DDCA-6C27-4B41-8C3E-7CB0B824A37C}"/>
    <cellStyle name="BtmLin - Style4 6 22 3" xfId="40166" xr:uid="{068387EF-862E-49EA-A1D2-BD24A2FD9051}"/>
    <cellStyle name="BtmLin - Style4 6 23" xfId="25105" xr:uid="{5B08F0C3-0147-4111-9C04-6768F30082A7}"/>
    <cellStyle name="BtmLin - Style4 6 3" xfId="9597" xr:uid="{6087E3EA-0194-4DA5-B612-1B3A9E5EE9C4}"/>
    <cellStyle name="BtmLin - Style4 6 3 2" xfId="18141" xr:uid="{FAD5552E-B044-49A1-B9AC-39F708456505}"/>
    <cellStyle name="BtmLin - Style4 6 3 2 2" xfId="26913" xr:uid="{C048453F-80B4-4BA0-AD04-5E7319775254}"/>
    <cellStyle name="BtmLin - Style4 6 3 2 3" xfId="35124" xr:uid="{5D4F0117-A62C-4F16-9AB5-42A6E8B83530}"/>
    <cellStyle name="BtmLin - Style4 6 3 2 4" xfId="41646" xr:uid="{5D369DDE-F752-447B-81DD-98D84F97EB45}"/>
    <cellStyle name="BtmLin - Style4 6 3 3" xfId="19041" xr:uid="{B09513D8-9324-4E8B-B183-121E135A7805}"/>
    <cellStyle name="BtmLin - Style4 6 3 3 2" xfId="27811" xr:uid="{9690B466-BB61-4BAF-9A9E-F775161F7FB0}"/>
    <cellStyle name="BtmLin - Style4 6 3 3 3" xfId="36008" xr:uid="{F647C5C1-CE46-472A-9AC6-6F7A94294C04}"/>
    <cellStyle name="BtmLin - Style4 6 3 3 4" xfId="42544" xr:uid="{7B130451-101E-46E0-BCCE-383928ECABE0}"/>
    <cellStyle name="BtmLin - Style4 6 3 4" xfId="19732" xr:uid="{017FFFD2-85D5-4473-A5E9-B6C48A11F907}"/>
    <cellStyle name="BtmLin - Style4 6 3 4 2" xfId="28500" xr:uid="{A4AC91B4-9E6F-45E9-A9AC-B6521B9FD512}"/>
    <cellStyle name="BtmLin - Style4 6 3 4 3" xfId="36695" xr:uid="{6B71D406-060C-4FA0-93F0-B6D1B1CB7FFD}"/>
    <cellStyle name="BtmLin - Style4 6 3 4 4" xfId="43233" xr:uid="{9E3A717C-4BED-40A2-8DFC-301AE29AF42F}"/>
    <cellStyle name="BtmLin - Style4 6 3 5" xfId="18553" xr:uid="{4F5FF6A9-4480-44BB-A14C-57DB1BEFD4C2}"/>
    <cellStyle name="BtmLin - Style4 6 3 5 2" xfId="27323" xr:uid="{DCE1DBD1-AB3C-4FA1-B5E2-2C8B62D5AF45}"/>
    <cellStyle name="BtmLin - Style4 6 3 5 3" xfId="35520" xr:uid="{AF87ED64-E466-412F-B5F4-D8962A9FB700}"/>
    <cellStyle name="BtmLin - Style4 6 3 5 4" xfId="42056" xr:uid="{2E3E469F-3E17-4A71-BA25-AB34B68C8D4C}"/>
    <cellStyle name="BtmLin - Style4 6 3 6" xfId="21373" xr:uid="{7EFC4BED-8B1C-42A7-BD05-A6415FEABFEB}"/>
    <cellStyle name="BtmLin - Style4 6 3 6 2" xfId="30127" xr:uid="{FB93CD28-DC71-4EB2-BE17-073C4CC092C2}"/>
    <cellStyle name="BtmLin - Style4 6 3 6 3" xfId="38163" xr:uid="{D378F5B4-CF1F-4B76-A2AA-F23E714FD477}"/>
    <cellStyle name="BtmLin - Style4 6 3 6 4" xfId="44860" xr:uid="{F80CC08A-888C-44AF-917C-169165E95265}"/>
    <cellStyle name="BtmLin - Style4 6 3 7" xfId="23626" xr:uid="{5E2FFF7D-BED4-44B4-9321-D89425B4DF64}"/>
    <cellStyle name="BtmLin - Style4 6 3 7 2" xfId="32306" xr:uid="{49DADA68-D98C-44FD-A610-6349BE8546E6}"/>
    <cellStyle name="BtmLin - Style4 6 3 7 3" xfId="40157" xr:uid="{1BAC7C20-5A24-4C1C-889D-94AB49BA10C3}"/>
    <cellStyle name="BtmLin - Style4 6 3 8" xfId="25114" xr:uid="{26F310E5-1A2E-4D45-AFDA-7BB20567C54E}"/>
    <cellStyle name="BtmLin - Style4 6 4" xfId="9598" xr:uid="{500F2185-21BD-46DC-A11E-0DD7B6687342}"/>
    <cellStyle name="BtmLin - Style4 6 4 2" xfId="18142" xr:uid="{23C59CFF-3957-4C5A-AB6E-36FC9EEFFFE1}"/>
    <cellStyle name="BtmLin - Style4 6 4 2 2" xfId="26914" xr:uid="{810D66E8-0639-46E0-B6E1-F134349732F1}"/>
    <cellStyle name="BtmLin - Style4 6 4 2 3" xfId="35125" xr:uid="{2C1B7CD9-C166-4D08-B387-07C8F1A2A5A3}"/>
    <cellStyle name="BtmLin - Style4 6 4 2 4" xfId="41647" xr:uid="{208440FD-9CEF-44F5-AC7E-818B969167B7}"/>
    <cellStyle name="BtmLin - Style4 6 4 3" xfId="19040" xr:uid="{484AB683-9F2C-456B-BBFC-3A37E9865FE6}"/>
    <cellStyle name="BtmLin - Style4 6 4 3 2" xfId="27810" xr:uid="{F42E384C-C5F1-46AD-A551-0C3274A03EE8}"/>
    <cellStyle name="BtmLin - Style4 6 4 3 3" xfId="36007" xr:uid="{E5262B96-1C75-43EA-B034-67CD3521F768}"/>
    <cellStyle name="BtmLin - Style4 6 4 3 4" xfId="42543" xr:uid="{8ED28CCB-8A7B-40B9-A9ED-5CADDBEEA59B}"/>
    <cellStyle name="BtmLin - Style4 6 4 4" xfId="18761" xr:uid="{ACE3F1EA-0BA7-4BCF-90CE-55BC8C337F30}"/>
    <cellStyle name="BtmLin - Style4 6 4 4 2" xfId="27531" xr:uid="{757C1E4E-92F7-40C4-BBD4-653798880E77}"/>
    <cellStyle name="BtmLin - Style4 6 4 4 3" xfId="35728" xr:uid="{9863E791-C2C7-4EDC-BD82-8140D54DDBB6}"/>
    <cellStyle name="BtmLin - Style4 6 4 4 4" xfId="42264" xr:uid="{D75CE657-A5EA-4933-8A9F-3ECA3C876F18}"/>
    <cellStyle name="BtmLin - Style4 6 4 5" xfId="18554" xr:uid="{A7513E30-DDB1-4F50-A2D2-BF7D529E3495}"/>
    <cellStyle name="BtmLin - Style4 6 4 5 2" xfId="27324" xr:uid="{FA2615F4-BF67-4C13-9AD1-3092A5745292}"/>
    <cellStyle name="BtmLin - Style4 6 4 5 3" xfId="35521" xr:uid="{B15F13B5-141D-48C2-A143-0241133D5A2A}"/>
    <cellStyle name="BtmLin - Style4 6 4 5 4" xfId="42057" xr:uid="{3EDE24EF-3B90-40A9-82EE-529D348151FD}"/>
    <cellStyle name="BtmLin - Style4 6 4 6" xfId="21374" xr:uid="{7E743686-A84E-4B18-9731-682195145A6B}"/>
    <cellStyle name="BtmLin - Style4 6 4 6 2" xfId="30128" xr:uid="{16B58C94-6E21-476F-B8D8-EDEBC64674A7}"/>
    <cellStyle name="BtmLin - Style4 6 4 6 3" xfId="38164" xr:uid="{3F505D9D-41DC-4F3F-8909-3F17ACF5020A}"/>
    <cellStyle name="BtmLin - Style4 6 4 6 4" xfId="44861" xr:uid="{0A137B39-4132-4F8A-9C14-9BC5EAEFDC22}"/>
    <cellStyle name="BtmLin - Style4 6 4 7" xfId="23625" xr:uid="{C231D80A-B0EA-48D9-A16A-F363F35D4174}"/>
    <cellStyle name="BtmLin - Style4 6 4 7 2" xfId="32305" xr:uid="{216151E2-A59F-413A-A4C6-9AAB87F8435E}"/>
    <cellStyle name="BtmLin - Style4 6 4 7 3" xfId="40156" xr:uid="{9D34F27A-28A9-46CB-95AA-6A3ECE3E78A3}"/>
    <cellStyle name="BtmLin - Style4 6 4 8" xfId="25115" xr:uid="{E0F51663-E582-43A0-A530-D4E47F1BA82C}"/>
    <cellStyle name="BtmLin - Style4 6 5" xfId="9599" xr:uid="{13F819D2-2C98-4E3F-B86F-D681BE113D05}"/>
    <cellStyle name="BtmLin - Style4 6 5 2" xfId="18143" xr:uid="{67CFA196-5A2C-470E-BB85-B9F702357178}"/>
    <cellStyle name="BtmLin - Style4 6 5 2 2" xfId="26915" xr:uid="{07B07797-D8C9-4637-8D2A-7435F7361AE7}"/>
    <cellStyle name="BtmLin - Style4 6 5 2 3" xfId="35126" xr:uid="{DE2DBA06-2C2E-43BB-A583-B45DBD07BB87}"/>
    <cellStyle name="BtmLin - Style4 6 5 2 4" xfId="41648" xr:uid="{46B9E3E2-A28C-4509-B240-EEC058F5F91B}"/>
    <cellStyle name="BtmLin - Style4 6 5 3" xfId="19039" xr:uid="{1FEC29B8-7A43-44F0-BC84-3B03EB935690}"/>
    <cellStyle name="BtmLin - Style4 6 5 3 2" xfId="27809" xr:uid="{B316A64E-A792-4453-81E0-C329C51CCC38}"/>
    <cellStyle name="BtmLin - Style4 6 5 3 3" xfId="36006" xr:uid="{AE2ECA86-E5C9-4A91-9BD6-59F45DDCCF2E}"/>
    <cellStyle name="BtmLin - Style4 6 5 3 4" xfId="42542" xr:uid="{AAA228F8-80E4-46EA-922B-F8F26516B517}"/>
    <cellStyle name="BtmLin - Style4 6 5 4" xfId="19901" xr:uid="{1B2BF0A6-4308-4F00-9B7D-B5C59264C3A0}"/>
    <cellStyle name="BtmLin - Style4 6 5 4 2" xfId="28668" xr:uid="{3E1EDC06-91C5-4C93-8BE4-5572318BE6B6}"/>
    <cellStyle name="BtmLin - Style4 6 5 4 3" xfId="36863" xr:uid="{CFD1781A-69C6-4DB7-859A-B17D71D844BE}"/>
    <cellStyle name="BtmLin - Style4 6 5 4 4" xfId="43401" xr:uid="{A5C2A474-8CA4-4097-AC26-5D4A1F803CE9}"/>
    <cellStyle name="BtmLin - Style4 6 5 5" xfId="18555" xr:uid="{7675B53C-0CA8-4A78-BE83-68849C44936F}"/>
    <cellStyle name="BtmLin - Style4 6 5 5 2" xfId="27325" xr:uid="{A7448A93-ABAD-4914-A83A-344E3FF64BAB}"/>
    <cellStyle name="BtmLin - Style4 6 5 5 3" xfId="35522" xr:uid="{2D5A08B9-A60A-4F83-9B99-64CCE7D6D0B7}"/>
    <cellStyle name="BtmLin - Style4 6 5 5 4" xfId="42058" xr:uid="{D03919A0-B7E8-472C-9CE4-612B3B53F311}"/>
    <cellStyle name="BtmLin - Style4 6 5 6" xfId="21375" xr:uid="{5D8F9CC7-AC73-43D4-AC60-B6EDFB4D7653}"/>
    <cellStyle name="BtmLin - Style4 6 5 6 2" xfId="30129" xr:uid="{C02AA455-4F5C-4639-9A3E-DAB9CB4BD4FB}"/>
    <cellStyle name="BtmLin - Style4 6 5 6 3" xfId="38165" xr:uid="{71C8A1BB-EFF0-423D-96DA-B0D83AC35E00}"/>
    <cellStyle name="BtmLin - Style4 6 5 6 4" xfId="44862" xr:uid="{FF6F76E2-3725-482D-8E2F-41D8EACCFED9}"/>
    <cellStyle name="BtmLin - Style4 6 5 7" xfId="23624" xr:uid="{BFD09FAB-5564-4D92-A28C-C3444C010F2E}"/>
    <cellStyle name="BtmLin - Style4 6 5 7 2" xfId="32304" xr:uid="{21C8E5FF-1920-41A4-B4F0-E5B861D7B168}"/>
    <cellStyle name="BtmLin - Style4 6 5 7 3" xfId="40155" xr:uid="{3AA84FDD-2039-4B18-A2A5-B439049B8266}"/>
    <cellStyle name="BtmLin - Style4 6 5 8" xfId="25116" xr:uid="{206CCDD1-3D6C-4F4E-9C89-84FA87B8EDE9}"/>
    <cellStyle name="BtmLin - Style4 6 6" xfId="9600" xr:uid="{3A32C788-328C-4A65-BDCB-DCD9BD08FC0B}"/>
    <cellStyle name="BtmLin - Style4 6 6 2" xfId="18144" xr:uid="{4104665C-1D44-48A2-908A-02CC519D62C7}"/>
    <cellStyle name="BtmLin - Style4 6 6 2 2" xfId="26916" xr:uid="{5D0AC777-1361-4CCB-B317-9EEB82BED75B}"/>
    <cellStyle name="BtmLin - Style4 6 6 2 3" xfId="35127" xr:uid="{26EBAAD7-3B83-4DE8-8659-67399049F0ED}"/>
    <cellStyle name="BtmLin - Style4 6 6 2 4" xfId="41649" xr:uid="{5225536D-D13D-4962-A661-923E1A88CDF6}"/>
    <cellStyle name="BtmLin - Style4 6 6 3" xfId="19038" xr:uid="{246BA78C-B5FA-4C9B-A6E9-AE2078B3ABC2}"/>
    <cellStyle name="BtmLin - Style4 6 6 3 2" xfId="27808" xr:uid="{56BC503A-2BBC-4E84-AAB0-830A0BC07284}"/>
    <cellStyle name="BtmLin - Style4 6 6 3 3" xfId="36005" xr:uid="{FD6E8D4D-B932-41DF-B120-2894C1CA89AD}"/>
    <cellStyle name="BtmLin - Style4 6 6 3 4" xfId="42541" xr:uid="{5C9697F5-1B03-4F28-9D49-748D5CA44A8D}"/>
    <cellStyle name="BtmLin - Style4 6 6 4" xfId="19900" xr:uid="{CE4E9436-D14F-429F-A8E5-2D37C8360B5E}"/>
    <cellStyle name="BtmLin - Style4 6 6 4 2" xfId="28667" xr:uid="{34796CFA-6164-4DFE-A397-803499E542F3}"/>
    <cellStyle name="BtmLin - Style4 6 6 4 3" xfId="36862" xr:uid="{3F3B3690-5EB4-44D1-9822-030F8674A356}"/>
    <cellStyle name="BtmLin - Style4 6 6 4 4" xfId="43400" xr:uid="{5849D2F4-D6A9-4D94-AF46-F4094715314C}"/>
    <cellStyle name="BtmLin - Style4 6 6 5" xfId="18556" xr:uid="{5D27F722-73AA-443D-A99F-7A9F79BB80E3}"/>
    <cellStyle name="BtmLin - Style4 6 6 5 2" xfId="27326" xr:uid="{8D62FE16-9052-484C-9687-0C5FE9F3F586}"/>
    <cellStyle name="BtmLin - Style4 6 6 5 3" xfId="35523" xr:uid="{411DBA27-BEB1-4B12-B9E1-A656802619EC}"/>
    <cellStyle name="BtmLin - Style4 6 6 5 4" xfId="42059" xr:uid="{4732C550-C185-49BA-8D1F-A1EF999A7FCA}"/>
    <cellStyle name="BtmLin - Style4 6 6 6" xfId="21077" xr:uid="{688A8138-CFEE-42E3-A2FC-52AE0D6408D7}"/>
    <cellStyle name="BtmLin - Style4 6 6 6 2" xfId="29837" xr:uid="{88BE8C32-32DA-4455-8576-AA80582E9D05}"/>
    <cellStyle name="BtmLin - Style4 6 6 6 3" xfId="37964" xr:uid="{0AD5FB7A-39CC-465D-9E1A-BF88D764B32A}"/>
    <cellStyle name="BtmLin - Style4 6 6 6 4" xfId="44570" xr:uid="{FED08AAD-D38F-4603-B3FA-A1CE5A234360}"/>
    <cellStyle name="BtmLin - Style4 6 6 7" xfId="23623" xr:uid="{E656A591-81E7-4B9D-8FD2-F1A19A39654B}"/>
    <cellStyle name="BtmLin - Style4 6 6 7 2" xfId="32303" xr:uid="{64B150D4-63CB-4F06-A49C-0002106E09BE}"/>
    <cellStyle name="BtmLin - Style4 6 6 7 3" xfId="40154" xr:uid="{E5C894E7-4714-4D83-AD2E-798C056CBCEA}"/>
    <cellStyle name="BtmLin - Style4 6 6 8" xfId="25117" xr:uid="{BDB1AFDE-095E-4642-AA7E-C75488CDFF3F}"/>
    <cellStyle name="BtmLin - Style4 6 7" xfId="9601" xr:uid="{E030EA57-7704-4A22-A60F-EDEAA4327389}"/>
    <cellStyle name="BtmLin - Style4 6 7 2" xfId="18145" xr:uid="{BE3BE777-F92E-496E-8A6A-AC53083A4D65}"/>
    <cellStyle name="BtmLin - Style4 6 7 2 2" xfId="26917" xr:uid="{FFEBFB45-5B76-408D-8F74-878FCC5F9135}"/>
    <cellStyle name="BtmLin - Style4 6 7 2 3" xfId="35128" xr:uid="{68DF9158-4546-474F-B52C-7190E8E6A6D6}"/>
    <cellStyle name="BtmLin - Style4 6 7 2 4" xfId="41650" xr:uid="{24DBF33F-CE10-42FB-8040-D4E71A8292F2}"/>
    <cellStyle name="BtmLin - Style4 6 7 3" xfId="19037" xr:uid="{420DBFAC-8F42-402C-93A0-15362F7C1637}"/>
    <cellStyle name="BtmLin - Style4 6 7 3 2" xfId="27807" xr:uid="{4BDB04B9-0807-4544-9871-00F0AA9FD329}"/>
    <cellStyle name="BtmLin - Style4 6 7 3 3" xfId="36004" xr:uid="{A37CDB0B-B68E-451A-8AE7-CCC390826111}"/>
    <cellStyle name="BtmLin - Style4 6 7 3 4" xfId="42540" xr:uid="{B89BCD90-ED50-4526-973E-18249D072E2B}"/>
    <cellStyle name="BtmLin - Style4 6 7 4" xfId="18760" xr:uid="{20FB1CB8-7CA6-44C4-A3B0-FA4FA8B361B5}"/>
    <cellStyle name="BtmLin - Style4 6 7 4 2" xfId="27530" xr:uid="{04D5FB02-06A4-4FBB-971A-4616202B34DC}"/>
    <cellStyle name="BtmLin - Style4 6 7 4 3" xfId="35727" xr:uid="{8A21E56F-DDD1-472B-8291-D64EFBD7DF5F}"/>
    <cellStyle name="BtmLin - Style4 6 7 4 4" xfId="42263" xr:uid="{69ADF83C-5684-4469-A3F8-8BEBE3A07112}"/>
    <cellStyle name="BtmLin - Style4 6 7 5" xfId="18557" xr:uid="{9BEA94FC-4A53-40D4-AA7B-5C9DC0A2248E}"/>
    <cellStyle name="BtmLin - Style4 6 7 5 2" xfId="27327" xr:uid="{1CDC3E17-0A25-49EA-8F43-1757B668241B}"/>
    <cellStyle name="BtmLin - Style4 6 7 5 3" xfId="35524" xr:uid="{1B0F4236-CB85-4B6C-8FD5-C6CD7B8B8BAD}"/>
    <cellStyle name="BtmLin - Style4 6 7 5 4" xfId="42060" xr:uid="{80FAC265-6DD2-4792-A0E4-A1A3C90F8513}"/>
    <cellStyle name="BtmLin - Style4 6 7 6" xfId="21376" xr:uid="{01EAA226-AE5D-4FC6-B6EA-DE5381399E35}"/>
    <cellStyle name="BtmLin - Style4 6 7 6 2" xfId="30130" xr:uid="{26519841-D6D7-4B93-A742-0F7761944CA2}"/>
    <cellStyle name="BtmLin - Style4 6 7 6 3" xfId="38166" xr:uid="{9948E7B6-3B03-4D4E-8765-DB32C901C660}"/>
    <cellStyle name="BtmLin - Style4 6 7 6 4" xfId="44863" xr:uid="{9BB18E76-CBDB-48C2-B4B0-74B51C919DB5}"/>
    <cellStyle name="BtmLin - Style4 6 7 7" xfId="23622" xr:uid="{7FAB2341-A788-46DD-BCB3-608D94D5104E}"/>
    <cellStyle name="BtmLin - Style4 6 7 7 2" xfId="32302" xr:uid="{AD18FB4A-B1E1-4784-9ABE-51B55BB04A28}"/>
    <cellStyle name="BtmLin - Style4 6 7 7 3" xfId="40153" xr:uid="{3DC69B13-B1F1-4A8A-9C3D-B6F4074C58B2}"/>
    <cellStyle name="BtmLin - Style4 6 7 8" xfId="25118" xr:uid="{70300359-E2F6-4913-A575-970C2A0A97CC}"/>
    <cellStyle name="BtmLin - Style4 6 8" xfId="9602" xr:uid="{71BF3CED-4014-4E1A-BB02-453910CFFD77}"/>
    <cellStyle name="BtmLin - Style4 6 8 2" xfId="18146" xr:uid="{5D8E6CCF-6756-422D-8D85-D5F0680C3367}"/>
    <cellStyle name="BtmLin - Style4 6 8 2 2" xfId="26918" xr:uid="{6D666627-69BA-483E-9C91-ADBB4CFE7740}"/>
    <cellStyle name="BtmLin - Style4 6 8 2 3" xfId="35129" xr:uid="{13409247-425A-427E-BE37-6520AF1E2EFF}"/>
    <cellStyle name="BtmLin - Style4 6 8 2 4" xfId="41651" xr:uid="{556B6628-27DD-47F0-8E7E-4EDA547E2EFA}"/>
    <cellStyle name="BtmLin - Style4 6 8 3" xfId="19036" xr:uid="{81A7BD5F-427B-4F96-9E3F-AFA786A87ACD}"/>
    <cellStyle name="BtmLin - Style4 6 8 3 2" xfId="27806" xr:uid="{5449234A-3DE1-4A6E-8B06-8D8BC151D308}"/>
    <cellStyle name="BtmLin - Style4 6 8 3 3" xfId="36003" xr:uid="{10B77CF3-B538-41A9-9C91-B5D05B2C583C}"/>
    <cellStyle name="BtmLin - Style4 6 8 3 4" xfId="42539" xr:uid="{70E76992-A4CA-4155-A094-BD3A282A5BE9}"/>
    <cellStyle name="BtmLin - Style4 6 8 4" xfId="18759" xr:uid="{4C29F3A5-9FB9-4ABC-B104-734D97AF0EE3}"/>
    <cellStyle name="BtmLin - Style4 6 8 4 2" xfId="27529" xr:uid="{31C449C8-32E6-472A-B769-8E1E07D7850F}"/>
    <cellStyle name="BtmLin - Style4 6 8 4 3" xfId="35726" xr:uid="{84DC74BD-27CA-4F01-BF0B-7A42EF41D2B0}"/>
    <cellStyle name="BtmLin - Style4 6 8 4 4" xfId="42262" xr:uid="{8BF8EFCB-3383-41EC-8977-408D658BA1AD}"/>
    <cellStyle name="BtmLin - Style4 6 8 5" xfId="18558" xr:uid="{B496B0BF-EAF3-4903-94ED-E3A861CED6AC}"/>
    <cellStyle name="BtmLin - Style4 6 8 5 2" xfId="27328" xr:uid="{851E6B73-8B3E-449D-B76E-A7EF1255DE80}"/>
    <cellStyle name="BtmLin - Style4 6 8 5 3" xfId="35525" xr:uid="{8517E8BF-2DC0-4B4E-8A3C-7F069D415CC2}"/>
    <cellStyle name="BtmLin - Style4 6 8 5 4" xfId="42061" xr:uid="{E49FC7A5-E999-4E66-AF8F-5B9612482B16}"/>
    <cellStyle name="BtmLin - Style4 6 8 6" xfId="21377" xr:uid="{3028A75F-CF37-47BD-B8F9-93B20F437085}"/>
    <cellStyle name="BtmLin - Style4 6 8 6 2" xfId="30131" xr:uid="{7B9886CA-0BF0-4D54-926A-1DD0C334724E}"/>
    <cellStyle name="BtmLin - Style4 6 8 6 3" xfId="38167" xr:uid="{CBDD11A9-AB67-48DE-8AE6-5597D00B2B00}"/>
    <cellStyle name="BtmLin - Style4 6 8 6 4" xfId="44864" xr:uid="{CA58754D-F93A-4F39-9C27-A3938C4B9A17}"/>
    <cellStyle name="BtmLin - Style4 6 8 7" xfId="23621" xr:uid="{7499F6FF-48D3-45BB-8A21-96913E4BE1B1}"/>
    <cellStyle name="BtmLin - Style4 6 8 7 2" xfId="32301" xr:uid="{B0C06B95-B030-4E2A-BDF1-BF718A7CC855}"/>
    <cellStyle name="BtmLin - Style4 6 8 7 3" xfId="40152" xr:uid="{DDB37FB6-2852-434E-AAE6-A901A56367ED}"/>
    <cellStyle name="BtmLin - Style4 6 8 8" xfId="25119" xr:uid="{ED61190F-CCA6-4D63-922A-AC3222C5E0EF}"/>
    <cellStyle name="BtmLin - Style4 6 9" xfId="9603" xr:uid="{F6F41EA2-4B38-4E9E-AEE8-B2493F42A4C1}"/>
    <cellStyle name="BtmLin - Style4 6 9 2" xfId="18147" xr:uid="{43C3EAA9-E2EE-4C52-912D-305911A126FC}"/>
    <cellStyle name="BtmLin - Style4 6 9 2 2" xfId="26919" xr:uid="{7F433611-3579-43AB-BD72-E91AC3B1D895}"/>
    <cellStyle name="BtmLin - Style4 6 9 2 3" xfId="35130" xr:uid="{6457DAA8-D440-44F4-81F5-E84799E18831}"/>
    <cellStyle name="BtmLin - Style4 6 9 2 4" xfId="41652" xr:uid="{D861C59E-4F71-4555-ABD6-826C6E7F736F}"/>
    <cellStyle name="BtmLin - Style4 6 9 3" xfId="19035" xr:uid="{B9602CCC-3EC5-494C-B53E-9956146772EA}"/>
    <cellStyle name="BtmLin - Style4 6 9 3 2" xfId="27805" xr:uid="{5D66C048-6E83-4D55-9755-EEF979F95022}"/>
    <cellStyle name="BtmLin - Style4 6 9 3 3" xfId="36002" xr:uid="{41CC1880-87F1-44A6-83B5-D9824FE4F2C9}"/>
    <cellStyle name="BtmLin - Style4 6 9 3 4" xfId="42538" xr:uid="{0C6DCAF9-3709-4AFE-AB5C-4F66B31FF4AD}"/>
    <cellStyle name="BtmLin - Style4 6 9 4" xfId="18758" xr:uid="{B6C2717D-CD20-4B0F-BF12-76E3ABD4AF50}"/>
    <cellStyle name="BtmLin - Style4 6 9 4 2" xfId="27528" xr:uid="{B2F3A5CF-9E07-4057-8897-4D90D0D5E272}"/>
    <cellStyle name="BtmLin - Style4 6 9 4 3" xfId="35725" xr:uid="{C1AA29E6-AADA-49B4-813D-9DC39E5CE774}"/>
    <cellStyle name="BtmLin - Style4 6 9 4 4" xfId="42261" xr:uid="{816986CA-3C35-433E-9EEF-1E1C3A4308A5}"/>
    <cellStyle name="BtmLin - Style4 6 9 5" xfId="18559" xr:uid="{D41303D4-D6BC-42A6-BC5C-4EE5D8BA3641}"/>
    <cellStyle name="BtmLin - Style4 6 9 5 2" xfId="27329" xr:uid="{3A7CD21A-6C41-4333-8AB4-5EFA8463EA5C}"/>
    <cellStyle name="BtmLin - Style4 6 9 5 3" xfId="35526" xr:uid="{5055249F-3FBB-4567-AD76-1898356668D3}"/>
    <cellStyle name="BtmLin - Style4 6 9 5 4" xfId="42062" xr:uid="{5F355DB7-F45D-43B7-A929-51E17EE90333}"/>
    <cellStyle name="BtmLin - Style4 6 9 6" xfId="21378" xr:uid="{33F14290-2D26-4000-BAEE-D69527611C74}"/>
    <cellStyle name="BtmLin - Style4 6 9 6 2" xfId="30132" xr:uid="{5D33A1E5-2A6C-48A5-987F-C8A3DD32A49F}"/>
    <cellStyle name="BtmLin - Style4 6 9 6 3" xfId="38168" xr:uid="{927E12C8-D1D2-42F8-89FC-036F6B44C46D}"/>
    <cellStyle name="BtmLin - Style4 6 9 6 4" xfId="44865" xr:uid="{2F9CCD48-7C93-4163-969D-C73C3ECE5E16}"/>
    <cellStyle name="BtmLin - Style4 6 9 7" xfId="23620" xr:uid="{5F6F9B61-4962-4D0A-825F-32410B01642F}"/>
    <cellStyle name="BtmLin - Style4 6 9 7 2" xfId="32300" xr:uid="{77D83D7A-EF0D-4754-9E64-DA4FF14F4E6C}"/>
    <cellStyle name="BtmLin - Style4 6 9 7 3" xfId="40151" xr:uid="{950B48A3-698B-4A20-AAAD-922C3BA2907B}"/>
    <cellStyle name="BtmLin - Style4 6 9 8" xfId="25120" xr:uid="{484DFF3A-ADF9-4659-B84D-0DA648E319D2}"/>
    <cellStyle name="BtmLin - Style4 7" xfId="9604" xr:uid="{864C9162-E29C-409D-93E5-1E2DD09AA536}"/>
    <cellStyle name="BtmLin - Style4 7 10" xfId="9605" xr:uid="{0DA31E77-964D-4D35-B2C4-97EC34A3B42D}"/>
    <cellStyle name="BtmLin - Style4 7 10 2" xfId="18149" xr:uid="{CBCD1537-E69B-41C3-A0F8-B59F67F8EB5C}"/>
    <cellStyle name="BtmLin - Style4 7 10 2 2" xfId="26921" xr:uid="{8144C4BF-672C-4539-A5DB-A58F07ECA3D5}"/>
    <cellStyle name="BtmLin - Style4 7 10 2 3" xfId="35132" xr:uid="{5DA7FEA9-843F-4B23-AAF6-8EB0522D3253}"/>
    <cellStyle name="BtmLin - Style4 7 10 2 4" xfId="41654" xr:uid="{5B983F03-F6F8-49F6-8C3A-D591C831BFAE}"/>
    <cellStyle name="BtmLin - Style4 7 10 3" xfId="19033" xr:uid="{A2CA8B56-087A-4C86-AEC2-6F870F924186}"/>
    <cellStyle name="BtmLin - Style4 7 10 3 2" xfId="27803" xr:uid="{873DF999-668C-4C4D-820F-D61A2452C4A8}"/>
    <cellStyle name="BtmLin - Style4 7 10 3 3" xfId="36000" xr:uid="{E085A6D3-14AB-4A78-A579-A54192CFC9D5}"/>
    <cellStyle name="BtmLin - Style4 7 10 3 4" xfId="42536" xr:uid="{E65C3503-6EB4-481E-87FA-66579C673142}"/>
    <cellStyle name="BtmLin - Style4 7 10 4" xfId="18756" xr:uid="{3356AD79-381B-41CA-8C15-036366695794}"/>
    <cellStyle name="BtmLin - Style4 7 10 4 2" xfId="27526" xr:uid="{DE2CA8AE-C388-4BB9-9BC4-97ABF899ED95}"/>
    <cellStyle name="BtmLin - Style4 7 10 4 3" xfId="35723" xr:uid="{08866AD6-F31F-4C3C-A1D2-61A16138CFC1}"/>
    <cellStyle name="BtmLin - Style4 7 10 4 4" xfId="42259" xr:uid="{4FA76707-2A4D-4B07-AF2F-322E62F20184}"/>
    <cellStyle name="BtmLin - Style4 7 10 5" xfId="15989" xr:uid="{DF5A4E85-EB9B-457D-94EA-B2F9DE68979E}"/>
    <cellStyle name="BtmLin - Style4 7 10 5 2" xfId="25646" xr:uid="{135223F4-9990-4513-A78F-4FF7722F31A9}"/>
    <cellStyle name="BtmLin - Style4 7 10 5 3" xfId="34239" xr:uid="{F2DFA2F8-8012-4228-8A9B-4C4A578A4352}"/>
    <cellStyle name="BtmLin - Style4 7 10 5 4" xfId="33497" xr:uid="{E5DF8467-FE6F-466A-9769-3C544106A57D}"/>
    <cellStyle name="BtmLin - Style4 7 10 6" xfId="21379" xr:uid="{638052EB-8546-4D81-AFF4-48FD2FFD2320}"/>
    <cellStyle name="BtmLin - Style4 7 10 6 2" xfId="30133" xr:uid="{69E48A87-F7D9-4357-BE0C-57E32CED23C7}"/>
    <cellStyle name="BtmLin - Style4 7 10 6 3" xfId="38169" xr:uid="{D9A08C31-B4F3-4FAA-BEEF-ADC09BC44E8F}"/>
    <cellStyle name="BtmLin - Style4 7 10 6 4" xfId="44866" xr:uid="{CC56DD44-8B7E-4B03-8779-E0683FECD0C3}"/>
    <cellStyle name="BtmLin - Style4 7 10 7" xfId="23618" xr:uid="{72D1A7C2-C0E6-48AF-BBFD-E683183E0189}"/>
    <cellStyle name="BtmLin - Style4 7 10 7 2" xfId="32298" xr:uid="{13D6DD28-5D98-4105-A769-D48AD451EE04}"/>
    <cellStyle name="BtmLin - Style4 7 10 7 3" xfId="40149" xr:uid="{0D2A1E20-F069-4392-84BF-CF513C35194F}"/>
    <cellStyle name="BtmLin - Style4 7 10 8" xfId="25122" xr:uid="{C288F1AB-DD8C-44AA-B08C-8987A97EFA86}"/>
    <cellStyle name="BtmLin - Style4 7 11" xfId="9606" xr:uid="{564A3FE0-9691-4316-93BC-93282EA20DF9}"/>
    <cellStyle name="BtmLin - Style4 7 11 2" xfId="18150" xr:uid="{DFD5E872-2AC0-4BB3-9590-5E047E1A183A}"/>
    <cellStyle name="BtmLin - Style4 7 11 2 2" xfId="26922" xr:uid="{D3FA7223-13CC-4A6D-BE89-211F978A3761}"/>
    <cellStyle name="BtmLin - Style4 7 11 2 3" xfId="35133" xr:uid="{66022ACA-DA62-4A6E-BA9B-910818EA01F0}"/>
    <cellStyle name="BtmLin - Style4 7 11 2 4" xfId="41655" xr:uid="{4A232A7A-787F-4651-8042-08AF3FFD0EED}"/>
    <cellStyle name="BtmLin - Style4 7 11 3" xfId="19032" xr:uid="{04669003-18FB-4DD2-98FB-4AF5CD96E5F3}"/>
    <cellStyle name="BtmLin - Style4 7 11 3 2" xfId="27802" xr:uid="{7D631E26-2116-4449-9FAC-39B9E60C61AA}"/>
    <cellStyle name="BtmLin - Style4 7 11 3 3" xfId="35999" xr:uid="{BBDE75D7-8F0B-44F6-8243-AF542B92DD12}"/>
    <cellStyle name="BtmLin - Style4 7 11 3 4" xfId="42535" xr:uid="{1A109765-09ED-42F0-9083-6B1FDBB3F841}"/>
    <cellStyle name="BtmLin - Style4 7 11 4" xfId="18755" xr:uid="{922AD13F-A8E1-47F2-9991-AD9FFEA2DCF3}"/>
    <cellStyle name="BtmLin - Style4 7 11 4 2" xfId="27525" xr:uid="{A8C8502A-0E02-44B6-A21D-A92B672B3CD5}"/>
    <cellStyle name="BtmLin - Style4 7 11 4 3" xfId="35722" xr:uid="{76965691-7538-4761-B4F2-58E9939599D6}"/>
    <cellStyle name="BtmLin - Style4 7 11 4 4" xfId="42258" xr:uid="{96BCD186-BFBB-4D37-8A95-BCBA772B582A}"/>
    <cellStyle name="BtmLin - Style4 7 11 5" xfId="15988" xr:uid="{C40937C4-9EFE-4B9D-B072-B9A361F0B747}"/>
    <cellStyle name="BtmLin - Style4 7 11 5 2" xfId="25645" xr:uid="{F740DF23-C70C-44FB-B9FC-8F7969BC3389}"/>
    <cellStyle name="BtmLin - Style4 7 11 5 3" xfId="34238" xr:uid="{17395774-AA29-433A-93A7-34D43CB979D7}"/>
    <cellStyle name="BtmLin - Style4 7 11 5 4" xfId="33498" xr:uid="{27160E5C-1B2C-4B11-9413-A158ED88C875}"/>
    <cellStyle name="BtmLin - Style4 7 11 6" xfId="21380" xr:uid="{4268E74D-EC87-48CF-822A-D57F34BDAFE7}"/>
    <cellStyle name="BtmLin - Style4 7 11 6 2" xfId="30134" xr:uid="{FEEA9DDA-C930-4019-9210-41D01ABF0C15}"/>
    <cellStyle name="BtmLin - Style4 7 11 6 3" xfId="38170" xr:uid="{65308EED-44B3-496C-9C11-9C6B4E25FAB1}"/>
    <cellStyle name="BtmLin - Style4 7 11 6 4" xfId="44867" xr:uid="{8AE5364E-3EDF-4D7F-BA3D-D95EF45A141A}"/>
    <cellStyle name="BtmLin - Style4 7 11 7" xfId="23617" xr:uid="{2F85ABCA-DDD2-4F5D-A52C-0493FFC180B8}"/>
    <cellStyle name="BtmLin - Style4 7 11 7 2" xfId="32297" xr:uid="{21C90410-2BB1-48D6-ABD9-4852F186DEE2}"/>
    <cellStyle name="BtmLin - Style4 7 11 7 3" xfId="40148" xr:uid="{4F1889A2-6D83-4137-966E-9CD08B66AA12}"/>
    <cellStyle name="BtmLin - Style4 7 11 8" xfId="25123" xr:uid="{9057E9D6-71F2-4D09-9C96-FCA9594BB804}"/>
    <cellStyle name="BtmLin - Style4 7 12" xfId="9607" xr:uid="{24009B4B-06FF-4487-8FA5-6305F71C7D1C}"/>
    <cellStyle name="BtmLin - Style4 7 12 2" xfId="18151" xr:uid="{03C4E420-4300-4F04-943F-D42AB873599D}"/>
    <cellStyle name="BtmLin - Style4 7 12 2 2" xfId="26923" xr:uid="{61BD71E4-8BE8-411D-B39D-F75C140C89DF}"/>
    <cellStyle name="BtmLin - Style4 7 12 2 3" xfId="35134" xr:uid="{8D108BD5-383E-480B-840D-123EBE354443}"/>
    <cellStyle name="BtmLin - Style4 7 12 2 4" xfId="41656" xr:uid="{95E9EB81-275F-46E6-8D8F-CB830110F47D}"/>
    <cellStyle name="BtmLin - Style4 7 12 3" xfId="19031" xr:uid="{99F7E72C-FF5D-40F8-8DFC-DFBFAF4687BE}"/>
    <cellStyle name="BtmLin - Style4 7 12 3 2" xfId="27801" xr:uid="{68CB35C3-442E-420A-9E38-92161F9341BE}"/>
    <cellStyle name="BtmLin - Style4 7 12 3 3" xfId="35998" xr:uid="{4639D731-4FD2-40C1-89EE-800F20E158EF}"/>
    <cellStyle name="BtmLin - Style4 7 12 3 4" xfId="42534" xr:uid="{3C0F6FED-E688-4E51-A72F-0D4B8712996F}"/>
    <cellStyle name="BtmLin - Style4 7 12 4" xfId="18754" xr:uid="{BE23A3EC-A18B-46CC-8D57-1BD90227A664}"/>
    <cellStyle name="BtmLin - Style4 7 12 4 2" xfId="27524" xr:uid="{449D7E65-6243-4015-9BF2-627BBF3E5E64}"/>
    <cellStyle name="BtmLin - Style4 7 12 4 3" xfId="35721" xr:uid="{AD5AC78A-7227-47D1-ADF5-5EBE507546AC}"/>
    <cellStyle name="BtmLin - Style4 7 12 4 4" xfId="42257" xr:uid="{13733C96-9896-47E6-BFDA-E566AE0BFDFF}"/>
    <cellStyle name="BtmLin - Style4 7 12 5" xfId="20610" xr:uid="{542E98FB-249C-4DA2-AE3F-CFFB6174A11A}"/>
    <cellStyle name="BtmLin - Style4 7 12 5 2" xfId="29375" xr:uid="{A95832A9-1545-4205-8474-1AB0B2AE3BB3}"/>
    <cellStyle name="BtmLin - Style4 7 12 5 3" xfId="37540" xr:uid="{182D6A56-8E5A-48F4-8B75-CDE42E324F25}"/>
    <cellStyle name="BtmLin - Style4 7 12 5 4" xfId="44108" xr:uid="{AE0C5CE5-50A9-43E9-9FDB-C624C5644B23}"/>
    <cellStyle name="BtmLin - Style4 7 12 6" xfId="21381" xr:uid="{5D9A6296-A2D6-4A13-851F-8695C25D159F}"/>
    <cellStyle name="BtmLin - Style4 7 12 6 2" xfId="30135" xr:uid="{4A69C585-F2D7-4C56-9F67-2BF0820D5590}"/>
    <cellStyle name="BtmLin - Style4 7 12 6 3" xfId="38171" xr:uid="{00809A81-98D2-416D-BA84-E688B12B9FF9}"/>
    <cellStyle name="BtmLin - Style4 7 12 6 4" xfId="44868" xr:uid="{79D58B37-D94D-4AE4-8333-5EBA4C880622}"/>
    <cellStyle name="BtmLin - Style4 7 12 7" xfId="23616" xr:uid="{30E53202-57E6-447F-9907-A410D1F187C9}"/>
    <cellStyle name="BtmLin - Style4 7 12 7 2" xfId="32296" xr:uid="{4DCBCF47-0F6D-494E-9CEB-34AB54AA8909}"/>
    <cellStyle name="BtmLin - Style4 7 12 7 3" xfId="40147" xr:uid="{0204A4CF-0BCC-4515-A502-25361C6DC7B0}"/>
    <cellStyle name="BtmLin - Style4 7 12 8" xfId="25124" xr:uid="{23E4A465-467F-4799-9DC2-E87C361DE452}"/>
    <cellStyle name="BtmLin - Style4 7 13" xfId="9608" xr:uid="{8D90E13C-7BC2-496F-BC38-80FA3B9C2C23}"/>
    <cellStyle name="BtmLin - Style4 7 13 2" xfId="18152" xr:uid="{0EE5767E-9468-4EF3-BB04-259CAE27441E}"/>
    <cellStyle name="BtmLin - Style4 7 13 2 2" xfId="26924" xr:uid="{CCFDAF44-C0C1-494C-BB14-FB1AC202D0F3}"/>
    <cellStyle name="BtmLin - Style4 7 13 2 3" xfId="35135" xr:uid="{6F9F18B9-9705-4819-B43D-0EBE27AB7F3B}"/>
    <cellStyle name="BtmLin - Style4 7 13 2 4" xfId="41657" xr:uid="{365A8181-8086-4FB7-9FD1-8789DC23A08A}"/>
    <cellStyle name="BtmLin - Style4 7 13 3" xfId="19030" xr:uid="{B73303B2-6AAE-421B-A1E8-DBD284DF3EBF}"/>
    <cellStyle name="BtmLin - Style4 7 13 3 2" xfId="27800" xr:uid="{8F638C7A-8C47-4606-B2B9-DC5AE4789E03}"/>
    <cellStyle name="BtmLin - Style4 7 13 3 3" xfId="35997" xr:uid="{3B387DD3-7100-4A09-9665-3E9A0BB2DA4A}"/>
    <cellStyle name="BtmLin - Style4 7 13 3 4" xfId="42533" xr:uid="{A1D4D246-C14E-430B-AECD-6087EFDF8EC9}"/>
    <cellStyle name="BtmLin - Style4 7 13 4" xfId="18753" xr:uid="{B767300B-6FF1-4C40-A344-6A6B8C3923CB}"/>
    <cellStyle name="BtmLin - Style4 7 13 4 2" xfId="27523" xr:uid="{517B9D52-8A4D-466E-BE33-F4B163DD4705}"/>
    <cellStyle name="BtmLin - Style4 7 13 4 3" xfId="35720" xr:uid="{D7BB1AE3-F163-4F74-ACF4-3E9A28809132}"/>
    <cellStyle name="BtmLin - Style4 7 13 4 4" xfId="42256" xr:uid="{64B154DA-63FB-44A8-91F9-C0D0343862B6}"/>
    <cellStyle name="BtmLin - Style4 7 13 5" xfId="17712" xr:uid="{649BA252-9FA3-496D-8C94-FA5CEBA43B4F}"/>
    <cellStyle name="BtmLin - Style4 7 13 5 2" xfId="26484" xr:uid="{2D3D2D7C-8C46-4A78-87AA-CB9CA6141963}"/>
    <cellStyle name="BtmLin - Style4 7 13 5 3" xfId="34695" xr:uid="{B7725643-EADF-4A15-81E0-6FAC556F6786}"/>
    <cellStyle name="BtmLin - Style4 7 13 5 4" xfId="41217" xr:uid="{2061BA52-CCE9-4A23-85C0-03AAA0A4AB6A}"/>
    <cellStyle name="BtmLin - Style4 7 13 6" xfId="21079" xr:uid="{6301F374-7BF0-409A-A04B-63C6CB5F0F30}"/>
    <cellStyle name="BtmLin - Style4 7 13 6 2" xfId="29839" xr:uid="{1D5EBD79-6451-443A-BA25-A56B33034C2E}"/>
    <cellStyle name="BtmLin - Style4 7 13 6 3" xfId="37966" xr:uid="{A5DC104A-4E4D-479C-B2F2-66A78DD0121B}"/>
    <cellStyle name="BtmLin - Style4 7 13 6 4" xfId="44572" xr:uid="{DFC8851A-D437-4286-B8AE-0CE544956462}"/>
    <cellStyle name="BtmLin - Style4 7 13 7" xfId="23615" xr:uid="{B511BD39-9079-47AF-8D8A-6AB07172074C}"/>
    <cellStyle name="BtmLin - Style4 7 13 7 2" xfId="32295" xr:uid="{A53E12BE-5887-4E78-BC13-27DFADDE7EEE}"/>
    <cellStyle name="BtmLin - Style4 7 13 7 3" xfId="40146" xr:uid="{E07F4C69-87E5-4BBB-8334-8C555FAE92A5}"/>
    <cellStyle name="BtmLin - Style4 7 13 8" xfId="25125" xr:uid="{5049D1B7-E356-4AE5-A25E-2BBA7A624431}"/>
    <cellStyle name="BtmLin - Style4 7 14" xfId="9609" xr:uid="{D886983E-146D-480E-AC1A-85A5F1DB1221}"/>
    <cellStyle name="BtmLin - Style4 7 14 2" xfId="18153" xr:uid="{1A488211-B6CD-4EE5-BF59-97DDBEA90EEE}"/>
    <cellStyle name="BtmLin - Style4 7 14 2 2" xfId="26925" xr:uid="{DD061FCC-986D-452E-B777-6AAD83932CCE}"/>
    <cellStyle name="BtmLin - Style4 7 14 2 3" xfId="35136" xr:uid="{330E5030-BBD5-44BC-AAD4-D8F4389E9352}"/>
    <cellStyle name="BtmLin - Style4 7 14 2 4" xfId="41658" xr:uid="{CB816E50-FC4D-4E11-B189-03BF4CD9711C}"/>
    <cellStyle name="BtmLin - Style4 7 14 3" xfId="19029" xr:uid="{99D573F5-69B9-468C-92A2-838C8D2BD705}"/>
    <cellStyle name="BtmLin - Style4 7 14 3 2" xfId="27799" xr:uid="{EFE6B03B-832C-4D8D-A7AC-63C4E208DE26}"/>
    <cellStyle name="BtmLin - Style4 7 14 3 3" xfId="35996" xr:uid="{2B5AA461-20BB-489F-8817-AF1E3A41BB4F}"/>
    <cellStyle name="BtmLin - Style4 7 14 3 4" xfId="42532" xr:uid="{FD7E263A-4302-4235-A1E9-63247810119C}"/>
    <cellStyle name="BtmLin - Style4 7 14 4" xfId="18752" xr:uid="{6C28DA4E-CDBA-4815-A8F4-75C15B7D6660}"/>
    <cellStyle name="BtmLin - Style4 7 14 4 2" xfId="27522" xr:uid="{F176CFC8-5380-46E8-9069-C92E40107E3B}"/>
    <cellStyle name="BtmLin - Style4 7 14 4 3" xfId="35719" xr:uid="{5C638A19-C666-4E99-A4EA-46D105F16A31}"/>
    <cellStyle name="BtmLin - Style4 7 14 4 4" xfId="42255" xr:uid="{05A2DEA2-02A0-4F7E-9B77-4235C60E39A0}"/>
    <cellStyle name="BtmLin - Style4 7 14 5" xfId="17713" xr:uid="{2EC4AC68-8EC1-48CC-872A-03EBA80156AE}"/>
    <cellStyle name="BtmLin - Style4 7 14 5 2" xfId="26485" xr:uid="{262EDC02-E67F-4681-99C1-BEB1EA62A48E}"/>
    <cellStyle name="BtmLin - Style4 7 14 5 3" xfId="34696" xr:uid="{8CFE317E-7ACD-452F-8789-EA8075FD7F49}"/>
    <cellStyle name="BtmLin - Style4 7 14 5 4" xfId="41218" xr:uid="{6381C6C9-D5C6-4D30-9C7F-225FB915A54B}"/>
    <cellStyle name="BtmLin - Style4 7 14 6" xfId="21382" xr:uid="{129B589B-4430-49A2-BA64-19CFCF9C2F1E}"/>
    <cellStyle name="BtmLin - Style4 7 14 6 2" xfId="30136" xr:uid="{47988B55-C723-4E2D-A787-F679C0704FAB}"/>
    <cellStyle name="BtmLin - Style4 7 14 6 3" xfId="38172" xr:uid="{D46E07B2-3055-4AF2-8DC8-4DF615D65794}"/>
    <cellStyle name="BtmLin - Style4 7 14 6 4" xfId="44869" xr:uid="{6845AE07-A9F7-4808-BF93-CA2897AE7A5C}"/>
    <cellStyle name="BtmLin - Style4 7 14 7" xfId="23614" xr:uid="{CD41DB96-5C46-4120-AC5C-5CECDD62F1E8}"/>
    <cellStyle name="BtmLin - Style4 7 14 7 2" xfId="32294" xr:uid="{6F2CDCDC-B5EB-4C3B-8DCF-7594071CD056}"/>
    <cellStyle name="BtmLin - Style4 7 14 7 3" xfId="40145" xr:uid="{C5145548-A1BA-4620-A7A7-DDD535F88256}"/>
    <cellStyle name="BtmLin - Style4 7 14 8" xfId="25126" xr:uid="{54929C4D-32D1-4438-8C3A-C9AC0C37286A}"/>
    <cellStyle name="BtmLin - Style4 7 15" xfId="9610" xr:uid="{A05D8FF6-18FA-4679-8DE1-54191D38A60B}"/>
    <cellStyle name="BtmLin - Style4 7 15 2" xfId="18154" xr:uid="{F11FC6D4-EAEB-4D41-91D4-76CBB2210937}"/>
    <cellStyle name="BtmLin - Style4 7 15 2 2" xfId="26926" xr:uid="{44AACF54-B89B-41EC-9E60-DAFDF7CE0BC8}"/>
    <cellStyle name="BtmLin - Style4 7 15 2 3" xfId="35137" xr:uid="{F1C19DCC-7A9A-48BC-BC59-7B92D2A9486D}"/>
    <cellStyle name="BtmLin - Style4 7 15 2 4" xfId="41659" xr:uid="{74A935E4-7FF1-4B8C-A477-E9D371B6F0FD}"/>
    <cellStyle name="BtmLin - Style4 7 15 3" xfId="19028" xr:uid="{643C4D04-B3BF-44B8-B0A0-A9FCCAAB23C2}"/>
    <cellStyle name="BtmLin - Style4 7 15 3 2" xfId="27798" xr:uid="{5A3D2BFE-52BB-403D-9ACD-39637E66847F}"/>
    <cellStyle name="BtmLin - Style4 7 15 3 3" xfId="35995" xr:uid="{F7811A5B-CD6D-4826-A739-B19EC9F5B7E3}"/>
    <cellStyle name="BtmLin - Style4 7 15 3 4" xfId="42531" xr:uid="{E8034126-FABE-45EA-A95C-3F8BA8D3B7D1}"/>
    <cellStyle name="BtmLin - Style4 7 15 4" xfId="18751" xr:uid="{B3AAD895-0F79-4CAC-9C8A-5739275E236D}"/>
    <cellStyle name="BtmLin - Style4 7 15 4 2" xfId="27521" xr:uid="{5C3D4E94-3C94-4C52-BAD0-7FF9593EEB8B}"/>
    <cellStyle name="BtmLin - Style4 7 15 4 3" xfId="35718" xr:uid="{B80C27A2-2BE8-47BE-8D56-7A4DE3D69097}"/>
    <cellStyle name="BtmLin - Style4 7 15 4 4" xfId="42254" xr:uid="{5FB14615-257E-46A9-945D-11BAC78F4F32}"/>
    <cellStyle name="BtmLin - Style4 7 15 5" xfId="17714" xr:uid="{73E8723F-3C2D-43EC-B484-646928D28930}"/>
    <cellStyle name="BtmLin - Style4 7 15 5 2" xfId="26486" xr:uid="{CF58EA4C-3633-4E30-BF55-116D0EED6351}"/>
    <cellStyle name="BtmLin - Style4 7 15 5 3" xfId="34697" xr:uid="{8289FC81-99AB-4AB5-9140-3E6678517515}"/>
    <cellStyle name="BtmLin - Style4 7 15 5 4" xfId="41219" xr:uid="{8D0198FD-24A2-474C-9CE3-8D1A8089A7A8}"/>
    <cellStyle name="BtmLin - Style4 7 15 6" xfId="21383" xr:uid="{8ADA5965-263F-48A8-9875-A1FAF85D6282}"/>
    <cellStyle name="BtmLin - Style4 7 15 6 2" xfId="30137" xr:uid="{520690BF-4D4E-420C-BDB0-4EA378513675}"/>
    <cellStyle name="BtmLin - Style4 7 15 6 3" xfId="38173" xr:uid="{86BC4A34-B60F-426A-8B5C-8F0AEA6D93F4}"/>
    <cellStyle name="BtmLin - Style4 7 15 6 4" xfId="44870" xr:uid="{E3D3C6CA-71E9-446A-9236-043B3FE3BA1A}"/>
    <cellStyle name="BtmLin - Style4 7 15 7" xfId="23613" xr:uid="{28F57EE0-941A-461A-8850-5BD9D499D9D8}"/>
    <cellStyle name="BtmLin - Style4 7 15 7 2" xfId="32293" xr:uid="{D7ABC55C-9B77-4A0A-8B35-37DCDECCCDF0}"/>
    <cellStyle name="BtmLin - Style4 7 15 7 3" xfId="40144" xr:uid="{A4F258BF-6936-45AC-9CCD-1634A480AFBF}"/>
    <cellStyle name="BtmLin - Style4 7 15 8" xfId="25127" xr:uid="{24D87467-DF09-47BF-A078-6980920116ED}"/>
    <cellStyle name="BtmLin - Style4 7 16" xfId="9611" xr:uid="{F8A31462-9EEC-46F7-BC1D-136973ADCB92}"/>
    <cellStyle name="BtmLin - Style4 7 16 2" xfId="18155" xr:uid="{0366B64B-72DE-4123-AD98-3CD9E22D0649}"/>
    <cellStyle name="BtmLin - Style4 7 16 2 2" xfId="26927" xr:uid="{BCF18B9C-D3A4-4B65-961D-51079652466D}"/>
    <cellStyle name="BtmLin - Style4 7 16 2 3" xfId="35138" xr:uid="{BB391311-2201-4DC0-862B-A0141C51B9DF}"/>
    <cellStyle name="BtmLin - Style4 7 16 2 4" xfId="41660" xr:uid="{BD61E082-8D4D-421A-B082-9808EB1F7FE2}"/>
    <cellStyle name="BtmLin - Style4 7 16 3" xfId="19027" xr:uid="{7555A08F-920A-42AF-86BE-E114FE4C2F80}"/>
    <cellStyle name="BtmLin - Style4 7 16 3 2" xfId="27797" xr:uid="{45CE63B2-FB9C-4515-A168-59D71178C5B6}"/>
    <cellStyle name="BtmLin - Style4 7 16 3 3" xfId="35994" xr:uid="{0B294585-C2F4-4B39-9633-314B5CB9622E}"/>
    <cellStyle name="BtmLin - Style4 7 16 3 4" xfId="42530" xr:uid="{1D7D06D0-5A46-45CD-BB65-A9E4AE3F98E2}"/>
    <cellStyle name="BtmLin - Style4 7 16 4" xfId="18750" xr:uid="{A389937E-0011-44AE-A26B-D078F40A1F0D}"/>
    <cellStyle name="BtmLin - Style4 7 16 4 2" xfId="27520" xr:uid="{7BA1173B-1D17-4C66-B5BF-69D2F0A9DC7B}"/>
    <cellStyle name="BtmLin - Style4 7 16 4 3" xfId="35717" xr:uid="{518D90B3-6D21-409F-BC05-B61EE7728844}"/>
    <cellStyle name="BtmLin - Style4 7 16 4 4" xfId="42253" xr:uid="{696B58A0-064E-400E-AB4F-6CAD59FEBF8E}"/>
    <cellStyle name="BtmLin - Style4 7 16 5" xfId="20609" xr:uid="{C34BD3D1-515E-4101-89EA-2FD64C5B3A77}"/>
    <cellStyle name="BtmLin - Style4 7 16 5 2" xfId="29374" xr:uid="{B460527D-6E9C-47FE-81DE-C0E312075455}"/>
    <cellStyle name="BtmLin - Style4 7 16 5 3" xfId="37539" xr:uid="{41B126FB-DF4C-41F4-98E5-59C8DB2F76B3}"/>
    <cellStyle name="BtmLin - Style4 7 16 5 4" xfId="44107" xr:uid="{D3245841-13BF-45D1-91B1-0B34598E9AC4}"/>
    <cellStyle name="BtmLin - Style4 7 16 6" xfId="21384" xr:uid="{4EA5E8EC-28D2-4BFB-A83E-0D0A5EF54200}"/>
    <cellStyle name="BtmLin - Style4 7 16 6 2" xfId="30138" xr:uid="{7FA68E6F-7748-4931-94B9-953927F500BC}"/>
    <cellStyle name="BtmLin - Style4 7 16 6 3" xfId="38174" xr:uid="{F3F1B7B3-4832-4F1A-BB32-10556088F94E}"/>
    <cellStyle name="BtmLin - Style4 7 16 6 4" xfId="44871" xr:uid="{79291007-4F69-423B-81FB-DA4FFF8BE225}"/>
    <cellStyle name="BtmLin - Style4 7 16 7" xfId="23612" xr:uid="{80FCD63B-21CC-470C-9629-EBF1B08E9A34}"/>
    <cellStyle name="BtmLin - Style4 7 16 7 2" xfId="32292" xr:uid="{852236B2-8A30-4635-86AF-BCFCDCF2149C}"/>
    <cellStyle name="BtmLin - Style4 7 16 7 3" xfId="40143" xr:uid="{6C8CCD0C-06D7-438D-AB5E-67E9A0A868AB}"/>
    <cellStyle name="BtmLin - Style4 7 16 8" xfId="25128" xr:uid="{5B158F18-0530-4BA9-BAB3-ADF9A6086A61}"/>
    <cellStyle name="BtmLin - Style4 7 17" xfId="18148" xr:uid="{4A7A442D-9A63-4E80-902A-CC8271F4A184}"/>
    <cellStyle name="BtmLin - Style4 7 17 2" xfId="26920" xr:uid="{EE373D2E-F02F-426D-8970-2390E397FDC1}"/>
    <cellStyle name="BtmLin - Style4 7 17 3" xfId="35131" xr:uid="{25C6FE76-48EE-42A9-B1FA-BC028559E2EE}"/>
    <cellStyle name="BtmLin - Style4 7 17 4" xfId="41653" xr:uid="{70C88653-BA3A-491B-8FED-6500464940D5}"/>
    <cellStyle name="BtmLin - Style4 7 18" xfId="19034" xr:uid="{6A3A9FFF-B5DA-4E57-A51E-D01F25D763B6}"/>
    <cellStyle name="BtmLin - Style4 7 18 2" xfId="27804" xr:uid="{123B123D-6337-4097-8EC5-E6D1E522720A}"/>
    <cellStyle name="BtmLin - Style4 7 18 3" xfId="36001" xr:uid="{AAE61047-7AF9-494E-B170-F588CAEC47B1}"/>
    <cellStyle name="BtmLin - Style4 7 18 4" xfId="42537" xr:uid="{F3005538-1816-4266-A78B-BE9C84EBC696}"/>
    <cellStyle name="BtmLin - Style4 7 19" xfId="18757" xr:uid="{1A6AA015-66FD-43B6-A91C-5194542337FE}"/>
    <cellStyle name="BtmLin - Style4 7 19 2" xfId="27527" xr:uid="{603C4978-F840-4DA3-AAB6-EE3B319ECA2B}"/>
    <cellStyle name="BtmLin - Style4 7 19 3" xfId="35724" xr:uid="{CDDFAFF7-43C1-4F5A-A1F1-5D2CE266E6AA}"/>
    <cellStyle name="BtmLin - Style4 7 19 4" xfId="42260" xr:uid="{CEF161F7-0348-419A-917C-0E0EDDC4C5F7}"/>
    <cellStyle name="BtmLin - Style4 7 2" xfId="9612" xr:uid="{0C9A847D-7B31-4A0E-B41E-A4F1CE22F1D2}"/>
    <cellStyle name="BtmLin - Style4 7 2 2" xfId="18156" xr:uid="{46585579-7021-44BB-B78B-8916F57D8CEB}"/>
    <cellStyle name="BtmLin - Style4 7 2 2 2" xfId="26928" xr:uid="{D02FB03B-C846-4BBC-8A5A-E7FE5125276A}"/>
    <cellStyle name="BtmLin - Style4 7 2 2 3" xfId="35139" xr:uid="{31392CDB-7903-4601-BF6B-85E786C6EDA2}"/>
    <cellStyle name="BtmLin - Style4 7 2 2 4" xfId="41661" xr:uid="{2F061D01-D091-4F6F-B59F-ABF35890EEAA}"/>
    <cellStyle name="BtmLin - Style4 7 2 3" xfId="19026" xr:uid="{A5132B45-B86E-4200-8247-4BDF9B3F7E3C}"/>
    <cellStyle name="BtmLin - Style4 7 2 3 2" xfId="27796" xr:uid="{7EFF7E71-6BA1-4E12-A4F0-6A5FDC40E015}"/>
    <cellStyle name="BtmLin - Style4 7 2 3 3" xfId="35993" xr:uid="{98AE502B-10D7-45D5-9828-C461418A60D0}"/>
    <cellStyle name="BtmLin - Style4 7 2 3 4" xfId="42529" xr:uid="{9BF3B27A-B83D-4506-B61A-971C5376713F}"/>
    <cellStyle name="BtmLin - Style4 7 2 4" xfId="18749" xr:uid="{BF3A3CC1-B102-4AA5-8D66-7ABB68773BAB}"/>
    <cellStyle name="BtmLin - Style4 7 2 4 2" xfId="27519" xr:uid="{B4A64361-A704-402E-841C-0B64ACD87A5E}"/>
    <cellStyle name="BtmLin - Style4 7 2 4 3" xfId="35716" xr:uid="{C7B5E500-4A39-40CB-B88B-9621951E7A71}"/>
    <cellStyle name="BtmLin - Style4 7 2 4 4" xfId="42252" xr:uid="{B060461E-23D1-4E4C-AE9E-44EE77008E2F}"/>
    <cellStyle name="BtmLin - Style4 7 2 5" xfId="17715" xr:uid="{38625F5E-AFD0-4E41-B7CA-7B9D1A5ECB9F}"/>
    <cellStyle name="BtmLin - Style4 7 2 5 2" xfId="26487" xr:uid="{1DD51777-FF38-4F26-9195-6757167EA360}"/>
    <cellStyle name="BtmLin - Style4 7 2 5 3" xfId="34698" xr:uid="{CBFC5AAF-E659-438F-BC46-88B388BED6E9}"/>
    <cellStyle name="BtmLin - Style4 7 2 5 4" xfId="41220" xr:uid="{0EF5C0BB-4339-420D-A39E-3D002A6601D5}"/>
    <cellStyle name="BtmLin - Style4 7 2 6" xfId="21080" xr:uid="{03628033-DFA1-4A24-92C6-8D9B4B2397FC}"/>
    <cellStyle name="BtmLin - Style4 7 2 6 2" xfId="29840" xr:uid="{722CAF6B-8C87-4398-BE5D-D16C8F0010A1}"/>
    <cellStyle name="BtmLin - Style4 7 2 6 3" xfId="37967" xr:uid="{4A64437B-8759-4909-B6E4-897FDF2737FB}"/>
    <cellStyle name="BtmLin - Style4 7 2 6 4" xfId="44573" xr:uid="{DB288ACD-CA63-43D9-9AC8-91DEBB40E252}"/>
    <cellStyle name="BtmLin - Style4 7 2 7" xfId="23611" xr:uid="{F943E916-D86E-4FD2-BC4B-80EF8E9F2AC2}"/>
    <cellStyle name="BtmLin - Style4 7 2 7 2" xfId="32291" xr:uid="{9F884CC0-8A07-4AE7-B2E4-95BC66397F2F}"/>
    <cellStyle name="BtmLin - Style4 7 2 7 3" xfId="40142" xr:uid="{B9DC94E4-ECED-47FF-B7B4-9B9111E3F893}"/>
    <cellStyle name="BtmLin - Style4 7 2 8" xfId="25129" xr:uid="{5853BA77-3517-432A-933B-AEA538517E62}"/>
    <cellStyle name="BtmLin - Style4 7 20" xfId="20990" xr:uid="{A4E7982D-DE91-4447-BD88-B0D96AAC600D}"/>
    <cellStyle name="BtmLin - Style4 7 20 2" xfId="29751" xr:uid="{239F40A8-B096-409D-ABD8-69C386021800}"/>
    <cellStyle name="BtmLin - Style4 7 20 3" xfId="37913" xr:uid="{9D5B7A24-B4D5-4D35-870D-12EA372C2E3B}"/>
    <cellStyle name="BtmLin - Style4 7 20 4" xfId="44484" xr:uid="{366DEF08-4274-4976-924F-8CB0AC75E66A}"/>
    <cellStyle name="BtmLin - Style4 7 21" xfId="21078" xr:uid="{71331CAF-98A8-4B13-B9D0-FE92197FB2B2}"/>
    <cellStyle name="BtmLin - Style4 7 21 2" xfId="29838" xr:uid="{40E36C28-DDE5-44E4-862F-406C078023B5}"/>
    <cellStyle name="BtmLin - Style4 7 21 3" xfId="37965" xr:uid="{3A9001FA-5F2C-4A9E-81AD-DEC5ABB814C4}"/>
    <cellStyle name="BtmLin - Style4 7 21 4" xfId="44571" xr:uid="{517823D5-2257-4CA1-8791-86245407A50E}"/>
    <cellStyle name="BtmLin - Style4 7 22" xfId="23619" xr:uid="{DE93DA40-39AA-495A-93C2-250EC9FDC2AC}"/>
    <cellStyle name="BtmLin - Style4 7 22 2" xfId="32299" xr:uid="{7BE441A6-A9B5-4DE1-8EC5-6D9DEC6A2F21}"/>
    <cellStyle name="BtmLin - Style4 7 22 3" xfId="40150" xr:uid="{527CC6FF-6E66-46F4-86C9-E4CFF312FBDA}"/>
    <cellStyle name="BtmLin - Style4 7 23" xfId="25121" xr:uid="{B524195D-6C8C-4FE0-8370-63BDED541C8C}"/>
    <cellStyle name="BtmLin - Style4 7 3" xfId="9613" xr:uid="{0E440227-A2E5-46E2-AC06-0C20B387700D}"/>
    <cellStyle name="BtmLin - Style4 7 3 2" xfId="18157" xr:uid="{2D4E6843-276B-47C8-A04C-8F889FC576E7}"/>
    <cellStyle name="BtmLin - Style4 7 3 2 2" xfId="26929" xr:uid="{B790D384-1484-4F02-AFB4-6AE88AAD79EB}"/>
    <cellStyle name="BtmLin - Style4 7 3 2 3" xfId="35140" xr:uid="{671652BE-1083-4C3B-A456-BF4FC7DE743F}"/>
    <cellStyle name="BtmLin - Style4 7 3 2 4" xfId="41662" xr:uid="{528EA9EC-A30B-44CF-AC13-2CC51F7CB719}"/>
    <cellStyle name="BtmLin - Style4 7 3 3" xfId="19025" xr:uid="{D5904B16-2B81-4B67-AC33-F0E71AB83DD0}"/>
    <cellStyle name="BtmLin - Style4 7 3 3 2" xfId="27795" xr:uid="{D0672200-9FBB-4897-BE46-6851A84B19DD}"/>
    <cellStyle name="BtmLin - Style4 7 3 3 3" xfId="35992" xr:uid="{1B152676-E2A1-424A-A051-54FFF499642C}"/>
    <cellStyle name="BtmLin - Style4 7 3 3 4" xfId="42528" xr:uid="{41B9478B-CFF3-4D02-AAC1-CAF6BDFD0EA1}"/>
    <cellStyle name="BtmLin - Style4 7 3 4" xfId="18748" xr:uid="{61227703-ACC4-40F5-9AEF-F203235DB9F1}"/>
    <cellStyle name="BtmLin - Style4 7 3 4 2" xfId="27518" xr:uid="{FCF90C4B-86F6-4BF0-A0C2-81BC6C98FF59}"/>
    <cellStyle name="BtmLin - Style4 7 3 4 3" xfId="35715" xr:uid="{937B6BE3-A675-4077-8E71-C1CB584F74FE}"/>
    <cellStyle name="BtmLin - Style4 7 3 4 4" xfId="42251" xr:uid="{845BFFAB-EC9D-4D4B-8FDE-50F704883AD2}"/>
    <cellStyle name="BtmLin - Style4 7 3 5" xfId="18560" xr:uid="{B225DF26-9B6B-486C-A4C3-4455FD601A55}"/>
    <cellStyle name="BtmLin - Style4 7 3 5 2" xfId="27330" xr:uid="{7FE672FC-4E7A-4992-B545-F4908E4959CB}"/>
    <cellStyle name="BtmLin - Style4 7 3 5 3" xfId="35527" xr:uid="{AE547AD5-7497-4864-A75E-0222EAAF96B4}"/>
    <cellStyle name="BtmLin - Style4 7 3 5 4" xfId="42063" xr:uid="{8A70DF97-CF50-4A29-99F8-0E471D9C7FB0}"/>
    <cellStyle name="BtmLin - Style4 7 3 6" xfId="21385" xr:uid="{F6EBC763-A6BE-4790-99C4-C9E8FC8C58C4}"/>
    <cellStyle name="BtmLin - Style4 7 3 6 2" xfId="30139" xr:uid="{6C9F5EA8-87FB-4ECC-B3D2-D6B281954732}"/>
    <cellStyle name="BtmLin - Style4 7 3 6 3" xfId="38175" xr:uid="{912E27D3-4CC9-4885-A192-8CAE59164C1F}"/>
    <cellStyle name="BtmLin - Style4 7 3 6 4" xfId="44872" xr:uid="{3ED1081C-06E4-44D0-8489-005E85F19B80}"/>
    <cellStyle name="BtmLin - Style4 7 3 7" xfId="23610" xr:uid="{BEB14BD6-B25D-4F9D-9F5D-030BE0F3E49E}"/>
    <cellStyle name="BtmLin - Style4 7 3 7 2" xfId="32290" xr:uid="{A88E77E9-0E1A-4A86-B92B-11672210B0F9}"/>
    <cellStyle name="BtmLin - Style4 7 3 7 3" xfId="40141" xr:uid="{00A1B460-57EF-4518-B88B-0D65A8400C5B}"/>
    <cellStyle name="BtmLin - Style4 7 3 8" xfId="25130" xr:uid="{45C0D172-AC47-4118-91DD-9B240DC606F3}"/>
    <cellStyle name="BtmLin - Style4 7 4" xfId="9614" xr:uid="{BCA56C82-09BB-4A8E-9146-F3ED04FE781D}"/>
    <cellStyle name="BtmLin - Style4 7 4 2" xfId="18158" xr:uid="{D65E5ADC-4716-4B9F-B0BC-2D2FFC5D6876}"/>
    <cellStyle name="BtmLin - Style4 7 4 2 2" xfId="26930" xr:uid="{171ADBC5-5495-40D5-B70B-056DB0FD4A85}"/>
    <cellStyle name="BtmLin - Style4 7 4 2 3" xfId="35141" xr:uid="{CBA6C147-3A8E-447D-A75A-82FD222C723A}"/>
    <cellStyle name="BtmLin - Style4 7 4 2 4" xfId="41663" xr:uid="{DD389D38-1BE0-41AD-98AA-D939D52F924B}"/>
    <cellStyle name="BtmLin - Style4 7 4 3" xfId="19024" xr:uid="{F4E313E7-2CAF-4755-8740-2E60FBDEF6EF}"/>
    <cellStyle name="BtmLin - Style4 7 4 3 2" xfId="27794" xr:uid="{BE025885-2BC8-483E-8C79-736A5DBF62EC}"/>
    <cellStyle name="BtmLin - Style4 7 4 3 3" xfId="35991" xr:uid="{99367512-2062-4585-BAD1-652E463405A6}"/>
    <cellStyle name="BtmLin - Style4 7 4 3 4" xfId="42527" xr:uid="{3BC2B69A-0C4F-4C60-940C-62681376FC70}"/>
    <cellStyle name="BtmLin - Style4 7 4 4" xfId="18747" xr:uid="{FBC27BE2-377F-4865-B3D9-50B94DDDAF57}"/>
    <cellStyle name="BtmLin - Style4 7 4 4 2" xfId="27517" xr:uid="{8BDB9179-D663-473E-9A36-79301CF61D05}"/>
    <cellStyle name="BtmLin - Style4 7 4 4 3" xfId="35714" xr:uid="{2DEA8570-1EF2-4323-AD5A-4BF64E65B495}"/>
    <cellStyle name="BtmLin - Style4 7 4 4 4" xfId="42250" xr:uid="{21BB7455-248F-4038-B836-9269F43892B2}"/>
    <cellStyle name="BtmLin - Style4 7 4 5" xfId="17716" xr:uid="{178CC645-5E49-4710-B88D-9F7A69394540}"/>
    <cellStyle name="BtmLin - Style4 7 4 5 2" xfId="26488" xr:uid="{6F3504AA-0E83-4302-AA1D-8D37A0FD1C50}"/>
    <cellStyle name="BtmLin - Style4 7 4 5 3" xfId="34699" xr:uid="{C05200F5-5893-4769-AF66-315816C6CB2A}"/>
    <cellStyle name="BtmLin - Style4 7 4 5 4" xfId="41221" xr:uid="{264605B7-83A8-4659-88A3-77B896E2C684}"/>
    <cellStyle name="BtmLin - Style4 7 4 6" xfId="21386" xr:uid="{93AC5598-D8B9-4D05-9E1C-06F8CF451954}"/>
    <cellStyle name="BtmLin - Style4 7 4 6 2" xfId="30140" xr:uid="{0CE52D5A-0855-4D48-8282-E6A330E08CA0}"/>
    <cellStyle name="BtmLin - Style4 7 4 6 3" xfId="38176" xr:uid="{42F45959-1796-4AA9-BE07-A44AECDAD0F7}"/>
    <cellStyle name="BtmLin - Style4 7 4 6 4" xfId="44873" xr:uid="{B5884186-3AF5-42A3-BE9C-06D01072F11A}"/>
    <cellStyle name="BtmLin - Style4 7 4 7" xfId="23609" xr:uid="{2A337EF0-252C-4637-A22E-7426F7B70F2A}"/>
    <cellStyle name="BtmLin - Style4 7 4 7 2" xfId="32289" xr:uid="{0C342D1F-BF86-4E97-A4C8-9D40A637236F}"/>
    <cellStyle name="BtmLin - Style4 7 4 7 3" xfId="40140" xr:uid="{B1715630-8635-417E-8391-D4112EC4C2C5}"/>
    <cellStyle name="BtmLin - Style4 7 4 8" xfId="25131" xr:uid="{1D193232-2D9B-4239-A0BB-331C897D72B8}"/>
    <cellStyle name="BtmLin - Style4 7 5" xfId="9615" xr:uid="{F52822DA-42DE-4414-B220-50117C3AA957}"/>
    <cellStyle name="BtmLin - Style4 7 5 2" xfId="18159" xr:uid="{67BFB92E-24DE-40B1-858C-1DADEC9FC5D1}"/>
    <cellStyle name="BtmLin - Style4 7 5 2 2" xfId="26931" xr:uid="{14B0C8E0-08C3-4F51-B545-589718396D56}"/>
    <cellStyle name="BtmLin - Style4 7 5 2 3" xfId="35142" xr:uid="{1FEEA174-6465-4F43-9A64-0DFFF36A970F}"/>
    <cellStyle name="BtmLin - Style4 7 5 2 4" xfId="41664" xr:uid="{4C3738EA-2BAB-470D-8000-7B7D4FDE68AF}"/>
    <cellStyle name="BtmLin - Style4 7 5 3" xfId="19023" xr:uid="{109BEFD2-34B4-49E7-9A6D-B3C60D0E2EB1}"/>
    <cellStyle name="BtmLin - Style4 7 5 3 2" xfId="27793" xr:uid="{0D986955-A822-474B-9F87-44EBED34B66F}"/>
    <cellStyle name="BtmLin - Style4 7 5 3 3" xfId="35990" xr:uid="{FAC4F067-C764-4FE2-AD6E-A3C5BF39EFD7}"/>
    <cellStyle name="BtmLin - Style4 7 5 3 4" xfId="42526" xr:uid="{DF694E99-DA7A-4EE2-801E-8108978BEA2A}"/>
    <cellStyle name="BtmLin - Style4 7 5 4" xfId="18746" xr:uid="{855427B7-3DE7-456B-B369-FBD63F17A2F0}"/>
    <cellStyle name="BtmLin - Style4 7 5 4 2" xfId="27516" xr:uid="{75D6146D-A022-49BF-B4EB-39D11DABDDF3}"/>
    <cellStyle name="BtmLin - Style4 7 5 4 3" xfId="35713" xr:uid="{EE8F5732-3602-47B3-8655-DE30F3EEAE1A}"/>
    <cellStyle name="BtmLin - Style4 7 5 4 4" xfId="42249" xr:uid="{93C394F8-A0FA-4CF8-BD8F-7041DCA7388D}"/>
    <cellStyle name="BtmLin - Style4 7 5 5" xfId="18561" xr:uid="{6A2E2C6F-0F1A-4561-ACC4-65ED73311086}"/>
    <cellStyle name="BtmLin - Style4 7 5 5 2" xfId="27331" xr:uid="{481C5335-A59A-4C6F-B804-5F10B38D5703}"/>
    <cellStyle name="BtmLin - Style4 7 5 5 3" xfId="35528" xr:uid="{23A851B4-8141-44EC-913F-C100CE371F81}"/>
    <cellStyle name="BtmLin - Style4 7 5 5 4" xfId="42064" xr:uid="{162207AB-B2CA-4EA3-B269-AF4EBD5C0F47}"/>
    <cellStyle name="BtmLin - Style4 7 5 6" xfId="21387" xr:uid="{05C262EF-539E-47E0-B4E3-22388C832655}"/>
    <cellStyle name="BtmLin - Style4 7 5 6 2" xfId="30141" xr:uid="{0BC9942A-B78E-4A87-891D-B4479433DAF6}"/>
    <cellStyle name="BtmLin - Style4 7 5 6 3" xfId="38177" xr:uid="{058BF243-0627-425D-A264-A501E0FC89D3}"/>
    <cellStyle name="BtmLin - Style4 7 5 6 4" xfId="44874" xr:uid="{F67F3FF1-B1BA-4647-A54A-1A1ABC6CC6BD}"/>
    <cellStyle name="BtmLin - Style4 7 5 7" xfId="23608" xr:uid="{328C264D-5B5B-46DE-A1C7-9DE89C86158B}"/>
    <cellStyle name="BtmLin - Style4 7 5 7 2" xfId="32288" xr:uid="{5332AD14-639C-49FB-AA0C-61D50F448061}"/>
    <cellStyle name="BtmLin - Style4 7 5 7 3" xfId="40139" xr:uid="{CB2210F5-5A42-4534-AA46-9A957C75529A}"/>
    <cellStyle name="BtmLin - Style4 7 5 8" xfId="25132" xr:uid="{8A693F3F-55D2-4655-96D7-7B0CD5D0C89A}"/>
    <cellStyle name="BtmLin - Style4 7 6" xfId="9616" xr:uid="{97A61918-56C8-4E34-8CB8-82BCE8252D87}"/>
    <cellStyle name="BtmLin - Style4 7 6 2" xfId="18160" xr:uid="{DA9C7DB7-EAEF-4F9E-B4F0-C7B092524AFA}"/>
    <cellStyle name="BtmLin - Style4 7 6 2 2" xfId="26932" xr:uid="{E8BC5119-0E2D-4D59-903D-E7E22F418055}"/>
    <cellStyle name="BtmLin - Style4 7 6 2 3" xfId="35143" xr:uid="{507E13C9-FA1E-4936-A02A-AB8FF990FCB3}"/>
    <cellStyle name="BtmLin - Style4 7 6 2 4" xfId="41665" xr:uid="{5B29B8A2-23BB-4E22-BC2B-352D7E1275E1}"/>
    <cellStyle name="BtmLin - Style4 7 6 3" xfId="19022" xr:uid="{38A23A74-1015-4F04-87CF-07408264D831}"/>
    <cellStyle name="BtmLin - Style4 7 6 3 2" xfId="27792" xr:uid="{73A6C811-48AB-4C65-A0E9-14E95247E095}"/>
    <cellStyle name="BtmLin - Style4 7 6 3 3" xfId="35989" xr:uid="{DE9EFA55-11A0-4A76-9EC2-9D056B4F8691}"/>
    <cellStyle name="BtmLin - Style4 7 6 3 4" xfId="42525" xr:uid="{1BA3A6EF-671C-4516-817C-635C36242070}"/>
    <cellStyle name="BtmLin - Style4 7 6 4" xfId="19731" xr:uid="{C5BCAB7B-0B75-4A43-B602-B4568E5242E9}"/>
    <cellStyle name="BtmLin - Style4 7 6 4 2" xfId="28499" xr:uid="{57102897-E662-4DE8-AFCE-0749C4C27DE5}"/>
    <cellStyle name="BtmLin - Style4 7 6 4 3" xfId="36694" xr:uid="{DDA5603E-D5F4-48AD-AB19-7F60B62BC765}"/>
    <cellStyle name="BtmLin - Style4 7 6 4 4" xfId="43232" xr:uid="{58514A40-C0D0-438C-A4F6-0D02EE3C9DC2}"/>
    <cellStyle name="BtmLin - Style4 7 6 5" xfId="18562" xr:uid="{8AFDAD03-2753-4DFE-8F0D-74FCD1EC4156}"/>
    <cellStyle name="BtmLin - Style4 7 6 5 2" xfId="27332" xr:uid="{F1A6781A-2B1D-4B7B-9CB7-858229067579}"/>
    <cellStyle name="BtmLin - Style4 7 6 5 3" xfId="35529" xr:uid="{189EBDE4-C99B-43EA-8B28-326D13941A85}"/>
    <cellStyle name="BtmLin - Style4 7 6 5 4" xfId="42065" xr:uid="{F7B1F8DE-F6D0-496B-8B39-ACCCACE4C0B1}"/>
    <cellStyle name="BtmLin - Style4 7 6 6" xfId="21081" xr:uid="{085A2344-DD6D-45F1-A9C8-345B4FE5D2A7}"/>
    <cellStyle name="BtmLin - Style4 7 6 6 2" xfId="29841" xr:uid="{C33CA317-FFFF-4200-B39E-7677A08416F4}"/>
    <cellStyle name="BtmLin - Style4 7 6 6 3" xfId="37968" xr:uid="{510975A5-FE3D-4C3D-9133-A6AD0CC75CFE}"/>
    <cellStyle name="BtmLin - Style4 7 6 6 4" xfId="44574" xr:uid="{25D5D9B2-9D1B-4E82-8AFB-29CE42A2EE34}"/>
    <cellStyle name="BtmLin - Style4 7 6 7" xfId="23607" xr:uid="{8C6CE1D3-3A97-4EA7-A72C-A68236780BC9}"/>
    <cellStyle name="BtmLin - Style4 7 6 7 2" xfId="32287" xr:uid="{2A7C7D34-0DDA-484B-A598-FCAB5A801109}"/>
    <cellStyle name="BtmLin - Style4 7 6 7 3" xfId="40138" xr:uid="{01631C87-D2CE-45C1-88FE-132FBBAAF3C4}"/>
    <cellStyle name="BtmLin - Style4 7 6 8" xfId="25133" xr:uid="{0339B08F-DCFA-4B39-B5B4-5612066402AE}"/>
    <cellStyle name="BtmLin - Style4 7 7" xfId="9617" xr:uid="{649830D7-7D9C-496B-9C92-87BD7B6AFB6F}"/>
    <cellStyle name="BtmLin - Style4 7 7 2" xfId="18161" xr:uid="{DAA54410-7D83-4782-BCED-B5807BD1A124}"/>
    <cellStyle name="BtmLin - Style4 7 7 2 2" xfId="26933" xr:uid="{4B0B2BA9-AB01-41CB-828E-0D106F73D833}"/>
    <cellStyle name="BtmLin - Style4 7 7 2 3" xfId="35144" xr:uid="{5741BE8F-8C38-4AF3-81DF-4AB8932B8A93}"/>
    <cellStyle name="BtmLin - Style4 7 7 2 4" xfId="41666" xr:uid="{67ADA0B1-7D13-44CF-8CCC-0B69B1C563E5}"/>
    <cellStyle name="BtmLin - Style4 7 7 3" xfId="19021" xr:uid="{99CB955C-DD44-4CC2-A9D7-D2BAE0D17E19}"/>
    <cellStyle name="BtmLin - Style4 7 7 3 2" xfId="27791" xr:uid="{F380A1ED-A939-4B7A-B61E-E70FCDD4E773}"/>
    <cellStyle name="BtmLin - Style4 7 7 3 3" xfId="35988" xr:uid="{2C31245E-8FC3-41C9-8370-6E8CD9B94FF5}"/>
    <cellStyle name="BtmLin - Style4 7 7 3 4" xfId="42524" xr:uid="{0C02736D-8AA9-4259-9CAE-F58460F84479}"/>
    <cellStyle name="BtmLin - Style4 7 7 4" xfId="18745" xr:uid="{D69F8945-7153-4798-B879-210F56DC8119}"/>
    <cellStyle name="BtmLin - Style4 7 7 4 2" xfId="27515" xr:uid="{0F856A91-21EE-40B2-A720-F2B76FF31FA9}"/>
    <cellStyle name="BtmLin - Style4 7 7 4 3" xfId="35712" xr:uid="{93680497-2F18-4B2B-AE75-15E54205D412}"/>
    <cellStyle name="BtmLin - Style4 7 7 4 4" xfId="42248" xr:uid="{8CF475CB-9914-41B6-953E-EF90AD3D34D4}"/>
    <cellStyle name="BtmLin - Style4 7 7 5" xfId="18563" xr:uid="{2A25ACE9-938B-4CCB-A872-A9CE5BC343AC}"/>
    <cellStyle name="BtmLin - Style4 7 7 5 2" xfId="27333" xr:uid="{AA272C46-3415-4875-92BC-72161F7C4ADB}"/>
    <cellStyle name="BtmLin - Style4 7 7 5 3" xfId="35530" xr:uid="{9A9BFEBF-07A8-450E-9094-10CE0CC458DF}"/>
    <cellStyle name="BtmLin - Style4 7 7 5 4" xfId="42066" xr:uid="{3F9AECFF-0807-4DEA-A16C-65075EBE7E9E}"/>
    <cellStyle name="BtmLin - Style4 7 7 6" xfId="21082" xr:uid="{56DE63BE-A0D6-4DB7-80A7-D150B6CDEB45}"/>
    <cellStyle name="BtmLin - Style4 7 7 6 2" xfId="29842" xr:uid="{DF28BF96-7B31-40E1-A4E7-D375627D6DD4}"/>
    <cellStyle name="BtmLin - Style4 7 7 6 3" xfId="37969" xr:uid="{9A5670CC-C353-4FE6-ADBB-0D05C7D9A2C7}"/>
    <cellStyle name="BtmLin - Style4 7 7 6 4" xfId="44575" xr:uid="{C5237C3C-5FEA-4134-A33B-C9118CE425C5}"/>
    <cellStyle name="BtmLin - Style4 7 7 7" xfId="23606" xr:uid="{B2001A36-B882-48EE-8919-EEDDB3560EC1}"/>
    <cellStyle name="BtmLin - Style4 7 7 7 2" xfId="32286" xr:uid="{A0D001DB-03C3-4D21-8D49-485CEF2D59FB}"/>
    <cellStyle name="BtmLin - Style4 7 7 7 3" xfId="40137" xr:uid="{14185A66-1F0C-476B-8FA0-7398274480A2}"/>
    <cellStyle name="BtmLin - Style4 7 7 8" xfId="25134" xr:uid="{31682981-3A1A-4F32-99AD-E7CCF403FE2D}"/>
    <cellStyle name="BtmLin - Style4 7 8" xfId="9618" xr:uid="{6FDAB453-9E57-472E-80A0-B1BB8E1BF7FD}"/>
    <cellStyle name="BtmLin - Style4 7 8 2" xfId="18162" xr:uid="{37E14FE8-961E-485E-841B-8E330DCB5AF3}"/>
    <cellStyle name="BtmLin - Style4 7 8 2 2" xfId="26934" xr:uid="{267A3623-3412-46C0-A5D1-099BC1B20DFD}"/>
    <cellStyle name="BtmLin - Style4 7 8 2 3" xfId="35145" xr:uid="{D2EC5D72-7ABD-4540-818B-25B1912CED25}"/>
    <cellStyle name="BtmLin - Style4 7 8 2 4" xfId="41667" xr:uid="{499F96B1-8878-43D6-8055-F42EC96429F3}"/>
    <cellStyle name="BtmLin - Style4 7 8 3" xfId="19020" xr:uid="{C9C1C173-7F3D-43D7-B53C-39C852425B75}"/>
    <cellStyle name="BtmLin - Style4 7 8 3 2" xfId="27790" xr:uid="{FDDF0964-1A14-4E12-96BA-5502D5A3971A}"/>
    <cellStyle name="BtmLin - Style4 7 8 3 3" xfId="35987" xr:uid="{CCAA2FCB-147F-4D83-A7A9-686D4EF1739D}"/>
    <cellStyle name="BtmLin - Style4 7 8 3 4" xfId="42523" xr:uid="{5C1B675F-E7F5-4DCA-BE0D-9112F7088022}"/>
    <cellStyle name="BtmLin - Style4 7 8 4" xfId="18744" xr:uid="{3694234E-8B82-4302-BEFC-BE1CB7E5282F}"/>
    <cellStyle name="BtmLin - Style4 7 8 4 2" xfId="27514" xr:uid="{8AE4FCE3-8B84-4D3D-898B-41CC9919B850}"/>
    <cellStyle name="BtmLin - Style4 7 8 4 3" xfId="35711" xr:uid="{6E0CCA6D-C007-49AE-BFE5-9B1DB3728A2B}"/>
    <cellStyle name="BtmLin - Style4 7 8 4 4" xfId="42247" xr:uid="{09A8A687-D537-492A-BC43-DDA50826BC5B}"/>
    <cellStyle name="BtmLin - Style4 7 8 5" xfId="17717" xr:uid="{26AD45F2-0630-43C2-8DF9-878B378F7BAB}"/>
    <cellStyle name="BtmLin - Style4 7 8 5 2" xfId="26489" xr:uid="{78AD685C-C16E-4919-9971-DAEB622A4DBB}"/>
    <cellStyle name="BtmLin - Style4 7 8 5 3" xfId="34700" xr:uid="{42F9A0C3-6812-4EF1-A2A2-63417641CB55}"/>
    <cellStyle name="BtmLin - Style4 7 8 5 4" xfId="41222" xr:uid="{0F459127-75BA-490B-AB9A-3A7D87F07535}"/>
    <cellStyle name="BtmLin - Style4 7 8 6" xfId="21083" xr:uid="{D9B0CCC2-473D-4C68-BD84-0905A0CD5406}"/>
    <cellStyle name="BtmLin - Style4 7 8 6 2" xfId="29843" xr:uid="{7BABCEFA-BECB-455B-8B75-44ACC7EB7C30}"/>
    <cellStyle name="BtmLin - Style4 7 8 6 3" xfId="37970" xr:uid="{B58A85C2-6742-42B0-BCDB-032C84664B72}"/>
    <cellStyle name="BtmLin - Style4 7 8 6 4" xfId="44576" xr:uid="{132E4B07-1576-455B-8CCB-9C193C3B23B9}"/>
    <cellStyle name="BtmLin - Style4 7 8 7" xfId="23605" xr:uid="{F79BD14B-104F-49AC-9616-2E3D20D58501}"/>
    <cellStyle name="BtmLin - Style4 7 8 7 2" xfId="32285" xr:uid="{306513F9-FBC7-459F-B4A7-A6F81260F9A5}"/>
    <cellStyle name="BtmLin - Style4 7 8 7 3" xfId="40136" xr:uid="{09110650-47D2-42FD-B4BB-E5DC991D1197}"/>
    <cellStyle name="BtmLin - Style4 7 8 8" xfId="25135" xr:uid="{4FB6A4C3-1948-4628-81C0-BC5F129CE948}"/>
    <cellStyle name="BtmLin - Style4 7 9" xfId="9619" xr:uid="{D349C828-8AE7-4526-B4EC-6C0CB1FEA849}"/>
    <cellStyle name="BtmLin - Style4 7 9 2" xfId="18163" xr:uid="{6FA76ED5-2A00-4E6C-9AB1-2E8713F85DDA}"/>
    <cellStyle name="BtmLin - Style4 7 9 2 2" xfId="26935" xr:uid="{B3AB186C-8297-46D9-AF26-1B7DE1BCD76B}"/>
    <cellStyle name="BtmLin - Style4 7 9 2 3" xfId="35146" xr:uid="{6822E522-FE84-4D3B-B031-64EA645FABF7}"/>
    <cellStyle name="BtmLin - Style4 7 9 2 4" xfId="41668" xr:uid="{0E104100-2669-4A91-9A03-610B1E1F123B}"/>
    <cellStyle name="BtmLin - Style4 7 9 3" xfId="19019" xr:uid="{B59CE5FA-319D-4B7D-8752-AE72BF2A8ED1}"/>
    <cellStyle name="BtmLin - Style4 7 9 3 2" xfId="27789" xr:uid="{8BD9E5B4-936C-4CEE-A424-D21BE9FB2A3E}"/>
    <cellStyle name="BtmLin - Style4 7 9 3 3" xfId="35986" xr:uid="{913BA27B-ED69-4550-A96C-6DEC8418ABB5}"/>
    <cellStyle name="BtmLin - Style4 7 9 3 4" xfId="42522" xr:uid="{2AB6B0C6-B567-4929-8D25-5B361BE57A87}"/>
    <cellStyle name="BtmLin - Style4 7 9 4" xfId="18743" xr:uid="{18C7E292-52AE-41D1-9569-4193FA8C2E48}"/>
    <cellStyle name="BtmLin - Style4 7 9 4 2" xfId="27513" xr:uid="{C7DDBC99-2875-4A77-BB3F-7A2C80DA298D}"/>
    <cellStyle name="BtmLin - Style4 7 9 4 3" xfId="35710" xr:uid="{56FFABFE-F59C-45EF-84CD-5DA13D96647F}"/>
    <cellStyle name="BtmLin - Style4 7 9 4 4" xfId="42246" xr:uid="{84E5077B-2518-4C24-ADA0-476FB46FFDBC}"/>
    <cellStyle name="BtmLin - Style4 7 9 5" xfId="18564" xr:uid="{02DF4B90-3A9B-4188-9571-3E92CA6430C7}"/>
    <cellStyle name="BtmLin - Style4 7 9 5 2" xfId="27334" xr:uid="{8A6EC946-896A-4A56-8C58-CCA2EC217AF5}"/>
    <cellStyle name="BtmLin - Style4 7 9 5 3" xfId="35531" xr:uid="{CCD5B8D1-D009-4A08-9B75-36F8CA9F9E9B}"/>
    <cellStyle name="BtmLin - Style4 7 9 5 4" xfId="42067" xr:uid="{172776AA-7EA1-436F-80F8-2A0D19670F20}"/>
    <cellStyle name="BtmLin - Style4 7 9 6" xfId="21388" xr:uid="{06B3B743-5139-4673-AF8C-DB4AE5A6E560}"/>
    <cellStyle name="BtmLin - Style4 7 9 6 2" xfId="30142" xr:uid="{90126C59-0AF1-4AB4-87AA-D005D812BDA7}"/>
    <cellStyle name="BtmLin - Style4 7 9 6 3" xfId="38178" xr:uid="{9FA746A0-2A49-4903-8FAA-4FBA5A06B1AA}"/>
    <cellStyle name="BtmLin - Style4 7 9 6 4" xfId="44875" xr:uid="{72C93F32-3A96-4D29-ABD2-5980656F6110}"/>
    <cellStyle name="BtmLin - Style4 7 9 7" xfId="23604" xr:uid="{6BED5198-A76E-4386-BD5A-AA6AD5CF19FF}"/>
    <cellStyle name="BtmLin - Style4 7 9 7 2" xfId="32284" xr:uid="{B96BC7B1-F4B1-41DB-9F65-208882793C0C}"/>
    <cellStyle name="BtmLin - Style4 7 9 7 3" xfId="40135" xr:uid="{00B68AAF-9972-4A69-8917-76FE2411D70A}"/>
    <cellStyle name="BtmLin - Style4 7 9 8" xfId="25136" xr:uid="{539B2BDD-C04C-431A-9372-00D6548FAD16}"/>
    <cellStyle name="BtmLin - Style4 8" xfId="9620" xr:uid="{22ED87DB-F3C8-4F60-9E80-8EFA77086534}"/>
    <cellStyle name="BtmLin - Style4 8 10" xfId="9621" xr:uid="{E8621F99-F19C-4733-A1F0-EE2FAB351E0E}"/>
    <cellStyle name="BtmLin - Style4 8 10 2" xfId="18165" xr:uid="{FA480908-A1EB-4298-A651-117475E1D132}"/>
    <cellStyle name="BtmLin - Style4 8 10 2 2" xfId="26937" xr:uid="{915B0818-552F-446A-B651-11FE2481C549}"/>
    <cellStyle name="BtmLin - Style4 8 10 2 3" xfId="35148" xr:uid="{F47A8E6F-8DBB-4F0F-A1DF-BB62FE261029}"/>
    <cellStyle name="BtmLin - Style4 8 10 2 4" xfId="41670" xr:uid="{26F4654B-36CC-4586-A24E-9B18FF67E5A6}"/>
    <cellStyle name="BtmLin - Style4 8 10 3" xfId="19017" xr:uid="{29D34B09-C8C1-4162-9CAD-5D688DB551FC}"/>
    <cellStyle name="BtmLin - Style4 8 10 3 2" xfId="27787" xr:uid="{B2E8413E-4FF7-422A-97CE-712926AE518D}"/>
    <cellStyle name="BtmLin - Style4 8 10 3 3" xfId="35984" xr:uid="{5295B174-1BA3-47D0-8A3F-6C237703BF27}"/>
    <cellStyle name="BtmLin - Style4 8 10 3 4" xfId="42520" xr:uid="{6A06EE93-7895-4B7C-900B-513B74DC39F8}"/>
    <cellStyle name="BtmLin - Style4 8 10 4" xfId="19729" xr:uid="{B3E7594B-33D6-4DB6-90E5-F3EB517C7BC6}"/>
    <cellStyle name="BtmLin - Style4 8 10 4 2" xfId="28497" xr:uid="{A6529127-AAFF-4333-ACE4-97151D834EF5}"/>
    <cellStyle name="BtmLin - Style4 8 10 4 3" xfId="36692" xr:uid="{687CF0A7-1E2B-46DB-8508-CB9119D2D328}"/>
    <cellStyle name="BtmLin - Style4 8 10 4 4" xfId="43230" xr:uid="{696D1A9A-FE6E-429F-9C3E-8D9A2FCC6265}"/>
    <cellStyle name="BtmLin - Style4 8 10 5" xfId="18566" xr:uid="{1874AA6F-3FEE-4774-8A6B-D11E9502114B}"/>
    <cellStyle name="BtmLin - Style4 8 10 5 2" xfId="27336" xr:uid="{CF4EE2B3-E134-4041-85EF-D633B81DCD12}"/>
    <cellStyle name="BtmLin - Style4 8 10 5 3" xfId="35533" xr:uid="{1687FACA-D1E4-4C93-9AF0-253C7A7F970B}"/>
    <cellStyle name="BtmLin - Style4 8 10 5 4" xfId="42069" xr:uid="{F083E436-AD70-4D58-B219-908C138E225E}"/>
    <cellStyle name="BtmLin - Style4 8 10 6" xfId="21390" xr:uid="{D05FEF51-5D97-4D64-86DA-FE04BA0FC409}"/>
    <cellStyle name="BtmLin - Style4 8 10 6 2" xfId="30144" xr:uid="{5702F5FD-4567-436A-9EF4-16670061FDF2}"/>
    <cellStyle name="BtmLin - Style4 8 10 6 3" xfId="38180" xr:uid="{C5B5C91F-77CF-4C48-BF62-DF2CC48F98DC}"/>
    <cellStyle name="BtmLin - Style4 8 10 6 4" xfId="44877" xr:uid="{F6DA6B2C-6BBB-445A-90B2-909C06A2EA20}"/>
    <cellStyle name="BtmLin - Style4 8 10 7" xfId="23602" xr:uid="{28D75755-46EE-4E41-AE77-DEAD1FF7EAEA}"/>
    <cellStyle name="BtmLin - Style4 8 10 7 2" xfId="32282" xr:uid="{8D543556-4F73-4DAB-A7C6-A2386106E3EE}"/>
    <cellStyle name="BtmLin - Style4 8 10 7 3" xfId="40133" xr:uid="{3ADAEC91-7404-47AC-ACD3-1C1B478FD11E}"/>
    <cellStyle name="BtmLin - Style4 8 10 8" xfId="25138" xr:uid="{20A2EBB3-C760-498D-A0FD-6C7B8C90ADD1}"/>
    <cellStyle name="BtmLin - Style4 8 11" xfId="9622" xr:uid="{ECF2CB83-1E7F-4E9D-994C-4A0DC21644BB}"/>
    <cellStyle name="BtmLin - Style4 8 11 2" xfId="18166" xr:uid="{D7A95B9D-F270-4D4E-85FD-F7F8AFDEF871}"/>
    <cellStyle name="BtmLin - Style4 8 11 2 2" xfId="26938" xr:uid="{DACB440C-1608-4CA3-AD60-B2BEEFEA3AA8}"/>
    <cellStyle name="BtmLin - Style4 8 11 2 3" xfId="35149" xr:uid="{69AFA9A2-2670-45B5-82A1-175E5098712D}"/>
    <cellStyle name="BtmLin - Style4 8 11 2 4" xfId="41671" xr:uid="{8E93B58D-BAE9-45FD-B052-920C453A5CAA}"/>
    <cellStyle name="BtmLin - Style4 8 11 3" xfId="19016" xr:uid="{1BB81C79-D5E7-45EE-A633-820FEB9574C0}"/>
    <cellStyle name="BtmLin - Style4 8 11 3 2" xfId="27786" xr:uid="{A048D8BB-C6FD-4E91-912B-A089EC9763AB}"/>
    <cellStyle name="BtmLin - Style4 8 11 3 3" xfId="35983" xr:uid="{DCF5B24B-8E1B-4244-AD03-EC67B6AD5F5C}"/>
    <cellStyle name="BtmLin - Style4 8 11 3 4" xfId="42519" xr:uid="{7FA7C12D-A680-4BEB-B7CB-67BBA8EF4154}"/>
    <cellStyle name="BtmLin - Style4 8 11 4" xfId="18742" xr:uid="{55AC895D-9487-433C-BE69-AB895F933BDB}"/>
    <cellStyle name="BtmLin - Style4 8 11 4 2" xfId="27512" xr:uid="{0F7737B7-62A3-4D68-BC56-18A537E1E9FC}"/>
    <cellStyle name="BtmLin - Style4 8 11 4 3" xfId="35709" xr:uid="{0E9C500B-067D-41E1-8801-FD051DE07E8B}"/>
    <cellStyle name="BtmLin - Style4 8 11 4 4" xfId="42245" xr:uid="{E1FA8BEB-B50C-4411-A47B-77A2F6BE5126}"/>
    <cellStyle name="BtmLin - Style4 8 11 5" xfId="20608" xr:uid="{92E3C021-40CF-4979-BA7B-B6AF3C05EAAB}"/>
    <cellStyle name="BtmLin - Style4 8 11 5 2" xfId="29373" xr:uid="{76DB9A6B-74EB-49FC-8338-4CCB95C4CA0C}"/>
    <cellStyle name="BtmLin - Style4 8 11 5 3" xfId="37538" xr:uid="{06CFB8BD-8CF0-4810-99F6-05CDC1FFD639}"/>
    <cellStyle name="BtmLin - Style4 8 11 5 4" xfId="44106" xr:uid="{14B90825-C6B7-4BFB-8C51-34FD2FE3416C}"/>
    <cellStyle name="BtmLin - Style4 8 11 6" xfId="21391" xr:uid="{D21C8DC5-3A20-4E9F-9AE5-F6780C0EB9DA}"/>
    <cellStyle name="BtmLin - Style4 8 11 6 2" xfId="30145" xr:uid="{18F7ACE1-CFBB-4606-8E3D-80C1A3F84044}"/>
    <cellStyle name="BtmLin - Style4 8 11 6 3" xfId="38181" xr:uid="{2BE824D9-79F2-40FE-961D-97368FAB5D3C}"/>
    <cellStyle name="BtmLin - Style4 8 11 6 4" xfId="44878" xr:uid="{0D82D75C-8E04-43C7-8421-D4111E1B8AC1}"/>
    <cellStyle name="BtmLin - Style4 8 11 7" xfId="23601" xr:uid="{13709F9D-646D-417D-86AC-111FD3EEB06F}"/>
    <cellStyle name="BtmLin - Style4 8 11 7 2" xfId="32281" xr:uid="{75F52F34-6DB2-47B7-A759-25F489AF04C7}"/>
    <cellStyle name="BtmLin - Style4 8 11 7 3" xfId="40132" xr:uid="{6231633C-083A-49A1-B6FF-2A9C377CA8D0}"/>
    <cellStyle name="BtmLin - Style4 8 11 8" xfId="25139" xr:uid="{5860BFAF-D678-4A7E-B912-1FB842E01703}"/>
    <cellStyle name="BtmLin - Style4 8 12" xfId="9623" xr:uid="{452BBFAA-2AC2-452D-94DF-6D8DF40DB6A3}"/>
    <cellStyle name="BtmLin - Style4 8 12 2" xfId="18167" xr:uid="{5813AC34-C99A-4509-9799-4F0E99823166}"/>
    <cellStyle name="BtmLin - Style4 8 12 2 2" xfId="26939" xr:uid="{197C0BCC-52A9-428D-87AE-24B5BE22A01B}"/>
    <cellStyle name="BtmLin - Style4 8 12 2 3" xfId="35150" xr:uid="{2D91CBCA-A5DA-40A8-B44B-4F18568FB047}"/>
    <cellStyle name="BtmLin - Style4 8 12 2 4" xfId="41672" xr:uid="{1A8EE25B-313C-4F1A-BE8A-2936488492A2}"/>
    <cellStyle name="BtmLin - Style4 8 12 3" xfId="19015" xr:uid="{A12E7235-024A-469F-8492-7F75C94E41C9}"/>
    <cellStyle name="BtmLin - Style4 8 12 3 2" xfId="27785" xr:uid="{2EBFE6F0-4D24-4B32-8549-A0EABCAF7EFC}"/>
    <cellStyle name="BtmLin - Style4 8 12 3 3" xfId="35982" xr:uid="{48C3893A-2C1C-4FBB-B88B-956A3E04D65A}"/>
    <cellStyle name="BtmLin - Style4 8 12 3 4" xfId="42518" xr:uid="{E541263A-1CBD-4B79-916C-7709B196DEFE}"/>
    <cellStyle name="BtmLin - Style4 8 12 4" xfId="18741" xr:uid="{FD066504-F222-4337-B9A3-9AF14E5AEE15}"/>
    <cellStyle name="BtmLin - Style4 8 12 4 2" xfId="27511" xr:uid="{937D90E9-3DB4-403B-B71C-12DA9C567BCE}"/>
    <cellStyle name="BtmLin - Style4 8 12 4 3" xfId="35708" xr:uid="{7DD71DB2-AF1F-466E-A388-A6DC57EE3530}"/>
    <cellStyle name="BtmLin - Style4 8 12 4 4" xfId="42244" xr:uid="{85DFB13E-9953-46B7-9951-89B6D4ACE0C7}"/>
    <cellStyle name="BtmLin - Style4 8 12 5" xfId="18567" xr:uid="{49DC3BDC-01E4-4900-9C4C-9D0800D6D62D}"/>
    <cellStyle name="BtmLin - Style4 8 12 5 2" xfId="27337" xr:uid="{F355EB06-71F3-4ECF-8BA3-C5AA1FDE27B9}"/>
    <cellStyle name="BtmLin - Style4 8 12 5 3" xfId="35534" xr:uid="{8E63100E-3BAC-406D-8271-A73AC5397D4E}"/>
    <cellStyle name="BtmLin - Style4 8 12 5 4" xfId="42070" xr:uid="{FE1DA31A-5FE0-461E-8109-9E963636B559}"/>
    <cellStyle name="BtmLin - Style4 8 12 6" xfId="21392" xr:uid="{D70F4DA0-549E-4F87-A515-81F6A9D8483D}"/>
    <cellStyle name="BtmLin - Style4 8 12 6 2" xfId="30146" xr:uid="{CF503F3A-6DFF-449B-83E7-7A72059BD50A}"/>
    <cellStyle name="BtmLin - Style4 8 12 6 3" xfId="38182" xr:uid="{47189797-72C0-4A53-9FE1-BDEE1ACB97C1}"/>
    <cellStyle name="BtmLin - Style4 8 12 6 4" xfId="44879" xr:uid="{673264D1-2763-4F38-A323-1F98D6634BE0}"/>
    <cellStyle name="BtmLin - Style4 8 12 7" xfId="23600" xr:uid="{2877105B-9C11-41E0-BEC8-D90DDF5C8B66}"/>
    <cellStyle name="BtmLin - Style4 8 12 7 2" xfId="32280" xr:uid="{33576E4E-7ED7-41CA-9BCE-1E10CEE0BD66}"/>
    <cellStyle name="BtmLin - Style4 8 12 7 3" xfId="40131" xr:uid="{F35D6D84-4DD8-4A44-8A3A-6A0FF81B0B24}"/>
    <cellStyle name="BtmLin - Style4 8 12 8" xfId="25140" xr:uid="{381D9811-8D77-405F-98AA-5A4CFFEA078E}"/>
    <cellStyle name="BtmLin - Style4 8 13" xfId="9624" xr:uid="{1A338D87-C753-4B92-B0C6-DBE96C721EC2}"/>
    <cellStyle name="BtmLin - Style4 8 13 2" xfId="18168" xr:uid="{ED341CF4-37B6-43F8-9741-3ECEA216973D}"/>
    <cellStyle name="BtmLin - Style4 8 13 2 2" xfId="26940" xr:uid="{485D53D6-6358-494B-BE96-3C56A5608412}"/>
    <cellStyle name="BtmLin - Style4 8 13 2 3" xfId="35151" xr:uid="{A16587FD-BB11-4C01-B1F7-29B4D3EFB1A5}"/>
    <cellStyle name="BtmLin - Style4 8 13 2 4" xfId="41673" xr:uid="{0FCD26A9-C7B6-4978-B7FC-25B8577BE539}"/>
    <cellStyle name="BtmLin - Style4 8 13 3" xfId="19014" xr:uid="{CD604C8F-2EA7-4F04-86B6-8F067691A9CF}"/>
    <cellStyle name="BtmLin - Style4 8 13 3 2" xfId="27784" xr:uid="{224A5738-1BC0-46BB-9DCF-5974F7D6EC1B}"/>
    <cellStyle name="BtmLin - Style4 8 13 3 3" xfId="35981" xr:uid="{1AD59555-194E-499E-80DD-55FDAE80F1B8}"/>
    <cellStyle name="BtmLin - Style4 8 13 3 4" xfId="42517" xr:uid="{E7ADD03F-4594-44EF-9F0F-05301AAAED4A}"/>
    <cellStyle name="BtmLin - Style4 8 13 4" xfId="18740" xr:uid="{5C68D449-A471-4D1B-8D7E-2FEAEE557630}"/>
    <cellStyle name="BtmLin - Style4 8 13 4 2" xfId="27510" xr:uid="{E238C0D6-E8F9-4C43-A1C4-776E3C35A38E}"/>
    <cellStyle name="BtmLin - Style4 8 13 4 3" xfId="35707" xr:uid="{675D0D53-0D66-4123-A225-B39B22CAFD76}"/>
    <cellStyle name="BtmLin - Style4 8 13 4 4" xfId="42243" xr:uid="{489F2503-92BC-41C2-8B5E-F170B41D9B41}"/>
    <cellStyle name="BtmLin - Style4 8 13 5" xfId="18568" xr:uid="{9C84E83F-AB35-43D9-B58E-9B2FFCB0534D}"/>
    <cellStyle name="BtmLin - Style4 8 13 5 2" xfId="27338" xr:uid="{3FFD8EE3-9135-4C49-BF1A-7A660DF14318}"/>
    <cellStyle name="BtmLin - Style4 8 13 5 3" xfId="35535" xr:uid="{9B3FCF0D-08A5-4CBD-80BB-DA69C2AD9688}"/>
    <cellStyle name="BtmLin - Style4 8 13 5 4" xfId="42071" xr:uid="{3F92853D-8049-4B8C-A5E6-54805752E235}"/>
    <cellStyle name="BtmLin - Style4 8 13 6" xfId="21393" xr:uid="{2FD65DFC-58E1-48B6-AA92-503786D87796}"/>
    <cellStyle name="BtmLin - Style4 8 13 6 2" xfId="30147" xr:uid="{BAFB39BC-6947-47D9-8F2B-7B994605B51B}"/>
    <cellStyle name="BtmLin - Style4 8 13 6 3" xfId="38183" xr:uid="{12EC2834-1B97-4F39-87D1-B3B4A8028364}"/>
    <cellStyle name="BtmLin - Style4 8 13 6 4" xfId="44880" xr:uid="{9BBB8B5A-85B1-4A15-B13A-A62855C7B8DD}"/>
    <cellStyle name="BtmLin - Style4 8 13 7" xfId="23599" xr:uid="{EE0BC568-980A-460E-9730-4C4A4401D70E}"/>
    <cellStyle name="BtmLin - Style4 8 13 7 2" xfId="32279" xr:uid="{22304B60-22D5-428D-A6AA-36A9320A1C2A}"/>
    <cellStyle name="BtmLin - Style4 8 13 7 3" xfId="40130" xr:uid="{A832D258-4BFE-4300-ADA9-0968399841E8}"/>
    <cellStyle name="BtmLin - Style4 8 13 8" xfId="25141" xr:uid="{569EDF1F-8B0D-4D92-BF1E-1CDA257716FC}"/>
    <cellStyle name="BtmLin - Style4 8 14" xfId="9625" xr:uid="{DD1CC69D-2557-44EB-BEF7-81476AC3754F}"/>
    <cellStyle name="BtmLin - Style4 8 14 2" xfId="18169" xr:uid="{A604B5C0-3BDB-4524-B37D-DBE6A72FA65B}"/>
    <cellStyle name="BtmLin - Style4 8 14 2 2" xfId="26941" xr:uid="{2D48B7CE-A3D3-4005-9CAD-6F2F809EF816}"/>
    <cellStyle name="BtmLin - Style4 8 14 2 3" xfId="35152" xr:uid="{B1E77D4C-8B4E-43FD-8617-90E6F08F4E65}"/>
    <cellStyle name="BtmLin - Style4 8 14 2 4" xfId="41674" xr:uid="{9FC13C6E-11E5-4FB6-BE8C-C46530A153E2}"/>
    <cellStyle name="BtmLin - Style4 8 14 3" xfId="19013" xr:uid="{3E80025E-D8F1-4F8B-B94A-1CFA417E491D}"/>
    <cellStyle name="BtmLin - Style4 8 14 3 2" xfId="27783" xr:uid="{23283427-3270-46DB-AA86-00B1A6CED3A8}"/>
    <cellStyle name="BtmLin - Style4 8 14 3 3" xfId="35980" xr:uid="{F7318F43-E96E-4A3E-9C4E-267DE51AA206}"/>
    <cellStyle name="BtmLin - Style4 8 14 3 4" xfId="42516" xr:uid="{F2401684-A282-4120-9102-139B0360BB75}"/>
    <cellStyle name="BtmLin - Style4 8 14 4" xfId="18739" xr:uid="{C484B824-3231-4E7E-B8C8-8CFE424ADB23}"/>
    <cellStyle name="BtmLin - Style4 8 14 4 2" xfId="27509" xr:uid="{CCA62812-6B3C-4097-AB22-831FA2372161}"/>
    <cellStyle name="BtmLin - Style4 8 14 4 3" xfId="35706" xr:uid="{B32CF04A-B48D-469B-A625-F8B789C227FF}"/>
    <cellStyle name="BtmLin - Style4 8 14 4 4" xfId="42242" xr:uid="{E3FFEC5C-9F75-49F1-BD2A-314A1867DEDD}"/>
    <cellStyle name="BtmLin - Style4 8 14 5" xfId="18569" xr:uid="{956B1D1F-DF24-4830-8A3B-FD60CA9801CF}"/>
    <cellStyle name="BtmLin - Style4 8 14 5 2" xfId="27339" xr:uid="{64754760-7B33-4662-8B43-36936A8B44FA}"/>
    <cellStyle name="BtmLin - Style4 8 14 5 3" xfId="35536" xr:uid="{C3CD92E4-EAD3-40DB-9F5F-A091A29E7552}"/>
    <cellStyle name="BtmLin - Style4 8 14 5 4" xfId="42072" xr:uid="{57A1DE0A-42F1-43EB-A058-5985935F9726}"/>
    <cellStyle name="BtmLin - Style4 8 14 6" xfId="21394" xr:uid="{A4DD8C88-43AB-4C8C-A3AA-FDED3C1EF076}"/>
    <cellStyle name="BtmLin - Style4 8 14 6 2" xfId="30148" xr:uid="{58B8B0C9-47FC-49A0-BDF2-3370AC180E15}"/>
    <cellStyle name="BtmLin - Style4 8 14 6 3" xfId="38184" xr:uid="{061297C4-99D7-4EA3-9A6D-D6B2EAD6315B}"/>
    <cellStyle name="BtmLin - Style4 8 14 6 4" xfId="44881" xr:uid="{D3F06341-796E-4486-99EE-2C001FFF5E3D}"/>
    <cellStyle name="BtmLin - Style4 8 14 7" xfId="23598" xr:uid="{E6FF1F92-7EB4-422E-A86C-9BD34162EB48}"/>
    <cellStyle name="BtmLin - Style4 8 14 7 2" xfId="32278" xr:uid="{8A0053AC-4C31-4E91-B95C-891D128DEE1D}"/>
    <cellStyle name="BtmLin - Style4 8 14 7 3" xfId="40129" xr:uid="{6F675D5C-1D75-4E13-A101-160AC7A4BD11}"/>
    <cellStyle name="BtmLin - Style4 8 14 8" xfId="25142" xr:uid="{AFDE4AEF-3427-42BC-9EF7-F15A5950B5CF}"/>
    <cellStyle name="BtmLin - Style4 8 15" xfId="9626" xr:uid="{E817E455-4984-4DDB-B5A1-A953F48768FB}"/>
    <cellStyle name="BtmLin - Style4 8 15 2" xfId="18170" xr:uid="{29D66923-EB0F-45DF-9D8A-AE250A79F17D}"/>
    <cellStyle name="BtmLin - Style4 8 15 2 2" xfId="26942" xr:uid="{E75B84AC-061D-477F-80F3-018DCD9F9CCB}"/>
    <cellStyle name="BtmLin - Style4 8 15 2 3" xfId="35153" xr:uid="{845AA9E8-855B-4D9D-B132-C5F9FABE1F13}"/>
    <cellStyle name="BtmLin - Style4 8 15 2 4" xfId="41675" xr:uid="{E75E4944-7643-44B4-BE18-FA14D8AF804F}"/>
    <cellStyle name="BtmLin - Style4 8 15 3" xfId="19012" xr:uid="{8314AD5A-26D0-49BD-AF02-BAD4D83A5D24}"/>
    <cellStyle name="BtmLin - Style4 8 15 3 2" xfId="27782" xr:uid="{1ED8EC81-15DA-4375-9600-7C26EAE4305E}"/>
    <cellStyle name="BtmLin - Style4 8 15 3 3" xfId="35979" xr:uid="{829E91B7-93CF-49F4-99A8-BAA5FC163625}"/>
    <cellStyle name="BtmLin - Style4 8 15 3 4" xfId="42515" xr:uid="{D2F3226E-4568-4924-B975-9D2EF01C73A6}"/>
    <cellStyle name="BtmLin - Style4 8 15 4" xfId="18738" xr:uid="{A4F9DBB5-0EE8-43E3-9CE7-B95B2AA366E1}"/>
    <cellStyle name="BtmLin - Style4 8 15 4 2" xfId="27508" xr:uid="{CDF1EAE6-FCC0-42D8-83CA-9043008399E7}"/>
    <cellStyle name="BtmLin - Style4 8 15 4 3" xfId="35705" xr:uid="{E99EC1DD-9851-4869-8648-8E336B42C793}"/>
    <cellStyle name="BtmLin - Style4 8 15 4 4" xfId="42241" xr:uid="{03E96FA7-8506-49CF-998C-81CDCB318DF1}"/>
    <cellStyle name="BtmLin - Style4 8 15 5" xfId="17718" xr:uid="{C37410ED-78DE-4DBB-B4F5-4EFC3DE52761}"/>
    <cellStyle name="BtmLin - Style4 8 15 5 2" xfId="26490" xr:uid="{DE8A5987-1CD8-4EFD-8293-CD72A6C1F2DD}"/>
    <cellStyle name="BtmLin - Style4 8 15 5 3" xfId="34701" xr:uid="{EDE6ACAE-8E56-488E-8B47-F8DB0BD7817B}"/>
    <cellStyle name="BtmLin - Style4 8 15 5 4" xfId="41223" xr:uid="{98C0C285-513A-4BA1-B7B8-106E0645F86B}"/>
    <cellStyle name="BtmLin - Style4 8 15 6" xfId="21395" xr:uid="{41709A1F-88BA-4B9A-BE88-B360847F2460}"/>
    <cellStyle name="BtmLin - Style4 8 15 6 2" xfId="30149" xr:uid="{57BF5CBF-98C6-4B0E-9F18-D83E4F356DC2}"/>
    <cellStyle name="BtmLin - Style4 8 15 6 3" xfId="38185" xr:uid="{5DC3FB76-1574-4807-B21E-B3AB08007AA5}"/>
    <cellStyle name="BtmLin - Style4 8 15 6 4" xfId="44882" xr:uid="{A5CA95E4-62CD-43E2-A5F0-19CD965C7DC0}"/>
    <cellStyle name="BtmLin - Style4 8 15 7" xfId="23597" xr:uid="{4C5D14C7-2FB9-49EE-8F83-C031AC7A8AFF}"/>
    <cellStyle name="BtmLin - Style4 8 15 7 2" xfId="32277" xr:uid="{396021A9-B90D-48C0-A2C9-85DACB2113B3}"/>
    <cellStyle name="BtmLin - Style4 8 15 7 3" xfId="40128" xr:uid="{6A209CDB-FEFD-4355-86EC-DD54B504113E}"/>
    <cellStyle name="BtmLin - Style4 8 15 8" xfId="25143" xr:uid="{9F784EB0-A3D2-4460-8704-0AF9399E7F81}"/>
    <cellStyle name="BtmLin - Style4 8 16" xfId="9627" xr:uid="{DE39D279-031E-41F9-BCC7-D9D80706A57A}"/>
    <cellStyle name="BtmLin - Style4 8 16 2" xfId="18171" xr:uid="{630B7AB1-AFC8-49FD-95A9-5FDABDD370D4}"/>
    <cellStyle name="BtmLin - Style4 8 16 2 2" xfId="26943" xr:uid="{B880FD78-C372-4D1D-B8F4-D0AF3C17D6E1}"/>
    <cellStyle name="BtmLin - Style4 8 16 2 3" xfId="35154" xr:uid="{8B28E785-9878-4FC8-AD5F-72A3F6C91000}"/>
    <cellStyle name="BtmLin - Style4 8 16 2 4" xfId="41676" xr:uid="{2DC210FD-9275-43A6-8052-E897EAF891DE}"/>
    <cellStyle name="BtmLin - Style4 8 16 3" xfId="19011" xr:uid="{DCC28A1F-12C2-4EE6-88C8-341830803EA0}"/>
    <cellStyle name="BtmLin - Style4 8 16 3 2" xfId="27781" xr:uid="{C9BF49BA-C175-4F49-A15F-C15A7ED18856}"/>
    <cellStyle name="BtmLin - Style4 8 16 3 3" xfId="35978" xr:uid="{915CA86A-2E57-471E-8B4B-2CA15BDFFF53}"/>
    <cellStyle name="BtmLin - Style4 8 16 3 4" xfId="42514" xr:uid="{DDA3C2EE-2214-48AB-8AFF-6180BC068C84}"/>
    <cellStyle name="BtmLin - Style4 8 16 4" xfId="18737" xr:uid="{C1AA961B-F397-433E-B1EC-2D26214C7265}"/>
    <cellStyle name="BtmLin - Style4 8 16 4 2" xfId="27507" xr:uid="{052F53F6-A5CB-4D99-BBA7-F216623AFA71}"/>
    <cellStyle name="BtmLin - Style4 8 16 4 3" xfId="35704" xr:uid="{77065FC5-AA39-410E-A4AE-6CC647F70A8F}"/>
    <cellStyle name="BtmLin - Style4 8 16 4 4" xfId="42240" xr:uid="{4D8C347C-A22B-40F2-9CCC-EB59D5389A71}"/>
    <cellStyle name="BtmLin - Style4 8 16 5" xfId="18570" xr:uid="{F7B32DAA-D0D3-421D-A858-D02C63747D33}"/>
    <cellStyle name="BtmLin - Style4 8 16 5 2" xfId="27340" xr:uid="{9C3DA77C-70F8-4181-BF8C-210FA3D7410A}"/>
    <cellStyle name="BtmLin - Style4 8 16 5 3" xfId="35537" xr:uid="{7ECE43A2-1027-45AF-B57A-C6130F930BC1}"/>
    <cellStyle name="BtmLin - Style4 8 16 5 4" xfId="42073" xr:uid="{55AE641D-65FC-409D-A922-B70B952EDDB9}"/>
    <cellStyle name="BtmLin - Style4 8 16 6" xfId="21396" xr:uid="{FC7E42DF-9C23-41A2-9E3A-AD7A42668861}"/>
    <cellStyle name="BtmLin - Style4 8 16 6 2" xfId="30150" xr:uid="{0169AE47-7573-416C-A48E-8A5CEBA4842F}"/>
    <cellStyle name="BtmLin - Style4 8 16 6 3" xfId="38186" xr:uid="{00E5405E-A79B-4250-BE73-939846CD7A09}"/>
    <cellStyle name="BtmLin - Style4 8 16 6 4" xfId="44883" xr:uid="{B0A61F52-02B4-4502-A707-FCE91BDB515E}"/>
    <cellStyle name="BtmLin - Style4 8 16 7" xfId="23596" xr:uid="{C85819D6-CCCF-4D8A-A6DA-8F7A04B6E8E5}"/>
    <cellStyle name="BtmLin - Style4 8 16 7 2" xfId="32276" xr:uid="{65407498-6765-40BA-A851-D875A03ED9EB}"/>
    <cellStyle name="BtmLin - Style4 8 16 7 3" xfId="40127" xr:uid="{3266D571-73CC-49BD-8ED4-8C368E6DB099}"/>
    <cellStyle name="BtmLin - Style4 8 16 8" xfId="25144" xr:uid="{67F2CC20-FD8E-4332-AE76-90FCA3A89A59}"/>
    <cellStyle name="BtmLin - Style4 8 17" xfId="18164" xr:uid="{427C1EF7-5F47-42B7-B97E-8B4558C9CD8E}"/>
    <cellStyle name="BtmLin - Style4 8 17 2" xfId="26936" xr:uid="{371FCB77-F0B0-48BE-9656-4A5D9D984689}"/>
    <cellStyle name="BtmLin - Style4 8 17 3" xfId="35147" xr:uid="{81B06795-1FB8-4388-8178-09C3F18878AA}"/>
    <cellStyle name="BtmLin - Style4 8 17 4" xfId="41669" xr:uid="{A3477E43-22A8-436F-BCAF-06957BE9EE17}"/>
    <cellStyle name="BtmLin - Style4 8 18" xfId="19018" xr:uid="{310A1ED4-C42D-44E1-9591-6385F64E984F}"/>
    <cellStyle name="BtmLin - Style4 8 18 2" xfId="27788" xr:uid="{EB380CB1-FB99-4901-B5CD-B210B8FD2877}"/>
    <cellStyle name="BtmLin - Style4 8 18 3" xfId="35985" xr:uid="{967C8913-1566-41BD-AFBE-63E67EBF8321}"/>
    <cellStyle name="BtmLin - Style4 8 18 4" xfId="42521" xr:uid="{A44A69AF-E25C-4B27-A133-E6043F13C0D8}"/>
    <cellStyle name="BtmLin - Style4 8 19" xfId="19730" xr:uid="{47A15829-6E6A-4BB8-BED6-4E10DE4E1A8E}"/>
    <cellStyle name="BtmLin - Style4 8 19 2" xfId="28498" xr:uid="{1EDA23E0-D803-45C1-90AC-175E8681AD2C}"/>
    <cellStyle name="BtmLin - Style4 8 19 3" xfId="36693" xr:uid="{FBD98752-651D-4849-B1CA-9E282EB84528}"/>
    <cellStyle name="BtmLin - Style4 8 19 4" xfId="43231" xr:uid="{EEB29A1C-1D26-4A4B-AF20-2417A9F66FB3}"/>
    <cellStyle name="BtmLin - Style4 8 2" xfId="9628" xr:uid="{39DC0C7D-3BCB-49A3-B7E0-0659908D0296}"/>
    <cellStyle name="BtmLin - Style4 8 2 2" xfId="18172" xr:uid="{C3C66BAD-D589-4563-ABAD-B25584B93E6C}"/>
    <cellStyle name="BtmLin - Style4 8 2 2 2" xfId="26944" xr:uid="{D3C5E51D-46F2-49B7-993B-9E6E56CA916E}"/>
    <cellStyle name="BtmLin - Style4 8 2 2 3" xfId="35155" xr:uid="{A4777AC6-B21B-422D-B355-788A7182474F}"/>
    <cellStyle name="BtmLin - Style4 8 2 2 4" xfId="41677" xr:uid="{63490E5F-94FB-4765-BB91-B967552DE83E}"/>
    <cellStyle name="BtmLin - Style4 8 2 3" xfId="19010" xr:uid="{EED13EFA-80B0-46E0-A845-3A79811B387F}"/>
    <cellStyle name="BtmLin - Style4 8 2 3 2" xfId="27780" xr:uid="{42D7AEBD-D308-4C0E-9608-2E160C5FFA08}"/>
    <cellStyle name="BtmLin - Style4 8 2 3 3" xfId="35977" xr:uid="{1BAF0896-9AA8-4D49-91BE-76BF933209F7}"/>
    <cellStyle name="BtmLin - Style4 8 2 3 4" xfId="42513" xr:uid="{651AFD4E-E689-4B82-B271-BB99C3087170}"/>
    <cellStyle name="BtmLin - Style4 8 2 4" xfId="18736" xr:uid="{D7F699B3-B1C8-45FC-BE50-07DAAFA3AC4B}"/>
    <cellStyle name="BtmLin - Style4 8 2 4 2" xfId="27506" xr:uid="{32985F09-884A-421D-9AC6-DB3D6599DEDB}"/>
    <cellStyle name="BtmLin - Style4 8 2 4 3" xfId="35703" xr:uid="{AEBBB0F0-45C4-44F3-8097-EE6DC6BCD2CB}"/>
    <cellStyle name="BtmLin - Style4 8 2 4 4" xfId="42239" xr:uid="{10372313-F9E6-4648-A8F4-7F0331B5B26C}"/>
    <cellStyle name="BtmLin - Style4 8 2 5" xfId="18571" xr:uid="{FFEC1122-E098-41D9-9C09-78FE815FA431}"/>
    <cellStyle name="BtmLin - Style4 8 2 5 2" xfId="27341" xr:uid="{9C1565A0-8771-4752-8BD9-B8E5EF703711}"/>
    <cellStyle name="BtmLin - Style4 8 2 5 3" xfId="35538" xr:uid="{F3AF4F04-9417-440F-BCE7-208EE22CBC47}"/>
    <cellStyle name="BtmLin - Style4 8 2 5 4" xfId="42074" xr:uid="{A0B6A7B6-32BB-4F1C-84CB-5B9B055D6F4D}"/>
    <cellStyle name="BtmLin - Style4 8 2 6" xfId="21397" xr:uid="{471E9DFC-F6EB-477B-A4DA-42675ABEC76E}"/>
    <cellStyle name="BtmLin - Style4 8 2 6 2" xfId="30151" xr:uid="{C4409E5F-2A21-4062-AB45-59A35CEDB359}"/>
    <cellStyle name="BtmLin - Style4 8 2 6 3" xfId="38187" xr:uid="{72E02B42-D5EF-46E2-95CE-00EA9B4F74BB}"/>
    <cellStyle name="BtmLin - Style4 8 2 6 4" xfId="44884" xr:uid="{FA0526C7-C0E7-44C7-A882-898805F35276}"/>
    <cellStyle name="BtmLin - Style4 8 2 7" xfId="23595" xr:uid="{76D377CA-8131-4FA3-9E5A-69A49ACEF596}"/>
    <cellStyle name="BtmLin - Style4 8 2 7 2" xfId="32275" xr:uid="{58866F2E-B8CB-4F12-BE1D-36992624CAA1}"/>
    <cellStyle name="BtmLin - Style4 8 2 7 3" xfId="40126" xr:uid="{8602F6A8-2D8E-4F42-8F4B-5490187C09EA}"/>
    <cellStyle name="BtmLin - Style4 8 2 8" xfId="25145" xr:uid="{C92F34D8-3D18-44FA-89D4-31912C5FD04D}"/>
    <cellStyle name="BtmLin - Style4 8 20" xfId="18565" xr:uid="{AF602D1B-D987-45F4-8635-57A66CC804EF}"/>
    <cellStyle name="BtmLin - Style4 8 20 2" xfId="27335" xr:uid="{B81FB04F-5A0B-4C17-B0D0-F1BB0F541F27}"/>
    <cellStyle name="BtmLin - Style4 8 20 3" xfId="35532" xr:uid="{F8FDBCF9-1E03-4B09-97E9-9D9F69373976}"/>
    <cellStyle name="BtmLin - Style4 8 20 4" xfId="42068" xr:uid="{7CF17469-527E-4A4E-8C62-84A944885ED3}"/>
    <cellStyle name="BtmLin - Style4 8 21" xfId="21389" xr:uid="{442F3C5D-0036-4ABF-B890-F0403B1E0B07}"/>
    <cellStyle name="BtmLin - Style4 8 21 2" xfId="30143" xr:uid="{1D9D93BC-DF37-4E77-B764-B15C5D265083}"/>
    <cellStyle name="BtmLin - Style4 8 21 3" xfId="38179" xr:uid="{1CC8A627-FD0A-459C-A278-04A2F0C90972}"/>
    <cellStyle name="BtmLin - Style4 8 21 4" xfId="44876" xr:uid="{BCCB60FF-7DB5-41A3-B822-B983D31CF335}"/>
    <cellStyle name="BtmLin - Style4 8 22" xfId="23603" xr:uid="{42F4989F-2EF6-4532-AFCF-6CAD703DF85D}"/>
    <cellStyle name="BtmLin - Style4 8 22 2" xfId="32283" xr:uid="{8190E6B4-F672-4A32-BDB7-809EBCE129E7}"/>
    <cellStyle name="BtmLin - Style4 8 22 3" xfId="40134" xr:uid="{8C039E40-B1FB-44DE-B4BA-65FC1993CEB9}"/>
    <cellStyle name="BtmLin - Style4 8 23" xfId="25137" xr:uid="{5530E95E-117E-4A9A-9AF0-EBB8F254BC5A}"/>
    <cellStyle name="BtmLin - Style4 8 3" xfId="9629" xr:uid="{CEE4B1A3-931D-4C49-A675-F0B8D89B3070}"/>
    <cellStyle name="BtmLin - Style4 8 3 2" xfId="18173" xr:uid="{7BBB3346-AC27-4DBC-83D4-FD9A2D8D0407}"/>
    <cellStyle name="BtmLin - Style4 8 3 2 2" xfId="26945" xr:uid="{3451CE96-DCB5-4C32-BA91-3295DAE9F9F6}"/>
    <cellStyle name="BtmLin - Style4 8 3 2 3" xfId="35156" xr:uid="{EAC51BF6-8901-445E-94B7-A78E534BDEF3}"/>
    <cellStyle name="BtmLin - Style4 8 3 2 4" xfId="41678" xr:uid="{7DF5EC65-A122-4BFB-B942-9CE48328E116}"/>
    <cellStyle name="BtmLin - Style4 8 3 3" xfId="19009" xr:uid="{1E2C53EB-A2C0-4D3B-BA01-110E86CE574E}"/>
    <cellStyle name="BtmLin - Style4 8 3 3 2" xfId="27779" xr:uid="{9864A3B8-439D-49F2-9C88-F3EC25CAC2C9}"/>
    <cellStyle name="BtmLin - Style4 8 3 3 3" xfId="35976" xr:uid="{B1CEE4D2-3943-4C56-AE6C-002AD5B1F454}"/>
    <cellStyle name="BtmLin - Style4 8 3 3 4" xfId="42512" xr:uid="{28BB0326-EDB2-4772-A0C7-9342F74A4B15}"/>
    <cellStyle name="BtmLin - Style4 8 3 4" xfId="18735" xr:uid="{36EAD6C1-BBD2-494F-922E-EFB7065CEA17}"/>
    <cellStyle name="BtmLin - Style4 8 3 4 2" xfId="27505" xr:uid="{3570B79B-7511-40FA-AD4F-4803EA44D318}"/>
    <cellStyle name="BtmLin - Style4 8 3 4 3" xfId="35702" xr:uid="{9E6DCC64-4CC3-4DC1-9521-41A0527FB760}"/>
    <cellStyle name="BtmLin - Style4 8 3 4 4" xfId="42238" xr:uid="{D399DAFF-E4EB-4996-8F07-36F1B9E008F7}"/>
    <cellStyle name="BtmLin - Style4 8 3 5" xfId="18572" xr:uid="{EAE728B1-02C2-4A83-8FA4-A2C1D70D014C}"/>
    <cellStyle name="BtmLin - Style4 8 3 5 2" xfId="27342" xr:uid="{647C74FF-18BD-49F7-A5B5-7C2DBBA6D8D9}"/>
    <cellStyle name="BtmLin - Style4 8 3 5 3" xfId="35539" xr:uid="{571A953A-3E1D-453C-B5A8-D4A7D3E55861}"/>
    <cellStyle name="BtmLin - Style4 8 3 5 4" xfId="42075" xr:uid="{CBF8344C-963D-4D5D-BB39-781C4AFD0437}"/>
    <cellStyle name="BtmLin - Style4 8 3 6" xfId="21398" xr:uid="{1F53C9FB-1760-4271-96D6-184888321948}"/>
    <cellStyle name="BtmLin - Style4 8 3 6 2" xfId="30152" xr:uid="{0FC6C94A-F4C2-4F79-B0E8-D02DA396D90E}"/>
    <cellStyle name="BtmLin - Style4 8 3 6 3" xfId="38188" xr:uid="{C17C89BB-ECB2-464A-9247-98C8A7A1CD02}"/>
    <cellStyle name="BtmLin - Style4 8 3 6 4" xfId="44885" xr:uid="{E66DDA0F-8A6A-4091-8715-3E94CE3C99AF}"/>
    <cellStyle name="BtmLin - Style4 8 3 7" xfId="23594" xr:uid="{243300E3-3C15-44A1-BA13-A88868D6B422}"/>
    <cellStyle name="BtmLin - Style4 8 3 7 2" xfId="32274" xr:uid="{9B9EB897-02ED-4E1E-935E-17F402E4AAD4}"/>
    <cellStyle name="BtmLin - Style4 8 3 7 3" xfId="40125" xr:uid="{21692F3B-6CDA-4002-834F-F21C48029601}"/>
    <cellStyle name="BtmLin - Style4 8 3 8" xfId="25146" xr:uid="{A134C400-91A1-4B4F-B37B-0B22667215D3}"/>
    <cellStyle name="BtmLin - Style4 8 4" xfId="9630" xr:uid="{11E9F2DE-DB6C-46CD-8239-BA277CE37C24}"/>
    <cellStyle name="BtmLin - Style4 8 4 2" xfId="18174" xr:uid="{311AB407-4E9B-4D3C-BF25-1A89281CD95A}"/>
    <cellStyle name="BtmLin - Style4 8 4 2 2" xfId="26946" xr:uid="{F4107385-626A-4DEF-9897-D228D8FF4B2E}"/>
    <cellStyle name="BtmLin - Style4 8 4 2 3" xfId="35157" xr:uid="{F79B417C-B94A-4890-AE98-DB043EACAD1A}"/>
    <cellStyle name="BtmLin - Style4 8 4 2 4" xfId="41679" xr:uid="{5B9E18B5-6680-472F-A222-97F86D66BD7C}"/>
    <cellStyle name="BtmLin - Style4 8 4 3" xfId="19008" xr:uid="{51A2257E-7FBA-4056-A02E-CE18E5DED76C}"/>
    <cellStyle name="BtmLin - Style4 8 4 3 2" xfId="27778" xr:uid="{EE22BECE-A610-48A4-A00D-532C5615A0C6}"/>
    <cellStyle name="BtmLin - Style4 8 4 3 3" xfId="35975" xr:uid="{2E89FB54-DD01-4431-89E3-47EFAAF4FEDA}"/>
    <cellStyle name="BtmLin - Style4 8 4 3 4" xfId="42511" xr:uid="{41567D1A-14D1-4A48-A58B-5CEA16E6CBD2}"/>
    <cellStyle name="BtmLin - Style4 8 4 4" xfId="18734" xr:uid="{96325635-376C-4EAE-B6F6-DAC7F796793F}"/>
    <cellStyle name="BtmLin - Style4 8 4 4 2" xfId="27504" xr:uid="{C2F8F445-3CEB-4238-A2EC-F9D084F031E5}"/>
    <cellStyle name="BtmLin - Style4 8 4 4 3" xfId="35701" xr:uid="{2914ABF9-1F43-4CBE-BBC9-D56643ED574C}"/>
    <cellStyle name="BtmLin - Style4 8 4 4 4" xfId="42237" xr:uid="{ABA90FBE-5135-46F0-8E79-0528DF3D1B64}"/>
    <cellStyle name="BtmLin - Style4 8 4 5" xfId="10649" xr:uid="{AF4C00FF-EC29-4A86-9CBA-2A582A2C8A51}"/>
    <cellStyle name="BtmLin - Style4 8 4 5 2" xfId="25556" xr:uid="{A8A9C804-9611-4814-BBAD-99661A3AC897}"/>
    <cellStyle name="BtmLin - Style4 8 4 5 3" xfId="33731" xr:uid="{1E6075D3-074A-4B9F-8E11-815BAD47930E}"/>
    <cellStyle name="BtmLin - Style4 8 4 5 4" xfId="33766" xr:uid="{07A56617-714C-441C-90C3-456001CEE2BB}"/>
    <cellStyle name="BtmLin - Style4 8 4 6" xfId="21399" xr:uid="{0CC22184-F225-4206-9F88-D29DFBD6D4A5}"/>
    <cellStyle name="BtmLin - Style4 8 4 6 2" xfId="30153" xr:uid="{69725A59-5D89-45F8-B3B4-417E2D63F6F9}"/>
    <cellStyle name="BtmLin - Style4 8 4 6 3" xfId="38189" xr:uid="{36801A67-6CFE-44D9-91E6-6B038F66EE45}"/>
    <cellStyle name="BtmLin - Style4 8 4 6 4" xfId="44886" xr:uid="{08E07FBB-9C4A-474F-B21E-9AF3244D592B}"/>
    <cellStyle name="BtmLin - Style4 8 4 7" xfId="23593" xr:uid="{D20004C1-0AEE-44B5-B2E2-03BC606BDCA9}"/>
    <cellStyle name="BtmLin - Style4 8 4 7 2" xfId="32273" xr:uid="{BEA09814-A9F5-48CB-BC96-E6DFC06D2F98}"/>
    <cellStyle name="BtmLin - Style4 8 4 7 3" xfId="40124" xr:uid="{AD7FE202-155A-4807-B677-2DE3E64A6652}"/>
    <cellStyle name="BtmLin - Style4 8 4 8" xfId="25147" xr:uid="{C7B11CA2-80D3-4BD9-ABD2-1037B05D9CAE}"/>
    <cellStyle name="BtmLin - Style4 8 5" xfId="9631" xr:uid="{AA964611-33E0-4ED3-B80D-A676D7DBBD10}"/>
    <cellStyle name="BtmLin - Style4 8 5 2" xfId="18175" xr:uid="{0C7E546E-B76E-4318-8812-83586A3272E5}"/>
    <cellStyle name="BtmLin - Style4 8 5 2 2" xfId="26947" xr:uid="{4C614050-5111-460F-8BCC-5768CFA8E7F0}"/>
    <cellStyle name="BtmLin - Style4 8 5 2 3" xfId="35158" xr:uid="{9E50942D-D737-4E1C-AE4A-0465476BB8DB}"/>
    <cellStyle name="BtmLin - Style4 8 5 2 4" xfId="41680" xr:uid="{C43AE7C5-7DB4-43A7-B480-7E8BDEDE5E81}"/>
    <cellStyle name="BtmLin - Style4 8 5 3" xfId="19007" xr:uid="{3F139BF1-EB55-4C9D-896A-5C5E971608D8}"/>
    <cellStyle name="BtmLin - Style4 8 5 3 2" xfId="27777" xr:uid="{C8E878A8-F448-41E2-B82E-672F4DAA5BBC}"/>
    <cellStyle name="BtmLin - Style4 8 5 3 3" xfId="35974" xr:uid="{10D56E2E-BE53-4973-9B24-79E19FF83980}"/>
    <cellStyle name="BtmLin - Style4 8 5 3 4" xfId="42510" xr:uid="{FF7F0640-8902-4025-9E50-E39C4BE6071A}"/>
    <cellStyle name="BtmLin - Style4 8 5 4" xfId="18733" xr:uid="{4BD272AF-7B4F-480E-83B8-BD21130845EF}"/>
    <cellStyle name="BtmLin - Style4 8 5 4 2" xfId="27503" xr:uid="{B682BAA0-F0CE-47C7-9001-3EC2E24D087F}"/>
    <cellStyle name="BtmLin - Style4 8 5 4 3" xfId="35700" xr:uid="{B73974B2-8363-408B-BA09-9DE978053038}"/>
    <cellStyle name="BtmLin - Style4 8 5 4 4" xfId="42236" xr:uid="{4C84A780-DE29-43E6-A250-5887B7FDBD98}"/>
    <cellStyle name="BtmLin - Style4 8 5 5" xfId="17719" xr:uid="{05E33CDA-C88C-43CB-B363-CF114CFD105D}"/>
    <cellStyle name="BtmLin - Style4 8 5 5 2" xfId="26491" xr:uid="{14993577-D773-481A-A57B-1A58815A6FD2}"/>
    <cellStyle name="BtmLin - Style4 8 5 5 3" xfId="34702" xr:uid="{F6531530-2761-4460-AE71-83DC7C24A592}"/>
    <cellStyle name="BtmLin - Style4 8 5 5 4" xfId="41224" xr:uid="{BEB1D303-160D-4416-B45D-5DA6FDBB5FAA}"/>
    <cellStyle name="BtmLin - Style4 8 5 6" xfId="21400" xr:uid="{052E30CC-EA91-4BCE-A1F2-67821F9C0A8A}"/>
    <cellStyle name="BtmLin - Style4 8 5 6 2" xfId="30154" xr:uid="{5E4EC536-39C3-46B0-84C5-E9F89F888CEA}"/>
    <cellStyle name="BtmLin - Style4 8 5 6 3" xfId="38190" xr:uid="{11F70CD1-B931-44F6-B8F8-95C7A0D918BC}"/>
    <cellStyle name="BtmLin - Style4 8 5 6 4" xfId="44887" xr:uid="{D29ABA44-1831-4E23-A72E-D00FF88CE8FA}"/>
    <cellStyle name="BtmLin - Style4 8 5 7" xfId="23592" xr:uid="{1DCFC390-D134-4BEB-A5D8-BE11F7AA359F}"/>
    <cellStyle name="BtmLin - Style4 8 5 7 2" xfId="32272" xr:uid="{2AFA71F6-3362-4F93-AD35-E103782F00AA}"/>
    <cellStyle name="BtmLin - Style4 8 5 7 3" xfId="40123" xr:uid="{29B2E40F-32CA-455B-B50B-D3F609684C7D}"/>
    <cellStyle name="BtmLin - Style4 8 5 8" xfId="25148" xr:uid="{28C0A8BD-57A4-44AC-B291-F3880126F729}"/>
    <cellStyle name="BtmLin - Style4 8 6" xfId="9632" xr:uid="{9522ECF4-5731-4F48-9771-537B1A1EFC9C}"/>
    <cellStyle name="BtmLin - Style4 8 6 2" xfId="18176" xr:uid="{8DB34229-7F51-442F-82A2-DEF8BA0DDD5C}"/>
    <cellStyle name="BtmLin - Style4 8 6 2 2" xfId="26948" xr:uid="{2CEE89BC-0203-4108-AC30-F25134A0903C}"/>
    <cellStyle name="BtmLin - Style4 8 6 2 3" xfId="35159" xr:uid="{72B2C680-C8E6-43D6-BC9B-C5006C39E493}"/>
    <cellStyle name="BtmLin - Style4 8 6 2 4" xfId="41681" xr:uid="{EA67B15D-0BF5-4BFE-858F-15850CA035BA}"/>
    <cellStyle name="BtmLin - Style4 8 6 3" xfId="19006" xr:uid="{65769294-1A4C-49CB-B997-C1CD6936BBE3}"/>
    <cellStyle name="BtmLin - Style4 8 6 3 2" xfId="27776" xr:uid="{CDBE1D65-1169-4D2C-B5BC-01417AA0F484}"/>
    <cellStyle name="BtmLin - Style4 8 6 3 3" xfId="35973" xr:uid="{B55BBD5E-8671-451B-803E-3ADE1DB96796}"/>
    <cellStyle name="BtmLin - Style4 8 6 3 4" xfId="42509" xr:uid="{B2415054-9A61-4720-A397-891EA830B92E}"/>
    <cellStyle name="BtmLin - Style4 8 6 4" xfId="18732" xr:uid="{0393B752-1FC0-44A3-99F7-A78675B1ED64}"/>
    <cellStyle name="BtmLin - Style4 8 6 4 2" xfId="27502" xr:uid="{0255D1C1-2C55-4640-BD6E-33A17C3501A6}"/>
    <cellStyle name="BtmLin - Style4 8 6 4 3" xfId="35699" xr:uid="{7D596812-DB04-47A0-8BCC-CE69C0571DC5}"/>
    <cellStyle name="BtmLin - Style4 8 6 4 4" xfId="42235" xr:uid="{060557A1-7EA8-4A05-BCA6-81E5CF2802CD}"/>
    <cellStyle name="BtmLin - Style4 8 6 5" xfId="18573" xr:uid="{B51EC29C-F34C-473C-B13A-C5F8FE5EE1E3}"/>
    <cellStyle name="BtmLin - Style4 8 6 5 2" xfId="27343" xr:uid="{105F1E44-7182-438C-B1F6-59A68F8248F0}"/>
    <cellStyle name="BtmLin - Style4 8 6 5 3" xfId="35540" xr:uid="{18557DE1-F216-4609-BC9F-89E3A52AC219}"/>
    <cellStyle name="BtmLin - Style4 8 6 5 4" xfId="42076" xr:uid="{9FCC70A3-4DC1-4BFD-9431-A41ED8F6F64B}"/>
    <cellStyle name="BtmLin - Style4 8 6 6" xfId="21401" xr:uid="{3CC32AD2-301A-4A37-9E50-7C7A85B7A29E}"/>
    <cellStyle name="BtmLin - Style4 8 6 6 2" xfId="30155" xr:uid="{B20B8DC2-479C-47C4-9FFB-3F8D7D5DB276}"/>
    <cellStyle name="BtmLin - Style4 8 6 6 3" xfId="38191" xr:uid="{7BD68D26-314B-4E20-A2B7-8B1AE103AF66}"/>
    <cellStyle name="BtmLin - Style4 8 6 6 4" xfId="44888" xr:uid="{22230512-EF9E-49D0-AD9A-5CD4A8E0AF88}"/>
    <cellStyle name="BtmLin - Style4 8 6 7" xfId="23591" xr:uid="{6A575CAF-840A-4918-A003-C3B82D5ADA96}"/>
    <cellStyle name="BtmLin - Style4 8 6 7 2" xfId="32271" xr:uid="{ACC25870-4B2E-40E7-A90D-096CCCD2A4A5}"/>
    <cellStyle name="BtmLin - Style4 8 6 7 3" xfId="40122" xr:uid="{03C86D7B-7FDC-40EB-A33E-876BF3F71B98}"/>
    <cellStyle name="BtmLin - Style4 8 6 8" xfId="25149" xr:uid="{520DD5EE-4507-40CE-938C-A70BC7F1FBE9}"/>
    <cellStyle name="BtmLin - Style4 8 7" xfId="9633" xr:uid="{46F08AE9-2382-4ED2-9F19-193FC7B8DB71}"/>
    <cellStyle name="BtmLin - Style4 8 7 2" xfId="18177" xr:uid="{C3983438-6C32-4640-BC10-0FE84349614E}"/>
    <cellStyle name="BtmLin - Style4 8 7 2 2" xfId="26949" xr:uid="{40F00B53-46DA-4CFE-B8B4-F2E161873BD5}"/>
    <cellStyle name="BtmLin - Style4 8 7 2 3" xfId="35160" xr:uid="{4D5BBB91-B51A-4FA1-AEF4-24086F748E9B}"/>
    <cellStyle name="BtmLin - Style4 8 7 2 4" xfId="41682" xr:uid="{A54D569A-E972-4643-B5D6-72B8C6DC0789}"/>
    <cellStyle name="BtmLin - Style4 8 7 3" xfId="19005" xr:uid="{293780DD-76C0-44BC-90E1-08F8171673FB}"/>
    <cellStyle name="BtmLin - Style4 8 7 3 2" xfId="27775" xr:uid="{50A34DBB-3859-4FDC-827C-A9F9DCB7EF49}"/>
    <cellStyle name="BtmLin - Style4 8 7 3 3" xfId="35972" xr:uid="{AC54F30F-3713-436F-913C-A7B882506DE8}"/>
    <cellStyle name="BtmLin - Style4 8 7 3 4" xfId="42508" xr:uid="{B4865218-2B07-4727-BF1E-DA5E6F5A3925}"/>
    <cellStyle name="BtmLin - Style4 8 7 4" xfId="18731" xr:uid="{5BF06E6E-E087-4F8D-BA16-E0A6BD90157A}"/>
    <cellStyle name="BtmLin - Style4 8 7 4 2" xfId="27501" xr:uid="{3D966544-4670-4EA2-8368-C02F2C85440D}"/>
    <cellStyle name="BtmLin - Style4 8 7 4 3" xfId="35698" xr:uid="{4077BC10-8D1C-46BC-A0DD-203039902B3D}"/>
    <cellStyle name="BtmLin - Style4 8 7 4 4" xfId="42234" xr:uid="{8E3954D4-2CAB-45E7-A5FE-691D1CAD008D}"/>
    <cellStyle name="BtmLin - Style4 8 7 5" xfId="18574" xr:uid="{0ED24691-4E3E-49D9-81AB-887DB51224E7}"/>
    <cellStyle name="BtmLin - Style4 8 7 5 2" xfId="27344" xr:uid="{619F3C09-CA52-434E-B701-896C9315F72B}"/>
    <cellStyle name="BtmLin - Style4 8 7 5 3" xfId="35541" xr:uid="{FAC887E4-7DC1-4E4A-813E-B4F30206DCF8}"/>
    <cellStyle name="BtmLin - Style4 8 7 5 4" xfId="42077" xr:uid="{3C684807-7C4B-41ED-9FC5-33D59FED6960}"/>
    <cellStyle name="BtmLin - Style4 8 7 6" xfId="21402" xr:uid="{F11E4D8A-5B16-4B7C-986D-BD3A08DF2589}"/>
    <cellStyle name="BtmLin - Style4 8 7 6 2" xfId="30156" xr:uid="{75219BF9-48E3-4954-AEF9-578A65D70949}"/>
    <cellStyle name="BtmLin - Style4 8 7 6 3" xfId="38192" xr:uid="{F160754A-4440-4E74-BC7B-6FF45EB6F78C}"/>
    <cellStyle name="BtmLin - Style4 8 7 6 4" xfId="44889" xr:uid="{1E04536B-49BD-4853-9498-F49B013F896D}"/>
    <cellStyle name="BtmLin - Style4 8 7 7" xfId="23590" xr:uid="{72B50255-27B4-49EF-9D0B-B2B3E3D524A6}"/>
    <cellStyle name="BtmLin - Style4 8 7 7 2" xfId="32270" xr:uid="{58554D85-4F4E-43C1-85FA-7958320891EA}"/>
    <cellStyle name="BtmLin - Style4 8 7 7 3" xfId="40121" xr:uid="{3E5D29F1-1E64-42AB-B259-30C716F7E23C}"/>
    <cellStyle name="BtmLin - Style4 8 7 8" xfId="25150" xr:uid="{8E82549B-B621-475A-9B77-654F0871DF81}"/>
    <cellStyle name="BtmLin - Style4 8 8" xfId="9634" xr:uid="{22D5B8C1-E9E7-420B-89FC-1C84EA11D97F}"/>
    <cellStyle name="BtmLin - Style4 8 8 2" xfId="18178" xr:uid="{B9081F6E-987E-46DC-B921-FACFA0AE07B7}"/>
    <cellStyle name="BtmLin - Style4 8 8 2 2" xfId="26950" xr:uid="{8C6490E4-698E-4E62-9E49-0F2052E22C50}"/>
    <cellStyle name="BtmLin - Style4 8 8 2 3" xfId="35161" xr:uid="{B2D41472-7EF7-427E-BA15-BA43ED4D44F4}"/>
    <cellStyle name="BtmLin - Style4 8 8 2 4" xfId="41683" xr:uid="{6C966640-F945-400D-A430-F374AC41CEE7}"/>
    <cellStyle name="BtmLin - Style4 8 8 3" xfId="19004" xr:uid="{7299BC1F-C23E-4C99-879F-77CE5DB7A4E8}"/>
    <cellStyle name="BtmLin - Style4 8 8 3 2" xfId="27774" xr:uid="{8B0FBCF4-6ED3-4C50-8EAF-5E6483DE768D}"/>
    <cellStyle name="BtmLin - Style4 8 8 3 3" xfId="35971" xr:uid="{7B9E21E5-CF00-4B5B-952F-92023F2581DA}"/>
    <cellStyle name="BtmLin - Style4 8 8 3 4" xfId="42507" xr:uid="{80679ED5-DC94-4A74-851E-25D5B616719F}"/>
    <cellStyle name="BtmLin - Style4 8 8 4" xfId="18730" xr:uid="{0DB497E2-B911-4A62-9422-62FF71D4F27E}"/>
    <cellStyle name="BtmLin - Style4 8 8 4 2" xfId="27500" xr:uid="{EE0E808D-ADC9-4660-908B-4B275E91787D}"/>
    <cellStyle name="BtmLin - Style4 8 8 4 3" xfId="35697" xr:uid="{F3792AE4-0D3D-46D0-BC02-0AAE58BDC612}"/>
    <cellStyle name="BtmLin - Style4 8 8 4 4" xfId="42233" xr:uid="{4CF1F80A-EF6A-499F-BB43-D5D9C473F107}"/>
    <cellStyle name="BtmLin - Style4 8 8 5" xfId="18575" xr:uid="{0438EF58-CD29-4067-ABD3-A25BA493746F}"/>
    <cellStyle name="BtmLin - Style4 8 8 5 2" xfId="27345" xr:uid="{50722B4D-D76A-40F1-BEF8-9874D0014117}"/>
    <cellStyle name="BtmLin - Style4 8 8 5 3" xfId="35542" xr:uid="{91390A47-1246-4716-B42B-973930B7A465}"/>
    <cellStyle name="BtmLin - Style4 8 8 5 4" xfId="42078" xr:uid="{4D897F27-50F2-4703-83C9-F3F277B1F9CC}"/>
    <cellStyle name="BtmLin - Style4 8 8 6" xfId="21403" xr:uid="{3C7979CD-9CB0-4A1F-8336-B28380CD474F}"/>
    <cellStyle name="BtmLin - Style4 8 8 6 2" xfId="30157" xr:uid="{B655A796-5F8A-4753-8BAC-508404F51007}"/>
    <cellStyle name="BtmLin - Style4 8 8 6 3" xfId="38193" xr:uid="{E4D937F0-8A75-4BD2-B330-8C279A69B130}"/>
    <cellStyle name="BtmLin - Style4 8 8 6 4" xfId="44890" xr:uid="{B7D68A78-0CFB-45FD-8281-CFA654B9EF17}"/>
    <cellStyle name="BtmLin - Style4 8 8 7" xfId="23589" xr:uid="{3AE3EFBD-9EAF-4EC3-BB33-37624B89840B}"/>
    <cellStyle name="BtmLin - Style4 8 8 7 2" xfId="32269" xr:uid="{04670450-35CD-4415-8549-93B35FB1DFA5}"/>
    <cellStyle name="BtmLin - Style4 8 8 7 3" xfId="40120" xr:uid="{FF833FD7-2A03-4258-A850-BE55B8F6A8A0}"/>
    <cellStyle name="BtmLin - Style4 8 8 8" xfId="25151" xr:uid="{D0C3BD17-E7D7-4739-AC13-4E1C399A6141}"/>
    <cellStyle name="BtmLin - Style4 8 9" xfId="9635" xr:uid="{6BCC5154-1193-4136-8357-9417CCBE2B80}"/>
    <cellStyle name="BtmLin - Style4 8 9 2" xfId="18179" xr:uid="{5D8FBEBD-5148-427A-846A-8641FA536D27}"/>
    <cellStyle name="BtmLin - Style4 8 9 2 2" xfId="26951" xr:uid="{A38B605C-9A5E-4B5C-9830-4DF86265E97F}"/>
    <cellStyle name="BtmLin - Style4 8 9 2 3" xfId="35162" xr:uid="{8F3067BD-E77A-4107-8F69-C0D4287F0EDC}"/>
    <cellStyle name="BtmLin - Style4 8 9 2 4" xfId="41684" xr:uid="{FE60B36A-CB6F-47A1-9EA7-C541D007C73E}"/>
    <cellStyle name="BtmLin - Style4 8 9 3" xfId="19003" xr:uid="{C8CC6C8C-C3B7-43CA-8E49-8652B0057223}"/>
    <cellStyle name="BtmLin - Style4 8 9 3 2" xfId="27773" xr:uid="{F915CAF2-310C-4050-BEE6-5819B7E67BFA}"/>
    <cellStyle name="BtmLin - Style4 8 9 3 3" xfId="35970" xr:uid="{46B60033-CFA9-4412-AFB8-9BE8A469173C}"/>
    <cellStyle name="BtmLin - Style4 8 9 3 4" xfId="42506" xr:uid="{2C76FEB4-52F5-4B41-8C82-0C0CC7D0A172}"/>
    <cellStyle name="BtmLin - Style4 8 9 4" xfId="18729" xr:uid="{50BEF30E-F364-42C0-9CC0-77835515C33E}"/>
    <cellStyle name="BtmLin - Style4 8 9 4 2" xfId="27499" xr:uid="{2D7A53C1-CE51-4B6C-9515-0199B3F8D118}"/>
    <cellStyle name="BtmLin - Style4 8 9 4 3" xfId="35696" xr:uid="{13FB825A-5745-45DC-A0EA-3768EE558EAD}"/>
    <cellStyle name="BtmLin - Style4 8 9 4 4" xfId="42232" xr:uid="{E6C6014B-9C6B-41F2-9B50-67BB0816E0BE}"/>
    <cellStyle name="BtmLin - Style4 8 9 5" xfId="17720" xr:uid="{5C203D39-7285-4F7E-9AC1-9B01365F7EA7}"/>
    <cellStyle name="BtmLin - Style4 8 9 5 2" xfId="26492" xr:uid="{C563EF68-F528-49A4-9D70-40F7F5E46D7C}"/>
    <cellStyle name="BtmLin - Style4 8 9 5 3" xfId="34703" xr:uid="{8F7CF00C-212A-4B76-AB9D-CC00775DF3EB}"/>
    <cellStyle name="BtmLin - Style4 8 9 5 4" xfId="41225" xr:uid="{B3BB7E13-0ED5-4555-8538-C64F4AF7C907}"/>
    <cellStyle name="BtmLin - Style4 8 9 6" xfId="21404" xr:uid="{41AB30E8-E40D-4D97-BA02-91BDEAC3DADB}"/>
    <cellStyle name="BtmLin - Style4 8 9 6 2" xfId="30158" xr:uid="{B4F74D49-2E0D-4524-9CF0-424B671BD60F}"/>
    <cellStyle name="BtmLin - Style4 8 9 6 3" xfId="38194" xr:uid="{5D0F0A43-1EA2-4C1C-A3A3-CA98644E804A}"/>
    <cellStyle name="BtmLin - Style4 8 9 6 4" xfId="44891" xr:uid="{BB41A9B5-70BF-43A4-881A-0EA7A108DD8B}"/>
    <cellStyle name="BtmLin - Style4 8 9 7" xfId="23588" xr:uid="{A19E8D61-076E-4399-B67E-748A88182092}"/>
    <cellStyle name="BtmLin - Style4 8 9 7 2" xfId="32268" xr:uid="{CB197290-2E7C-48B4-9DF1-218587D52ED9}"/>
    <cellStyle name="BtmLin - Style4 8 9 7 3" xfId="40119" xr:uid="{755EFDB2-1478-4824-A6E1-E54501EABBE9}"/>
    <cellStyle name="BtmLin - Style4 8 9 8" xfId="25152" xr:uid="{3C603770-59E4-4D6D-B886-961F255E66C4}"/>
    <cellStyle name="BtmLin - Style4 9" xfId="9636" xr:uid="{BAE9BBCB-D68A-4EAF-AC6C-86DA9CCE55DF}"/>
    <cellStyle name="BtmLin - Style4 9 10" xfId="9637" xr:uid="{12458819-C941-468E-85F6-268BF3756E3A}"/>
    <cellStyle name="BtmLin - Style4 9 10 2" xfId="18181" xr:uid="{463F383D-AFEB-4A78-A316-42CC46EDEFC5}"/>
    <cellStyle name="BtmLin - Style4 9 10 2 2" xfId="26953" xr:uid="{9DDB71E0-ECF2-4AFB-B574-D352318E39BC}"/>
    <cellStyle name="BtmLin - Style4 9 10 2 3" xfId="35164" xr:uid="{D727DC80-6EBB-4751-A92F-3153C568762E}"/>
    <cellStyle name="BtmLin - Style4 9 10 2 4" xfId="41686" xr:uid="{25075929-B6BA-43D0-8E17-08003A791CEA}"/>
    <cellStyle name="BtmLin - Style4 9 10 3" xfId="19001" xr:uid="{0478B6F0-3963-4605-A2A1-8ADAC69B8476}"/>
    <cellStyle name="BtmLin - Style4 9 10 3 2" xfId="27771" xr:uid="{AAD92B7F-0F0C-4A94-8B73-F7D3C7EFA320}"/>
    <cellStyle name="BtmLin - Style4 9 10 3 3" xfId="35968" xr:uid="{A9349541-F3C7-4DF8-BB3E-92DBE3C5D443}"/>
    <cellStyle name="BtmLin - Style4 9 10 3 4" xfId="42504" xr:uid="{E1F88535-D3E6-497A-8377-9F9E3A144F99}"/>
    <cellStyle name="BtmLin - Style4 9 10 4" xfId="18728" xr:uid="{D828D143-7B7A-4904-B07C-D082C2BAC10E}"/>
    <cellStyle name="BtmLin - Style4 9 10 4 2" xfId="27498" xr:uid="{DC4E1033-0F0F-47A1-8AB2-C0AEF9F74337}"/>
    <cellStyle name="BtmLin - Style4 9 10 4 3" xfId="35695" xr:uid="{5AB2ED72-62E7-4EDA-B2C3-BB4CE79D27C9}"/>
    <cellStyle name="BtmLin - Style4 9 10 4 4" xfId="42231" xr:uid="{559CE40C-9E12-484C-B405-9939DFC0DB8A}"/>
    <cellStyle name="BtmLin - Style4 9 10 5" xfId="18577" xr:uid="{602CA225-789B-467A-9F41-E35E72F4ADF8}"/>
    <cellStyle name="BtmLin - Style4 9 10 5 2" xfId="27347" xr:uid="{40630B01-9BE4-4946-AE84-857C1CB6C5FA}"/>
    <cellStyle name="BtmLin - Style4 9 10 5 3" xfId="35544" xr:uid="{7398959C-6404-46F6-A86A-005B433D1EA3}"/>
    <cellStyle name="BtmLin - Style4 9 10 5 4" xfId="42080" xr:uid="{4D2BD152-FB2C-4958-86CF-708E16086056}"/>
    <cellStyle name="BtmLin - Style4 9 10 6" xfId="21406" xr:uid="{D3A91695-E17C-4DBA-BCBC-63477013774F}"/>
    <cellStyle name="BtmLin - Style4 9 10 6 2" xfId="30160" xr:uid="{2B4D5107-512E-4C01-9F65-DE0ED90CFC3A}"/>
    <cellStyle name="BtmLin - Style4 9 10 6 3" xfId="38196" xr:uid="{8A5374F6-4936-479D-8A92-D0E3C90FD680}"/>
    <cellStyle name="BtmLin - Style4 9 10 6 4" xfId="44893" xr:uid="{3B687DA8-B079-4802-B1EB-A1D59BCF3E64}"/>
    <cellStyle name="BtmLin - Style4 9 10 7" xfId="23586" xr:uid="{C36747C8-EB27-4011-B9BC-F49B1B297601}"/>
    <cellStyle name="BtmLin - Style4 9 10 7 2" xfId="32266" xr:uid="{25CF13CA-0D11-4F3C-94D7-A2F4F2B92426}"/>
    <cellStyle name="BtmLin - Style4 9 10 7 3" xfId="40117" xr:uid="{F385107A-26AC-47AD-955A-4C1D00C87BB9}"/>
    <cellStyle name="BtmLin - Style4 9 10 8" xfId="25154" xr:uid="{C645A06D-5E9D-4E09-84DC-FC443D52BC35}"/>
    <cellStyle name="BtmLin - Style4 9 11" xfId="9638" xr:uid="{E8B9C776-4BF5-4342-92E1-780AA5397261}"/>
    <cellStyle name="BtmLin - Style4 9 11 2" xfId="18182" xr:uid="{0CC55FD0-5E00-41A7-9645-5833AE8A5427}"/>
    <cellStyle name="BtmLin - Style4 9 11 2 2" xfId="26954" xr:uid="{135626D7-1792-49C3-8E99-F0A5466EE62F}"/>
    <cellStyle name="BtmLin - Style4 9 11 2 3" xfId="35165" xr:uid="{AE49865E-053C-41CE-AC14-000DE483F927}"/>
    <cellStyle name="BtmLin - Style4 9 11 2 4" xfId="41687" xr:uid="{2F293B32-B975-4EC0-9F24-0DC2846A2ECE}"/>
    <cellStyle name="BtmLin - Style4 9 11 3" xfId="19000" xr:uid="{4658DFA9-1444-4439-903B-3DFECA81CC8D}"/>
    <cellStyle name="BtmLin - Style4 9 11 3 2" xfId="27770" xr:uid="{D7F57E8A-4240-4711-9EB0-CBAD1832599C}"/>
    <cellStyle name="BtmLin - Style4 9 11 3 3" xfId="35967" xr:uid="{32E1D9E9-F29D-421B-B91B-4CE5B12398D6}"/>
    <cellStyle name="BtmLin - Style4 9 11 3 4" xfId="42503" xr:uid="{06039E74-E687-43E8-B18E-76B4DE0C67A3}"/>
    <cellStyle name="BtmLin - Style4 9 11 4" xfId="18727" xr:uid="{1341AD42-F4CD-4639-924C-0B0B7659922E}"/>
    <cellStyle name="BtmLin - Style4 9 11 4 2" xfId="27497" xr:uid="{D7B5436B-46C6-4FFB-8871-4AB7BFFD4A46}"/>
    <cellStyle name="BtmLin - Style4 9 11 4 3" xfId="35694" xr:uid="{CFBA8C50-6D02-4960-9B58-99455C168525}"/>
    <cellStyle name="BtmLin - Style4 9 11 4 4" xfId="42230" xr:uid="{59DBD0DD-674C-4D5C-B9B1-5B3551E675C3}"/>
    <cellStyle name="BtmLin - Style4 9 11 5" xfId="18578" xr:uid="{0B6BDEB2-9DDF-4444-BA12-143F00A03C62}"/>
    <cellStyle name="BtmLin - Style4 9 11 5 2" xfId="27348" xr:uid="{2406DEB6-D0C0-44CD-8D0F-6EE9555AD4D6}"/>
    <cellStyle name="BtmLin - Style4 9 11 5 3" xfId="35545" xr:uid="{2469CC54-D5F1-4E92-9FDC-36D594F8B08D}"/>
    <cellStyle name="BtmLin - Style4 9 11 5 4" xfId="42081" xr:uid="{D138634B-E668-4D51-96C8-D6917D2C5D1E}"/>
    <cellStyle name="BtmLin - Style4 9 11 6" xfId="21407" xr:uid="{BA5530E0-10FD-43FB-9D14-904A08CC2EE8}"/>
    <cellStyle name="BtmLin - Style4 9 11 6 2" xfId="30161" xr:uid="{A04F1D5A-B824-4C62-A553-52E28502DE95}"/>
    <cellStyle name="BtmLin - Style4 9 11 6 3" xfId="38197" xr:uid="{EACD40EF-3438-40E9-A211-AF500DE4CF51}"/>
    <cellStyle name="BtmLin - Style4 9 11 6 4" xfId="44894" xr:uid="{AD379834-2625-4BA9-ABCB-36D9551D468C}"/>
    <cellStyle name="BtmLin - Style4 9 11 7" xfId="23585" xr:uid="{69AD3445-56D3-47F9-B589-3761B34E4707}"/>
    <cellStyle name="BtmLin - Style4 9 11 7 2" xfId="32265" xr:uid="{2030B8D9-BEC4-4CA3-86FE-628BD3A8647D}"/>
    <cellStyle name="BtmLin - Style4 9 11 7 3" xfId="40116" xr:uid="{0B70FAAB-C4CF-4560-89AA-4AAFE9C2757D}"/>
    <cellStyle name="BtmLin - Style4 9 11 8" xfId="25155" xr:uid="{FFE3E910-4633-4222-83BA-B8A470FFC1EB}"/>
    <cellStyle name="BtmLin - Style4 9 12" xfId="9639" xr:uid="{4C116884-B06C-4FDB-B3F4-1589BFA69337}"/>
    <cellStyle name="BtmLin - Style4 9 12 2" xfId="18183" xr:uid="{9AC059C1-38D6-4A7A-AA7A-06A31E403069}"/>
    <cellStyle name="BtmLin - Style4 9 12 2 2" xfId="26955" xr:uid="{D3EA2390-4C4E-435F-A27B-3F348DC6AA77}"/>
    <cellStyle name="BtmLin - Style4 9 12 2 3" xfId="35166" xr:uid="{28F46966-4B54-45E4-A89F-9E9A871DF34A}"/>
    <cellStyle name="BtmLin - Style4 9 12 2 4" xfId="41688" xr:uid="{E2569A19-0FBD-48C3-A6B0-691883E76646}"/>
    <cellStyle name="BtmLin - Style4 9 12 3" xfId="18999" xr:uid="{26A776F2-FA52-4854-8B62-EAABABF35F9B}"/>
    <cellStyle name="BtmLin - Style4 9 12 3 2" xfId="27769" xr:uid="{EC459CEA-7C35-4DE0-B182-4A7A60638892}"/>
    <cellStyle name="BtmLin - Style4 9 12 3 3" xfId="35966" xr:uid="{FBC22F94-17F7-41D3-B13F-F091C3AAC748}"/>
    <cellStyle name="BtmLin - Style4 9 12 3 4" xfId="42502" xr:uid="{965DA3A1-919D-4747-B7FF-16A91393EDD0}"/>
    <cellStyle name="BtmLin - Style4 9 12 4" xfId="18726" xr:uid="{86767241-E858-40B4-96E8-4E72AED08BF0}"/>
    <cellStyle name="BtmLin - Style4 9 12 4 2" xfId="27496" xr:uid="{98843CFB-F0F6-4D6E-A81E-5CAFE6B8AF7F}"/>
    <cellStyle name="BtmLin - Style4 9 12 4 3" xfId="35693" xr:uid="{E7029BE1-E6D8-4276-A3ED-1B72DA2D94C6}"/>
    <cellStyle name="BtmLin - Style4 9 12 4 4" xfId="42229" xr:uid="{6773AB58-6D06-4E0D-8C14-A2EC359DCEFA}"/>
    <cellStyle name="BtmLin - Style4 9 12 5" xfId="20607" xr:uid="{D0447149-FD85-4E3C-A6F5-17B448ADF572}"/>
    <cellStyle name="BtmLin - Style4 9 12 5 2" xfId="29372" xr:uid="{D78921AA-5425-48D4-9321-3E29FAF2C6EC}"/>
    <cellStyle name="BtmLin - Style4 9 12 5 3" xfId="37537" xr:uid="{CED2E91B-E510-408B-8479-167141C87C22}"/>
    <cellStyle name="BtmLin - Style4 9 12 5 4" xfId="44105" xr:uid="{7E1DDF31-0260-42A5-AF26-1F5618E08CC8}"/>
    <cellStyle name="BtmLin - Style4 9 12 6" xfId="21408" xr:uid="{05CB20E4-964C-4010-BA58-521E2CB03875}"/>
    <cellStyle name="BtmLin - Style4 9 12 6 2" xfId="30162" xr:uid="{808E8CA3-3FF3-41C1-9BC4-21F85CE69CCC}"/>
    <cellStyle name="BtmLin - Style4 9 12 6 3" xfId="38198" xr:uid="{CC67DE40-4DE1-4316-BAE4-5EBFA09D1149}"/>
    <cellStyle name="BtmLin - Style4 9 12 6 4" xfId="44895" xr:uid="{AB8B535C-FD2E-4995-AA7F-5C65B8A2BAEF}"/>
    <cellStyle name="BtmLin - Style4 9 12 7" xfId="23584" xr:uid="{67D2B835-9895-49A6-8323-19AD2434EA6F}"/>
    <cellStyle name="BtmLin - Style4 9 12 7 2" xfId="32264" xr:uid="{5F9A29AE-6F80-46F5-8B27-665FC6D448C7}"/>
    <cellStyle name="BtmLin - Style4 9 12 7 3" xfId="40115" xr:uid="{3E73F1C5-166C-470B-AE7E-B3F44BD09352}"/>
    <cellStyle name="BtmLin - Style4 9 12 8" xfId="25156" xr:uid="{A7E93C76-17B0-4BE7-96CB-59C10AACA69F}"/>
    <cellStyle name="BtmLin - Style4 9 13" xfId="9640" xr:uid="{61E10BDC-C8E2-44A7-AC9A-DFDF9AD94A69}"/>
    <cellStyle name="BtmLin - Style4 9 13 2" xfId="18184" xr:uid="{AFC81A46-1929-4817-9916-41314C99211B}"/>
    <cellStyle name="BtmLin - Style4 9 13 2 2" xfId="26956" xr:uid="{2691B53E-B78B-4A19-B56F-7F005106186E}"/>
    <cellStyle name="BtmLin - Style4 9 13 2 3" xfId="35167" xr:uid="{B1DAF3A1-6693-43AE-A208-E4AD3A396DAC}"/>
    <cellStyle name="BtmLin - Style4 9 13 2 4" xfId="41689" xr:uid="{F933F6B2-7D19-47E0-ACDA-6B0534458123}"/>
    <cellStyle name="BtmLin - Style4 9 13 3" xfId="18998" xr:uid="{81A244BE-F763-4F13-A205-829655BE9AAA}"/>
    <cellStyle name="BtmLin - Style4 9 13 3 2" xfId="27768" xr:uid="{13385D79-5FEF-4241-B99B-9C5C7164045F}"/>
    <cellStyle name="BtmLin - Style4 9 13 3 3" xfId="35965" xr:uid="{103046E9-1C7B-48DD-9B5B-587322E598AF}"/>
    <cellStyle name="BtmLin - Style4 9 13 3 4" xfId="42501" xr:uid="{F2FA109E-48A1-44DA-9E79-B358547C59F4}"/>
    <cellStyle name="BtmLin - Style4 9 13 4" xfId="19727" xr:uid="{5EB86752-1632-49E8-ACDE-B106BEE1B517}"/>
    <cellStyle name="BtmLin - Style4 9 13 4 2" xfId="28495" xr:uid="{B6A7AE0E-56DA-4C75-9932-8461608C06C6}"/>
    <cellStyle name="BtmLin - Style4 9 13 4 3" xfId="36690" xr:uid="{61B576DE-4EFA-4DC4-94DA-0338774801A0}"/>
    <cellStyle name="BtmLin - Style4 9 13 4 4" xfId="43228" xr:uid="{53DFE39D-1CC6-4603-B457-E7393D703FA3}"/>
    <cellStyle name="BtmLin - Style4 9 13 5" xfId="18579" xr:uid="{559C5C8C-321C-4A2C-8BE5-99661B62AE2A}"/>
    <cellStyle name="BtmLin - Style4 9 13 5 2" xfId="27349" xr:uid="{860064B4-17B7-4555-9F2C-8562E4E26766}"/>
    <cellStyle name="BtmLin - Style4 9 13 5 3" xfId="35546" xr:uid="{CB6B87D5-D118-4B83-92F9-7122894B1796}"/>
    <cellStyle name="BtmLin - Style4 9 13 5 4" xfId="42082" xr:uid="{05F14217-B4C2-4DE6-9907-CB65F14A05F0}"/>
    <cellStyle name="BtmLin - Style4 9 13 6" xfId="21409" xr:uid="{E25B43AB-8AC2-4F26-86BA-CE0986C33A80}"/>
    <cellStyle name="BtmLin - Style4 9 13 6 2" xfId="30163" xr:uid="{641880D6-5146-4976-A20F-C0623CB6ED1A}"/>
    <cellStyle name="BtmLin - Style4 9 13 6 3" xfId="38199" xr:uid="{F9E51DCE-5BB5-4622-94F1-B8A6918A80F6}"/>
    <cellStyle name="BtmLin - Style4 9 13 6 4" xfId="44896" xr:uid="{C4B7EDEA-4B46-4D4F-83D4-DF0EC453A172}"/>
    <cellStyle name="BtmLin - Style4 9 13 7" xfId="23583" xr:uid="{6C2835A9-B750-4717-8EC7-E86D4489C75D}"/>
    <cellStyle name="BtmLin - Style4 9 13 7 2" xfId="32263" xr:uid="{AC5598AE-E48F-4B30-A34F-8628BE436CAA}"/>
    <cellStyle name="BtmLin - Style4 9 13 7 3" xfId="40114" xr:uid="{E1CD0C3B-6422-4AF3-8D53-5E2D230839CF}"/>
    <cellStyle name="BtmLin - Style4 9 13 8" xfId="25157" xr:uid="{B6663AC3-20BE-47AD-9E1A-15C6064B931B}"/>
    <cellStyle name="BtmLin - Style4 9 14" xfId="9641" xr:uid="{D66712DA-73D7-4F40-937C-76144BAC169A}"/>
    <cellStyle name="BtmLin - Style4 9 14 2" xfId="18185" xr:uid="{909CF96E-BFA2-49DE-9A9A-E9531502F96F}"/>
    <cellStyle name="BtmLin - Style4 9 14 2 2" xfId="26957" xr:uid="{B4B8B242-3462-4DB0-8E4C-DBEE09C4FF89}"/>
    <cellStyle name="BtmLin - Style4 9 14 2 3" xfId="35168" xr:uid="{72ABE9F8-6084-4B7C-8C7F-7D1D68372F76}"/>
    <cellStyle name="BtmLin - Style4 9 14 2 4" xfId="41690" xr:uid="{0A0044EA-D308-465E-A477-C4B2E433C13B}"/>
    <cellStyle name="BtmLin - Style4 9 14 3" xfId="18997" xr:uid="{05D37232-7DA4-4518-B177-6ACF5BCECAF8}"/>
    <cellStyle name="BtmLin - Style4 9 14 3 2" xfId="27767" xr:uid="{226E3784-1453-4E94-A967-1FBAD1E89CBE}"/>
    <cellStyle name="BtmLin - Style4 9 14 3 3" xfId="35964" xr:uid="{77A5B1DF-6FE4-4717-BB8F-1591B840D7E5}"/>
    <cellStyle name="BtmLin - Style4 9 14 3 4" xfId="42500" xr:uid="{9D1CF38C-5BE9-4D0B-8FB2-DFF0886B2D88}"/>
    <cellStyle name="BtmLin - Style4 9 14 4" xfId="19726" xr:uid="{614EED69-D988-47BB-B896-06CA06EF91BB}"/>
    <cellStyle name="BtmLin - Style4 9 14 4 2" xfId="28494" xr:uid="{4B1E9BE3-97D8-4878-BA27-1735416E94F2}"/>
    <cellStyle name="BtmLin - Style4 9 14 4 3" xfId="36689" xr:uid="{EEF1DF58-D96E-42A2-A3BA-4BB0A93B364E}"/>
    <cellStyle name="BtmLin - Style4 9 14 4 4" xfId="43227" xr:uid="{522FA835-52D5-45B1-BAC0-8AD87A7789E6}"/>
    <cellStyle name="BtmLin - Style4 9 14 5" xfId="18580" xr:uid="{C0404090-82B3-44AB-AF90-69667FFA1F7D}"/>
    <cellStyle name="BtmLin - Style4 9 14 5 2" xfId="27350" xr:uid="{A2AE4148-731F-4FA6-AE50-D24F2DC25A49}"/>
    <cellStyle name="BtmLin - Style4 9 14 5 3" xfId="35547" xr:uid="{B476C976-3F8D-4C65-8F69-6333BC1CE5F1}"/>
    <cellStyle name="BtmLin - Style4 9 14 5 4" xfId="42083" xr:uid="{0489147E-3376-4C54-89B5-2EE3A3E40B07}"/>
    <cellStyle name="BtmLin - Style4 9 14 6" xfId="21410" xr:uid="{0EF2C3E5-EE86-46ED-A0A5-6A06EE2E2163}"/>
    <cellStyle name="BtmLin - Style4 9 14 6 2" xfId="30164" xr:uid="{8D327E46-9B83-4058-887E-6380A79E2D60}"/>
    <cellStyle name="BtmLin - Style4 9 14 6 3" xfId="38200" xr:uid="{9C4530D7-A034-44C7-A67B-76F43E4AF0B2}"/>
    <cellStyle name="BtmLin - Style4 9 14 6 4" xfId="44897" xr:uid="{AC6267A3-EAAA-4EAA-B9F1-F8B9C306C31B}"/>
    <cellStyle name="BtmLin - Style4 9 14 7" xfId="23582" xr:uid="{473DF821-FA58-4A6B-A9DB-E98F1912F3A6}"/>
    <cellStyle name="BtmLin - Style4 9 14 7 2" xfId="32262" xr:uid="{6DA35608-B10B-4D0C-AC4E-74842B2751AF}"/>
    <cellStyle name="BtmLin - Style4 9 14 7 3" xfId="40113" xr:uid="{F2E47110-B949-46C7-8593-C73B1DFB0849}"/>
    <cellStyle name="BtmLin - Style4 9 14 8" xfId="25158" xr:uid="{44887A0D-A976-423A-9CC9-837F5CC38C27}"/>
    <cellStyle name="BtmLin - Style4 9 15" xfId="9642" xr:uid="{9759AC42-AE7B-4B5E-98D9-BD33E997CFD9}"/>
    <cellStyle name="BtmLin - Style4 9 15 2" xfId="18186" xr:uid="{E2777EBB-11E2-4532-8945-3D6E480D7952}"/>
    <cellStyle name="BtmLin - Style4 9 15 2 2" xfId="26958" xr:uid="{4C2DCFC7-4623-4655-BB7A-936480ED5405}"/>
    <cellStyle name="BtmLin - Style4 9 15 2 3" xfId="35169" xr:uid="{67D5E3FF-BB54-466C-B374-872B21AD8905}"/>
    <cellStyle name="BtmLin - Style4 9 15 2 4" xfId="41691" xr:uid="{A3624192-7238-4A11-AA6B-A97BAD9D34A2}"/>
    <cellStyle name="BtmLin - Style4 9 15 3" xfId="18996" xr:uid="{A1F151DE-66F3-401B-B0F1-8451B4610532}"/>
    <cellStyle name="BtmLin - Style4 9 15 3 2" xfId="27766" xr:uid="{42DF5BFF-45FA-4C59-B056-4DBF025E875A}"/>
    <cellStyle name="BtmLin - Style4 9 15 3 3" xfId="35963" xr:uid="{758687D8-1F31-481A-9E8C-92360737A53F}"/>
    <cellStyle name="BtmLin - Style4 9 15 3 4" xfId="42499" xr:uid="{2A2E1B8C-4F63-4D58-8C83-A0C7C2EA95D8}"/>
    <cellStyle name="BtmLin - Style4 9 15 4" xfId="18725" xr:uid="{F4DCCF15-F1E3-423F-9967-9FA4B6DF7E9F}"/>
    <cellStyle name="BtmLin - Style4 9 15 4 2" xfId="27495" xr:uid="{A055AB7B-BBE5-4F52-BA33-2EED3E7C9EBF}"/>
    <cellStyle name="BtmLin - Style4 9 15 4 3" xfId="35692" xr:uid="{1216D69B-28C3-4677-9101-02833671F21F}"/>
    <cellStyle name="BtmLin - Style4 9 15 4 4" xfId="42228" xr:uid="{F4F86E82-0960-487D-978E-7B316E938972}"/>
    <cellStyle name="BtmLin - Style4 9 15 5" xfId="18581" xr:uid="{23746657-6F19-4A35-B88F-A40EC03BF53F}"/>
    <cellStyle name="BtmLin - Style4 9 15 5 2" xfId="27351" xr:uid="{250A498E-CE42-4F05-A726-52952F8FC3BB}"/>
    <cellStyle name="BtmLin - Style4 9 15 5 3" xfId="35548" xr:uid="{1917011B-36FB-4E95-9661-E865D7EAF0BD}"/>
    <cellStyle name="BtmLin - Style4 9 15 5 4" xfId="42084" xr:uid="{5409B373-3E6F-40F0-BE77-FCF668BDEF1C}"/>
    <cellStyle name="BtmLin - Style4 9 15 6" xfId="21411" xr:uid="{24DBBD3C-4DBE-47D4-BBDF-BE00F6003805}"/>
    <cellStyle name="BtmLin - Style4 9 15 6 2" xfId="30165" xr:uid="{E7A4A037-1021-4253-A388-78E2D3021E0C}"/>
    <cellStyle name="BtmLin - Style4 9 15 6 3" xfId="38201" xr:uid="{0744CCE6-ADBA-42D5-8856-DDD025965047}"/>
    <cellStyle name="BtmLin - Style4 9 15 6 4" xfId="44898" xr:uid="{443BCD7B-7B48-4E72-B605-7501C394503E}"/>
    <cellStyle name="BtmLin - Style4 9 15 7" xfId="23581" xr:uid="{5521603A-CDFC-48CE-A482-C367FAD84F10}"/>
    <cellStyle name="BtmLin - Style4 9 15 7 2" xfId="32261" xr:uid="{7816736F-E44F-4457-B10B-53286E9EA428}"/>
    <cellStyle name="BtmLin - Style4 9 15 7 3" xfId="40112" xr:uid="{A1796A66-E83B-4CE6-8102-403262BAF7AB}"/>
    <cellStyle name="BtmLin - Style4 9 15 8" xfId="25159" xr:uid="{682AFC55-4B94-483F-A7C3-BD7C2FE1893D}"/>
    <cellStyle name="BtmLin - Style4 9 16" xfId="9643" xr:uid="{F8FB8BE2-993F-4B20-B45B-A6A29B4FE074}"/>
    <cellStyle name="BtmLin - Style4 9 16 2" xfId="18187" xr:uid="{F10D619C-50C3-49D4-86CB-7FD0ABCCBF69}"/>
    <cellStyle name="BtmLin - Style4 9 16 2 2" xfId="26959" xr:uid="{593B4A74-C61F-4A45-9223-B30468508235}"/>
    <cellStyle name="BtmLin - Style4 9 16 2 3" xfId="35170" xr:uid="{CB69403C-F32D-4265-988E-0B95903C0178}"/>
    <cellStyle name="BtmLin - Style4 9 16 2 4" xfId="41692" xr:uid="{90BFE729-1469-4ED9-831D-84EBD623082D}"/>
    <cellStyle name="BtmLin - Style4 9 16 3" xfId="18995" xr:uid="{D1339A4A-0183-4706-BC5A-2B3361A855DF}"/>
    <cellStyle name="BtmLin - Style4 9 16 3 2" xfId="27765" xr:uid="{BAF4CC92-AADB-4111-97D2-DF0267DB63A4}"/>
    <cellStyle name="BtmLin - Style4 9 16 3 3" xfId="35962" xr:uid="{FFDF9B61-C585-4F98-A731-75A5A9A9DA4F}"/>
    <cellStyle name="BtmLin - Style4 9 16 3 4" xfId="42498" xr:uid="{57497337-E368-40DE-83F4-F7FE1B8D1F33}"/>
    <cellStyle name="BtmLin - Style4 9 16 4" xfId="18724" xr:uid="{F513ECA8-F116-496F-AFED-5965379F1AD1}"/>
    <cellStyle name="BtmLin - Style4 9 16 4 2" xfId="27494" xr:uid="{AB20A4A5-EAB5-4EA3-A878-C2A00212FFE9}"/>
    <cellStyle name="BtmLin - Style4 9 16 4 3" xfId="35691" xr:uid="{65978801-B412-4EC8-97C9-7780CD688321}"/>
    <cellStyle name="BtmLin - Style4 9 16 4 4" xfId="42227" xr:uid="{B76D11BF-8702-43B0-9249-0C5508259015}"/>
    <cellStyle name="BtmLin - Style4 9 16 5" xfId="17721" xr:uid="{3096FBF7-72A9-4888-854F-F5626B36526D}"/>
    <cellStyle name="BtmLin - Style4 9 16 5 2" xfId="26493" xr:uid="{6589D540-0CD6-4CF1-9A80-F409382660E9}"/>
    <cellStyle name="BtmLin - Style4 9 16 5 3" xfId="34704" xr:uid="{77B43E4F-A8F7-4E6D-A6D8-E8675FC2417D}"/>
    <cellStyle name="BtmLin - Style4 9 16 5 4" xfId="41226" xr:uid="{8779E9A9-C2E4-4464-92E1-49B9B23638F1}"/>
    <cellStyle name="BtmLin - Style4 9 16 6" xfId="21412" xr:uid="{DD09A88A-B870-4F3B-A6DE-5A277B818E96}"/>
    <cellStyle name="BtmLin - Style4 9 16 6 2" xfId="30166" xr:uid="{C1F23AB0-2AD7-4798-8D48-BA09EA93D68D}"/>
    <cellStyle name="BtmLin - Style4 9 16 6 3" xfId="38202" xr:uid="{7D791635-95E8-40FD-87E1-0C52F449A7AA}"/>
    <cellStyle name="BtmLin - Style4 9 16 6 4" xfId="44899" xr:uid="{B9B8CDBD-D879-4F2F-94F4-0145962C079F}"/>
    <cellStyle name="BtmLin - Style4 9 16 7" xfId="23580" xr:uid="{3C5DA5B5-32F3-4DFD-B1F3-721FC5BB63F3}"/>
    <cellStyle name="BtmLin - Style4 9 16 7 2" xfId="32260" xr:uid="{647F5660-AABD-46FD-9D90-C904DEB1F59E}"/>
    <cellStyle name="BtmLin - Style4 9 16 7 3" xfId="40111" xr:uid="{09271D5F-FD31-4BB2-BF18-EC57695708E9}"/>
    <cellStyle name="BtmLin - Style4 9 16 8" xfId="25160" xr:uid="{97807C9E-545D-4242-BB88-63E2E933BAF7}"/>
    <cellStyle name="BtmLin - Style4 9 17" xfId="18180" xr:uid="{E74C935F-5A2A-445D-8FEF-E9FF0FAE1162}"/>
    <cellStyle name="BtmLin - Style4 9 17 2" xfId="26952" xr:uid="{53A2188B-57D1-4841-AE32-119F4DA4613E}"/>
    <cellStyle name="BtmLin - Style4 9 17 3" xfId="35163" xr:uid="{BA786697-3BCF-44AD-9FAC-3EAB847B4C3A}"/>
    <cellStyle name="BtmLin - Style4 9 17 4" xfId="41685" xr:uid="{C9953339-5C15-4D8F-A3DB-0A63F3E7F6E2}"/>
    <cellStyle name="BtmLin - Style4 9 18" xfId="19002" xr:uid="{E3AB3323-B231-4C30-B4E7-D29C95DAFDA7}"/>
    <cellStyle name="BtmLin - Style4 9 18 2" xfId="27772" xr:uid="{EE81F162-FE3A-4FE6-A7AD-3A5CCDD551FB}"/>
    <cellStyle name="BtmLin - Style4 9 18 3" xfId="35969" xr:uid="{BD243FF4-3348-44DA-B988-244E05EC5F7C}"/>
    <cellStyle name="BtmLin - Style4 9 18 4" xfId="42505" xr:uid="{CBC39570-07FD-434C-8F07-A7B8A5D75BEF}"/>
    <cellStyle name="BtmLin - Style4 9 19" xfId="19728" xr:uid="{E023657B-C429-453B-A4B2-00271CF03026}"/>
    <cellStyle name="BtmLin - Style4 9 19 2" xfId="28496" xr:uid="{40DC1A61-4F4D-40A0-A1EC-CAFF6BA09BB0}"/>
    <cellStyle name="BtmLin - Style4 9 19 3" xfId="36691" xr:uid="{9E4426C7-D882-409B-A2A9-C2B0EC7AB9C2}"/>
    <cellStyle name="BtmLin - Style4 9 19 4" xfId="43229" xr:uid="{0316A4F3-8352-4CBB-8385-214162487C42}"/>
    <cellStyle name="BtmLin - Style4 9 2" xfId="9644" xr:uid="{822F530D-BD04-49E4-BE69-03A25433723D}"/>
    <cellStyle name="BtmLin - Style4 9 2 2" xfId="18188" xr:uid="{E0943876-18DA-499D-A78B-213E74BDD5A6}"/>
    <cellStyle name="BtmLin - Style4 9 2 2 2" xfId="26960" xr:uid="{72DEE3A7-5F43-4F75-A4B8-4E43121644A1}"/>
    <cellStyle name="BtmLin - Style4 9 2 2 3" xfId="35171" xr:uid="{B09AC0B3-FE75-4614-8895-E83ADDE86FCB}"/>
    <cellStyle name="BtmLin - Style4 9 2 2 4" xfId="41693" xr:uid="{4980B2CB-4735-4533-8A70-639A98EA1694}"/>
    <cellStyle name="BtmLin - Style4 9 2 3" xfId="18994" xr:uid="{67BEB986-47E1-452F-9391-459EDF951F0E}"/>
    <cellStyle name="BtmLin - Style4 9 2 3 2" xfId="27764" xr:uid="{500D14B6-876E-4926-9100-0214DCDBF09E}"/>
    <cellStyle name="BtmLin - Style4 9 2 3 3" xfId="35961" xr:uid="{EE8B6408-FF1D-4F17-BA17-CAFF286C2637}"/>
    <cellStyle name="BtmLin - Style4 9 2 3 4" xfId="42497" xr:uid="{CFBD4DA8-EE3D-449F-81F5-DF45557229C9}"/>
    <cellStyle name="BtmLin - Style4 9 2 4" xfId="18723" xr:uid="{782CC0AD-74A9-4D11-8FD6-8C09CC30FD12}"/>
    <cellStyle name="BtmLin - Style4 9 2 4 2" xfId="27493" xr:uid="{FBAB34A3-1EE4-4339-AFFB-D6B625BE082E}"/>
    <cellStyle name="BtmLin - Style4 9 2 4 3" xfId="35690" xr:uid="{57AE4F5E-FF63-413F-9A31-F328A893843B}"/>
    <cellStyle name="BtmLin - Style4 9 2 4 4" xfId="42226" xr:uid="{507CCD1D-DFC3-44C8-8889-28D0BD9DEA62}"/>
    <cellStyle name="BtmLin - Style4 9 2 5" xfId="18582" xr:uid="{53F6C5F8-B17C-4658-918F-8E0ADDADD151}"/>
    <cellStyle name="BtmLin - Style4 9 2 5 2" xfId="27352" xr:uid="{681A0518-3F56-4BBC-839E-A685273163AF}"/>
    <cellStyle name="BtmLin - Style4 9 2 5 3" xfId="35549" xr:uid="{775D6007-25C0-453E-9904-1A509B6C8E8B}"/>
    <cellStyle name="BtmLin - Style4 9 2 5 4" xfId="42085" xr:uid="{F0F10450-1838-4A44-AA09-D3A4695B56C1}"/>
    <cellStyle name="BtmLin - Style4 9 2 6" xfId="21413" xr:uid="{1BB0BC93-85B1-494B-931B-EC3765289123}"/>
    <cellStyle name="BtmLin - Style4 9 2 6 2" xfId="30167" xr:uid="{60D0015A-D023-4616-92A5-1EACD3028B41}"/>
    <cellStyle name="BtmLin - Style4 9 2 6 3" xfId="38203" xr:uid="{4E1C45D8-6EB7-4CF9-A662-412728161EFB}"/>
    <cellStyle name="BtmLin - Style4 9 2 6 4" xfId="44900" xr:uid="{BF4CE09C-548B-42C8-8155-ECF2019CC7F7}"/>
    <cellStyle name="BtmLin - Style4 9 2 7" xfId="23579" xr:uid="{B0FFD201-6589-4DD4-8DE7-C2159755A5D2}"/>
    <cellStyle name="BtmLin - Style4 9 2 7 2" xfId="32259" xr:uid="{A0C25660-BC88-492E-85F8-6665EB2D5150}"/>
    <cellStyle name="BtmLin - Style4 9 2 7 3" xfId="40110" xr:uid="{0672B410-2975-4A08-8809-2AC7ED77BF85}"/>
    <cellStyle name="BtmLin - Style4 9 2 8" xfId="25161" xr:uid="{0267ADB7-C849-4C95-955B-040219217F08}"/>
    <cellStyle name="BtmLin - Style4 9 20" xfId="18576" xr:uid="{C9C4D652-DD34-4008-9A0C-353135C3CEE9}"/>
    <cellStyle name="BtmLin - Style4 9 20 2" xfId="27346" xr:uid="{1BC8E4C2-7058-48A0-9F64-C462D88C0F9C}"/>
    <cellStyle name="BtmLin - Style4 9 20 3" xfId="35543" xr:uid="{3873112A-D27B-4F02-8CD2-61315722EEAA}"/>
    <cellStyle name="BtmLin - Style4 9 20 4" xfId="42079" xr:uid="{52C99A02-6254-45B8-8AC2-A44C4E6E796B}"/>
    <cellStyle name="BtmLin - Style4 9 21" xfId="21405" xr:uid="{2EA81040-C0C1-424A-8B49-B61B1D984DFB}"/>
    <cellStyle name="BtmLin - Style4 9 21 2" xfId="30159" xr:uid="{C1B09136-6F41-4E3B-836C-0CBE51E1D9E0}"/>
    <cellStyle name="BtmLin - Style4 9 21 3" xfId="38195" xr:uid="{24FD845D-AF70-43E6-BD03-D4990247DC09}"/>
    <cellStyle name="BtmLin - Style4 9 21 4" xfId="44892" xr:uid="{1468B1B2-C2DA-44F9-8932-E39ABDB40A62}"/>
    <cellStyle name="BtmLin - Style4 9 22" xfId="23587" xr:uid="{540FAEFB-5D63-41F4-9FF4-548068CA5EBB}"/>
    <cellStyle name="BtmLin - Style4 9 22 2" xfId="32267" xr:uid="{812D4870-23C4-44B3-B1B0-47F842E18DAD}"/>
    <cellStyle name="BtmLin - Style4 9 22 3" xfId="40118" xr:uid="{0E212460-CA97-4EF9-BD4B-180FDCF60128}"/>
    <cellStyle name="BtmLin - Style4 9 23" xfId="25153" xr:uid="{B30EB377-14EC-485C-8B36-58D38F6557B8}"/>
    <cellStyle name="BtmLin - Style4 9 3" xfId="9645" xr:uid="{D1B0ADE6-D65B-407D-B54A-565CBC2DD065}"/>
    <cellStyle name="BtmLin - Style4 9 3 2" xfId="18189" xr:uid="{AD50DE43-D046-4BA3-91F1-036229EB7B15}"/>
    <cellStyle name="BtmLin - Style4 9 3 2 2" xfId="26961" xr:uid="{CC1F57AC-335B-485F-BAFA-7672183D03AD}"/>
    <cellStyle name="BtmLin - Style4 9 3 2 3" xfId="35172" xr:uid="{0E7401ED-AC87-4436-9A7D-208E5E674D98}"/>
    <cellStyle name="BtmLin - Style4 9 3 2 4" xfId="41694" xr:uid="{5A0617E5-29D2-4381-AC6C-E18191927A7D}"/>
    <cellStyle name="BtmLin - Style4 9 3 3" xfId="18993" xr:uid="{5CF8752E-76E3-4DCF-B82C-5D5EEE1204F6}"/>
    <cellStyle name="BtmLin - Style4 9 3 3 2" xfId="27763" xr:uid="{9310EE43-D51C-4119-95AE-3419F2CF839E}"/>
    <cellStyle name="BtmLin - Style4 9 3 3 3" xfId="35960" xr:uid="{1CBC54EA-1B54-4838-BFD3-2DCCD340BB77}"/>
    <cellStyle name="BtmLin - Style4 9 3 3 4" xfId="42496" xr:uid="{D60FADA4-9C4C-411B-83EA-46E334FDC43C}"/>
    <cellStyle name="BtmLin - Style4 9 3 4" xfId="18722" xr:uid="{38444691-42FF-4648-9E6F-E6C5495C1738}"/>
    <cellStyle name="BtmLin - Style4 9 3 4 2" xfId="27492" xr:uid="{21AF4FEF-E710-4A17-9F01-1D44D72CDB8D}"/>
    <cellStyle name="BtmLin - Style4 9 3 4 3" xfId="35689" xr:uid="{86C252B4-BECD-46C7-A7BA-B6A900C76B5E}"/>
    <cellStyle name="BtmLin - Style4 9 3 4 4" xfId="42225" xr:uid="{37EFF64E-7845-4436-9CBF-532DEAFE06BB}"/>
    <cellStyle name="BtmLin - Style4 9 3 5" xfId="18583" xr:uid="{ED7EA5D3-A633-41DA-BE06-0B160059CD4A}"/>
    <cellStyle name="BtmLin - Style4 9 3 5 2" xfId="27353" xr:uid="{4DF6EC1A-BE96-4E02-BD2C-D9B5CA1F8836}"/>
    <cellStyle name="BtmLin - Style4 9 3 5 3" xfId="35550" xr:uid="{DF9B7D52-7EF3-4F68-AA27-8B3D13BCB773}"/>
    <cellStyle name="BtmLin - Style4 9 3 5 4" xfId="42086" xr:uid="{BA3DD74E-687A-4E23-8346-DC23DF7FC96B}"/>
    <cellStyle name="BtmLin - Style4 9 3 6" xfId="21414" xr:uid="{30CAA094-F27D-4468-B492-BD9C87B34250}"/>
    <cellStyle name="BtmLin - Style4 9 3 6 2" xfId="30168" xr:uid="{65090F35-D30C-4551-AA5D-28051FF9C49B}"/>
    <cellStyle name="BtmLin - Style4 9 3 6 3" xfId="38204" xr:uid="{651920C8-BCC8-47A3-828F-B7727B8054F6}"/>
    <cellStyle name="BtmLin - Style4 9 3 6 4" xfId="44901" xr:uid="{10D486F9-75C8-4D62-BF3A-F98D7683A9F3}"/>
    <cellStyle name="BtmLin - Style4 9 3 7" xfId="23578" xr:uid="{D0C839BD-E4A8-4A19-BC43-183D9BF61E58}"/>
    <cellStyle name="BtmLin - Style4 9 3 7 2" xfId="32258" xr:uid="{9B9E2A32-4D5D-4005-BAB5-BBBE443AC828}"/>
    <cellStyle name="BtmLin - Style4 9 3 7 3" xfId="40109" xr:uid="{E00E62DF-AF12-46C4-8142-B54FB1091846}"/>
    <cellStyle name="BtmLin - Style4 9 3 8" xfId="25162" xr:uid="{DB5CDB7B-11CF-4974-AB0A-C9FFBEB501F2}"/>
    <cellStyle name="BtmLin - Style4 9 4" xfId="9646" xr:uid="{4B7BFFAB-79D7-424E-9491-D3319E25CB64}"/>
    <cellStyle name="BtmLin - Style4 9 4 2" xfId="18190" xr:uid="{BC90D464-FB74-41FB-8520-428ADEC4E950}"/>
    <cellStyle name="BtmLin - Style4 9 4 2 2" xfId="26962" xr:uid="{A2DBAB30-04D6-4F39-A386-D7BA46E4F1B3}"/>
    <cellStyle name="BtmLin - Style4 9 4 2 3" xfId="35173" xr:uid="{9034DC81-4AB2-4A7D-83D5-B4F50C464F70}"/>
    <cellStyle name="BtmLin - Style4 9 4 2 4" xfId="41695" xr:uid="{EC9C1979-7A1C-4542-A400-DAF66F8A9C44}"/>
    <cellStyle name="BtmLin - Style4 9 4 3" xfId="18992" xr:uid="{C24DBD0D-B00B-4D68-9E65-5859F44C7BB3}"/>
    <cellStyle name="BtmLin - Style4 9 4 3 2" xfId="27762" xr:uid="{B9FFAC79-8AD9-481E-9847-AFFCA5CED2DA}"/>
    <cellStyle name="BtmLin - Style4 9 4 3 3" xfId="35959" xr:uid="{3C74FB9D-B637-4812-8471-1E6DDF946C7E}"/>
    <cellStyle name="BtmLin - Style4 9 4 3 4" xfId="42495" xr:uid="{9F568EEF-3A4E-474A-9A00-8CD923F982B3}"/>
    <cellStyle name="BtmLin - Style4 9 4 4" xfId="18721" xr:uid="{0D9B2A3E-FCF5-45AA-8C48-D0FD4AD6EF94}"/>
    <cellStyle name="BtmLin - Style4 9 4 4 2" xfId="27491" xr:uid="{5E855B5C-885E-41DF-96C1-14F0DC3CF330}"/>
    <cellStyle name="BtmLin - Style4 9 4 4 3" xfId="35688" xr:uid="{4562DE14-68B3-46CD-B439-575B48B51D46}"/>
    <cellStyle name="BtmLin - Style4 9 4 4 4" xfId="42224" xr:uid="{B3B342C6-B8C2-4159-997D-28DF6C8640E6}"/>
    <cellStyle name="BtmLin - Style4 9 4 5" xfId="18584" xr:uid="{3B47A571-F10B-4C0B-A2C6-282A149E309A}"/>
    <cellStyle name="BtmLin - Style4 9 4 5 2" xfId="27354" xr:uid="{94A9F273-21E7-495A-8E4D-28FC01D3FF51}"/>
    <cellStyle name="BtmLin - Style4 9 4 5 3" xfId="35551" xr:uid="{556469F8-3994-49CC-A568-8E0D6F5A9FDB}"/>
    <cellStyle name="BtmLin - Style4 9 4 5 4" xfId="42087" xr:uid="{31E5F5B2-3BB4-43C2-AC1A-E477FD7C5271}"/>
    <cellStyle name="BtmLin - Style4 9 4 6" xfId="21415" xr:uid="{9A9F2425-12EA-42FC-B492-38B6CBD58C1F}"/>
    <cellStyle name="BtmLin - Style4 9 4 6 2" xfId="30169" xr:uid="{3C30F6D0-647B-4A9D-B7D5-6AAB99A85779}"/>
    <cellStyle name="BtmLin - Style4 9 4 6 3" xfId="38205" xr:uid="{BDF5EE19-BC25-4221-A69D-71BADEF35E9E}"/>
    <cellStyle name="BtmLin - Style4 9 4 6 4" xfId="44902" xr:uid="{B016494F-9A88-4033-B725-C682B1CDBE5E}"/>
    <cellStyle name="BtmLin - Style4 9 4 7" xfId="23577" xr:uid="{3CBB4ADC-A931-4E41-A955-CD8500140887}"/>
    <cellStyle name="BtmLin - Style4 9 4 7 2" xfId="32257" xr:uid="{5AC8C597-AB17-4885-879A-633A7B76E7EB}"/>
    <cellStyle name="BtmLin - Style4 9 4 7 3" xfId="40108" xr:uid="{E11CA3D2-D4F9-4270-8150-EAF5A6A34905}"/>
    <cellStyle name="BtmLin - Style4 9 4 8" xfId="25163" xr:uid="{33CFA362-282B-4428-B2CC-402794C2CA6D}"/>
    <cellStyle name="BtmLin - Style4 9 5" xfId="9647" xr:uid="{69DEAF53-E380-4CB3-87B3-5084A2AB06B3}"/>
    <cellStyle name="BtmLin - Style4 9 5 2" xfId="18191" xr:uid="{B0A3AD93-16A4-4BE4-A758-70A9B1B39F0F}"/>
    <cellStyle name="BtmLin - Style4 9 5 2 2" xfId="26963" xr:uid="{5149C04E-F067-4CAD-92A5-258018B079E4}"/>
    <cellStyle name="BtmLin - Style4 9 5 2 3" xfId="35174" xr:uid="{4747833F-3F8B-4882-96E5-75BD9E905704}"/>
    <cellStyle name="BtmLin - Style4 9 5 2 4" xfId="41696" xr:uid="{C2D4A4F8-E3B9-4910-B3DB-1EC0816EBF11}"/>
    <cellStyle name="BtmLin - Style4 9 5 3" xfId="18991" xr:uid="{805AA3CA-9DD2-4DCC-A28C-D1B3388F8CCD}"/>
    <cellStyle name="BtmLin - Style4 9 5 3 2" xfId="27761" xr:uid="{CD460168-48EF-4AAB-9BCB-3E9147393113}"/>
    <cellStyle name="BtmLin - Style4 9 5 3 3" xfId="35958" xr:uid="{CC2DBBCC-8ED9-4F45-B5C7-70FAE5FCD427}"/>
    <cellStyle name="BtmLin - Style4 9 5 3 4" xfId="42494" xr:uid="{56810E6B-C749-441C-A4B1-246E28486A43}"/>
    <cellStyle name="BtmLin - Style4 9 5 4" xfId="19725" xr:uid="{8CD7D281-67F3-4363-BA32-99071C0C1852}"/>
    <cellStyle name="BtmLin - Style4 9 5 4 2" xfId="28493" xr:uid="{1C428401-A49E-4EF7-A182-B7F686C0AF03}"/>
    <cellStyle name="BtmLin - Style4 9 5 4 3" xfId="36688" xr:uid="{6CEE4E47-0101-462A-9E05-F509942C2FDC}"/>
    <cellStyle name="BtmLin - Style4 9 5 4 4" xfId="43226" xr:uid="{732F9AF1-29D9-42F5-9C5B-8F00D0F727DF}"/>
    <cellStyle name="BtmLin - Style4 9 5 5" xfId="18585" xr:uid="{E7889EA0-C135-4D03-9C81-7AFCEA9E9BCE}"/>
    <cellStyle name="BtmLin - Style4 9 5 5 2" xfId="27355" xr:uid="{08770F7C-50A3-48E1-9B6A-8938B46C8D09}"/>
    <cellStyle name="BtmLin - Style4 9 5 5 3" xfId="35552" xr:uid="{CA1FBC9B-5DFA-4079-B128-1E12D07A2B2A}"/>
    <cellStyle name="BtmLin - Style4 9 5 5 4" xfId="42088" xr:uid="{E6053A3A-5F0B-4D7F-AC29-E70434FF043C}"/>
    <cellStyle name="BtmLin - Style4 9 5 6" xfId="21416" xr:uid="{21E2B84E-73B5-49CC-AD65-CF233DBA55F1}"/>
    <cellStyle name="BtmLin - Style4 9 5 6 2" xfId="30170" xr:uid="{C8A95B76-EA25-44F7-838F-83944A9836F0}"/>
    <cellStyle name="BtmLin - Style4 9 5 6 3" xfId="38206" xr:uid="{8C9E5C20-31C7-4A41-B2A7-8B462EE3B915}"/>
    <cellStyle name="BtmLin - Style4 9 5 6 4" xfId="44903" xr:uid="{FCD9D348-84DA-4BB1-9BF9-A61264CEC75B}"/>
    <cellStyle name="BtmLin - Style4 9 5 7" xfId="23576" xr:uid="{6D45EB44-B8BB-42E6-810F-2A6C25A42CCD}"/>
    <cellStyle name="BtmLin - Style4 9 5 7 2" xfId="32256" xr:uid="{53C7D383-FF7A-485B-9ECB-80E6E8C6E77B}"/>
    <cellStyle name="BtmLin - Style4 9 5 7 3" xfId="40107" xr:uid="{55AEE79C-7E5E-42F3-BA73-211809D44F7D}"/>
    <cellStyle name="BtmLin - Style4 9 5 8" xfId="25164" xr:uid="{DD9C1BE3-E83B-491F-B026-43F6F423C01E}"/>
    <cellStyle name="BtmLin - Style4 9 6" xfId="9648" xr:uid="{765848E0-5F74-45F8-B70F-2A72BBE25205}"/>
    <cellStyle name="BtmLin - Style4 9 6 2" xfId="18192" xr:uid="{328D139A-D1EE-49C2-BC90-FF8D8000F845}"/>
    <cellStyle name="BtmLin - Style4 9 6 2 2" xfId="26964" xr:uid="{E6855979-7D4F-435C-A175-5C0D22344566}"/>
    <cellStyle name="BtmLin - Style4 9 6 2 3" xfId="35175" xr:uid="{FA51055A-FF67-43BB-96A5-F05E27F20964}"/>
    <cellStyle name="BtmLin - Style4 9 6 2 4" xfId="41697" xr:uid="{ADD952B4-A36D-4853-9E23-046EC1891B95}"/>
    <cellStyle name="BtmLin - Style4 9 6 3" xfId="18990" xr:uid="{63BB85C5-98FD-47FF-9157-587F76FEF619}"/>
    <cellStyle name="BtmLin - Style4 9 6 3 2" xfId="27760" xr:uid="{95A4C130-731D-4DC8-8EFD-E9AA7A5D7189}"/>
    <cellStyle name="BtmLin - Style4 9 6 3 3" xfId="35957" xr:uid="{F61A8CD8-B29D-4038-B4AE-AE64203DD319}"/>
    <cellStyle name="BtmLin - Style4 9 6 3 4" xfId="42493" xr:uid="{000075E1-4482-4018-B403-6A506C1EA62B}"/>
    <cellStyle name="BtmLin - Style4 9 6 4" xfId="18720" xr:uid="{E78DB01D-D56D-46AB-8C8A-1A826D92344F}"/>
    <cellStyle name="BtmLin - Style4 9 6 4 2" xfId="27490" xr:uid="{B55D0C9D-3E2D-4446-B0AF-8699642D05C5}"/>
    <cellStyle name="BtmLin - Style4 9 6 4 3" xfId="35687" xr:uid="{D54C9AFD-173F-4795-A43A-E3755BD8FDB6}"/>
    <cellStyle name="BtmLin - Style4 9 6 4 4" xfId="42223" xr:uid="{AAB4CEDB-9941-4CB4-9078-1DF5DBE7AD4F}"/>
    <cellStyle name="BtmLin - Style4 9 6 5" xfId="18586" xr:uid="{B83FE89A-128B-4F88-B669-828882F17F70}"/>
    <cellStyle name="BtmLin - Style4 9 6 5 2" xfId="27356" xr:uid="{4DFCC863-0E34-4853-B332-BD53B849F186}"/>
    <cellStyle name="BtmLin - Style4 9 6 5 3" xfId="35553" xr:uid="{65DD439E-7061-41AE-8432-A21A5DC614CA}"/>
    <cellStyle name="BtmLin - Style4 9 6 5 4" xfId="42089" xr:uid="{FACD8186-1D49-40D8-9B2F-27C644081DAF}"/>
    <cellStyle name="BtmLin - Style4 9 6 6" xfId="21417" xr:uid="{B88B41B8-09B9-4EE2-9367-A4100B5EF309}"/>
    <cellStyle name="BtmLin - Style4 9 6 6 2" xfId="30171" xr:uid="{DF480B5F-87F8-4C3F-9D7C-A898BCD5B591}"/>
    <cellStyle name="BtmLin - Style4 9 6 6 3" xfId="38207" xr:uid="{8EBB59D0-58DE-4EAF-AF3F-B266E058D4A3}"/>
    <cellStyle name="BtmLin - Style4 9 6 6 4" xfId="44904" xr:uid="{A97DFD2D-AC6A-4BFF-8312-3EE407B9E295}"/>
    <cellStyle name="BtmLin - Style4 9 6 7" xfId="23575" xr:uid="{96CCEC4B-5DA4-411E-95C8-17A81B40EC03}"/>
    <cellStyle name="BtmLin - Style4 9 6 7 2" xfId="32255" xr:uid="{5E079B74-3A21-4D76-BD48-398AE8614D3F}"/>
    <cellStyle name="BtmLin - Style4 9 6 7 3" xfId="40106" xr:uid="{1F62F932-2A0D-4615-89CE-3B04B95FBFAF}"/>
    <cellStyle name="BtmLin - Style4 9 6 8" xfId="25165" xr:uid="{42922969-8C3C-47AA-86A8-99A3122DEC31}"/>
    <cellStyle name="BtmLin - Style4 9 7" xfId="9649" xr:uid="{87492DE6-EB92-45FC-805A-3F4084C81211}"/>
    <cellStyle name="BtmLin - Style4 9 7 2" xfId="18193" xr:uid="{A2FF0CA6-1FF3-4D31-864F-7CB36DDA584E}"/>
    <cellStyle name="BtmLin - Style4 9 7 2 2" xfId="26965" xr:uid="{971F3E36-A8FD-4C3D-8DBD-839E588E93E4}"/>
    <cellStyle name="BtmLin - Style4 9 7 2 3" xfId="35176" xr:uid="{C2CF8614-1CF1-48D8-AAC4-2208F7969DE2}"/>
    <cellStyle name="BtmLin - Style4 9 7 2 4" xfId="41698" xr:uid="{6C5C46E8-BD84-447C-A390-3829810C900B}"/>
    <cellStyle name="BtmLin - Style4 9 7 3" xfId="18989" xr:uid="{0BE71AE2-2E01-4827-8213-EE21FA6C652A}"/>
    <cellStyle name="BtmLin - Style4 9 7 3 2" xfId="27759" xr:uid="{5DFF8C05-D83B-41BB-BCB4-E8C4A90C62CE}"/>
    <cellStyle name="BtmLin - Style4 9 7 3 3" xfId="35956" xr:uid="{746E0511-AD1B-48BC-A923-66EAB7EAEB70}"/>
    <cellStyle name="BtmLin - Style4 9 7 3 4" xfId="42492" xr:uid="{C969B57F-8457-4C18-8A2C-8D423E4D667A}"/>
    <cellStyle name="BtmLin - Style4 9 7 4" xfId="12621" xr:uid="{88C4E647-60F4-4141-B800-640764BF53FA}"/>
    <cellStyle name="BtmLin - Style4 9 7 4 2" xfId="25615" xr:uid="{A09F79F5-FCBC-4D06-AA40-C4C867E57DE0}"/>
    <cellStyle name="BtmLin - Style4 9 7 4 3" xfId="33883" xr:uid="{073A4926-5848-4367-84E7-883EFF67098C}"/>
    <cellStyle name="BtmLin - Style4 9 7 4 4" xfId="33085" xr:uid="{555C6E72-68FB-434C-B5E4-143666906E20}"/>
    <cellStyle name="BtmLin - Style4 9 7 5" xfId="18587" xr:uid="{BA9115A9-49D7-47D3-845B-D097B0A0CB8C}"/>
    <cellStyle name="BtmLin - Style4 9 7 5 2" xfId="27357" xr:uid="{338AA8DF-2BD1-4CAE-969D-73C75E4E6E25}"/>
    <cellStyle name="BtmLin - Style4 9 7 5 3" xfId="35554" xr:uid="{8B73F923-A5F4-4757-AC6C-F9DF76B71F02}"/>
    <cellStyle name="BtmLin - Style4 9 7 5 4" xfId="42090" xr:uid="{334124A7-6799-435C-A885-D48FFF53074D}"/>
    <cellStyle name="BtmLin - Style4 9 7 6" xfId="21418" xr:uid="{187AC643-224A-477D-B36E-4A61CA877DB7}"/>
    <cellStyle name="BtmLin - Style4 9 7 6 2" xfId="30172" xr:uid="{B0095FAB-4CB1-44DF-8764-0AEA21AE71D7}"/>
    <cellStyle name="BtmLin - Style4 9 7 6 3" xfId="38208" xr:uid="{331A626D-C757-44AF-9124-796B1FF6D696}"/>
    <cellStyle name="BtmLin - Style4 9 7 6 4" xfId="44905" xr:uid="{6BC8596C-9F18-4959-9159-6921CBAEFB69}"/>
    <cellStyle name="BtmLin - Style4 9 7 7" xfId="23574" xr:uid="{BCB1622D-39FE-470C-88B5-E9EAB2FDD2E5}"/>
    <cellStyle name="BtmLin - Style4 9 7 7 2" xfId="32254" xr:uid="{012F9C62-FA4A-4AAB-B52D-CF292A1FCC1B}"/>
    <cellStyle name="BtmLin - Style4 9 7 7 3" xfId="40105" xr:uid="{0BA8C1F9-9280-458D-8BBA-5A2450190694}"/>
    <cellStyle name="BtmLin - Style4 9 7 8" xfId="25166" xr:uid="{F55DD4AF-74F2-448D-AF2E-5C4B7999A9C3}"/>
    <cellStyle name="BtmLin - Style4 9 8" xfId="9650" xr:uid="{672BBBE5-1A01-4AF1-81A7-A135DF09A03C}"/>
    <cellStyle name="BtmLin - Style4 9 8 2" xfId="18194" xr:uid="{41AF6F27-73BE-459E-BA58-63A0F1C78FB8}"/>
    <cellStyle name="BtmLin - Style4 9 8 2 2" xfId="26966" xr:uid="{90117BEB-46A8-433D-9FEB-33B7B995BA53}"/>
    <cellStyle name="BtmLin - Style4 9 8 2 3" xfId="35177" xr:uid="{6F522C6D-E353-47A1-B7B6-8CF4091F8D85}"/>
    <cellStyle name="BtmLin - Style4 9 8 2 4" xfId="41699" xr:uid="{DFC7402F-E8AE-4169-8C80-435C101C4BFE}"/>
    <cellStyle name="BtmLin - Style4 9 8 3" xfId="18988" xr:uid="{3D8F2D61-B19B-475B-A6B1-DD3B260B29D9}"/>
    <cellStyle name="BtmLin - Style4 9 8 3 2" xfId="27758" xr:uid="{75069EED-BD01-4E78-9432-D47193AC6495}"/>
    <cellStyle name="BtmLin - Style4 9 8 3 3" xfId="35955" xr:uid="{BE59AD11-C7F8-4CBB-BA23-ABC85A5DC7AB}"/>
    <cellStyle name="BtmLin - Style4 9 8 3 4" xfId="42491" xr:uid="{EB7F1E10-624C-4E33-8FC1-C06FC476E849}"/>
    <cellStyle name="BtmLin - Style4 9 8 4" xfId="20557" xr:uid="{1AE6E955-85D3-46B3-8FC9-7EF18CA65A61}"/>
    <cellStyle name="BtmLin - Style4 9 8 4 2" xfId="29322" xr:uid="{1FB074E6-AAEC-4065-968F-A66F3DB41FC1}"/>
    <cellStyle name="BtmLin - Style4 9 8 4 3" xfId="37494" xr:uid="{021A2245-3CED-4436-B381-325D00B9A83E}"/>
    <cellStyle name="BtmLin - Style4 9 8 4 4" xfId="44055" xr:uid="{82E0EB49-3EE9-4D2F-A47D-C8D452E70A82}"/>
    <cellStyle name="BtmLin - Style4 9 8 5" xfId="20991" xr:uid="{E2507B57-F960-40E9-8237-D0D02B57DC68}"/>
    <cellStyle name="BtmLin - Style4 9 8 5 2" xfId="29752" xr:uid="{A04E0527-151B-4962-81CF-E30D76ED9DA9}"/>
    <cellStyle name="BtmLin - Style4 9 8 5 3" xfId="37914" xr:uid="{5E3F4BBA-D284-454B-9C95-55A0077DDCA7}"/>
    <cellStyle name="BtmLin - Style4 9 8 5 4" xfId="44485" xr:uid="{FFC13580-39BE-4B0A-B099-6A6AC2FF3633}"/>
    <cellStyle name="BtmLin - Style4 9 8 6" xfId="21419" xr:uid="{DAD7C86C-5ED5-4181-9A69-F402BE85A87D}"/>
    <cellStyle name="BtmLin - Style4 9 8 6 2" xfId="30173" xr:uid="{6713A4AF-B6D9-4534-A93F-58293B20F8DC}"/>
    <cellStyle name="BtmLin - Style4 9 8 6 3" xfId="38209" xr:uid="{5EA7AEC9-E209-45D9-9D4E-B7C638DE3795}"/>
    <cellStyle name="BtmLin - Style4 9 8 6 4" xfId="44906" xr:uid="{A4F1A14D-2599-420C-BFF8-2856CCBA5251}"/>
    <cellStyle name="BtmLin - Style4 9 8 7" xfId="23573" xr:uid="{AFB304B4-03AA-425D-95F6-A986D84BB7CA}"/>
    <cellStyle name="BtmLin - Style4 9 8 7 2" xfId="32253" xr:uid="{676B9B97-8ED8-40B5-B533-FD13DC671179}"/>
    <cellStyle name="BtmLin - Style4 9 8 7 3" xfId="40104" xr:uid="{DE16B4FE-B4C7-4C07-A0CE-640795FC869B}"/>
    <cellStyle name="BtmLin - Style4 9 8 8" xfId="25167" xr:uid="{4117940A-03F6-43D5-963B-FB22C8802C7C}"/>
    <cellStyle name="BtmLin - Style4 9 9" xfId="9651" xr:uid="{0AA0A3CF-492A-452F-8968-99797F51E8A2}"/>
    <cellStyle name="BtmLin - Style4 9 9 2" xfId="18195" xr:uid="{A9F49AE4-6C58-4F06-8E84-35C5144F9DCC}"/>
    <cellStyle name="BtmLin - Style4 9 9 2 2" xfId="26967" xr:uid="{3072D665-1AE9-456F-B63D-225A5683A4FE}"/>
    <cellStyle name="BtmLin - Style4 9 9 2 3" xfId="35178" xr:uid="{FC350B79-5E19-456D-80A9-C6C6F4D7E5E1}"/>
    <cellStyle name="BtmLin - Style4 9 9 2 4" xfId="41700" xr:uid="{CF920A32-4ECB-4426-B95A-2685BBCA5F1D}"/>
    <cellStyle name="BtmLin - Style4 9 9 3" xfId="18987" xr:uid="{637A5245-7350-4E15-8CA2-6597798BA2DA}"/>
    <cellStyle name="BtmLin - Style4 9 9 3 2" xfId="27757" xr:uid="{35443674-A1CB-4034-9B21-E3B9C1E6BF11}"/>
    <cellStyle name="BtmLin - Style4 9 9 3 3" xfId="35954" xr:uid="{4877CA7A-B0AD-46A9-97FC-47B928E4DA13}"/>
    <cellStyle name="BtmLin - Style4 9 9 3 4" xfId="42490" xr:uid="{9B3E40EA-2B75-4A13-8B08-665C2BBDED3C}"/>
    <cellStyle name="BtmLin - Style4 9 9 4" xfId="19724" xr:uid="{5E024243-8487-439D-B544-3367527303A0}"/>
    <cellStyle name="BtmLin - Style4 9 9 4 2" xfId="28492" xr:uid="{9959F2FA-21DE-42C0-B350-CF409CA30A16}"/>
    <cellStyle name="BtmLin - Style4 9 9 4 3" xfId="36687" xr:uid="{6F5C6484-EFA1-48AB-9F1B-8ADB519D1A2D}"/>
    <cellStyle name="BtmLin - Style4 9 9 4 4" xfId="43225" xr:uid="{3C6EBF55-06BC-4D0D-88E6-C95B95601DD6}"/>
    <cellStyle name="BtmLin - Style4 9 9 5" xfId="17722" xr:uid="{DF1BAC08-7EA0-4C7D-9897-5F8EAAD697F7}"/>
    <cellStyle name="BtmLin - Style4 9 9 5 2" xfId="26494" xr:uid="{90B5D951-CBAC-48B4-A520-ED781025F5C4}"/>
    <cellStyle name="BtmLin - Style4 9 9 5 3" xfId="34705" xr:uid="{CFE98FE8-5A6C-4E03-88C0-6230385730F7}"/>
    <cellStyle name="BtmLin - Style4 9 9 5 4" xfId="41227" xr:uid="{8CF4E687-BF6C-4E15-A63B-B4F02D4F4CD9}"/>
    <cellStyle name="BtmLin - Style4 9 9 6" xfId="21420" xr:uid="{1847ABAC-1983-430B-88A3-5FB2BB23395E}"/>
    <cellStyle name="BtmLin - Style4 9 9 6 2" xfId="30174" xr:uid="{C91317F9-6F49-49BC-9A6A-AF2C2A288AC2}"/>
    <cellStyle name="BtmLin - Style4 9 9 6 3" xfId="38210" xr:uid="{1CCCCAF6-0B04-479D-8782-8458DFD2F78B}"/>
    <cellStyle name="BtmLin - Style4 9 9 6 4" xfId="44907" xr:uid="{BC985A66-979D-431D-AE81-4A4B715F4FA9}"/>
    <cellStyle name="BtmLin - Style4 9 9 7" xfId="23572" xr:uid="{F203427F-EA35-4298-B37A-D3B965780536}"/>
    <cellStyle name="BtmLin - Style4 9 9 7 2" xfId="32252" xr:uid="{A47BC218-EB9B-4591-B212-2562AB42FA40}"/>
    <cellStyle name="BtmLin - Style4 9 9 7 3" xfId="40103" xr:uid="{E8F8BD36-2D63-4F7B-907F-2AF38DE9FBF8}"/>
    <cellStyle name="BtmLin - Style4 9 9 8" xfId="25168" xr:uid="{BACF2DD6-C664-436C-9F3D-E23B306F5085}"/>
    <cellStyle name="BtmLin - Style5" xfId="4827" xr:uid="{B438A6E0-29DA-454A-A5A7-FAECFE95FF47}"/>
    <cellStyle name="BtmLin - Style5 10" xfId="9652" xr:uid="{A9469FBC-89DC-45AB-82C7-C5E8AB919D2D}"/>
    <cellStyle name="BtmLin - Style5 10 10" xfId="9653" xr:uid="{4D0611E2-A1AC-43E4-9AE2-144F084C382F}"/>
    <cellStyle name="BtmLin - Style5 10 10 2" xfId="18197" xr:uid="{F57D1779-62C0-4EF0-AD75-09915EBB6E7C}"/>
    <cellStyle name="BtmLin - Style5 10 10 2 2" xfId="26969" xr:uid="{445C33D0-9514-4EEA-A46F-EDD11194B9D6}"/>
    <cellStyle name="BtmLin - Style5 10 10 2 3" xfId="35180" xr:uid="{335D5330-BE62-4DC4-BC9C-E1690D160E61}"/>
    <cellStyle name="BtmLin - Style5 10 10 2 4" xfId="41702" xr:uid="{D945ADB2-ADEA-4FBE-9222-C926F2E7CC2F}"/>
    <cellStyle name="BtmLin - Style5 10 10 3" xfId="18985" xr:uid="{4E7A3E3C-C4EF-49B4-8596-9E1BC9E7571D}"/>
    <cellStyle name="BtmLin - Style5 10 10 3 2" xfId="27755" xr:uid="{B4800F47-7ED0-46DA-BA17-5D9394A7167E}"/>
    <cellStyle name="BtmLin - Style5 10 10 3 3" xfId="35952" xr:uid="{B3B62D4F-C622-4639-A103-44CBED0361B1}"/>
    <cellStyle name="BtmLin - Style5 10 10 3 4" xfId="42488" xr:uid="{A994E3A8-C3A2-4229-A1C9-4782639CAC4A}"/>
    <cellStyle name="BtmLin - Style5 10 10 4" xfId="18718" xr:uid="{8AD183B8-FF73-485F-8E59-8BF3BAA23EC8}"/>
    <cellStyle name="BtmLin - Style5 10 10 4 2" xfId="27488" xr:uid="{643CF2B1-A768-4E1C-A809-777CF9FFAF0D}"/>
    <cellStyle name="BtmLin - Style5 10 10 4 3" xfId="35685" xr:uid="{64A25A9B-329C-4BEF-A3D8-977A91BB00E6}"/>
    <cellStyle name="BtmLin - Style5 10 10 4 4" xfId="42221" xr:uid="{7F13DAAE-2CA0-417B-97AD-1B1EA5A0E06D}"/>
    <cellStyle name="BtmLin - Style5 10 10 5" xfId="18589" xr:uid="{203B4F86-6B36-4414-984A-9B35D8408597}"/>
    <cellStyle name="BtmLin - Style5 10 10 5 2" xfId="27359" xr:uid="{0756F3B3-284F-4792-A9A7-44110F33D507}"/>
    <cellStyle name="BtmLin - Style5 10 10 5 3" xfId="35556" xr:uid="{D9F2231A-7079-441D-A35B-A08F5CC9806A}"/>
    <cellStyle name="BtmLin - Style5 10 10 5 4" xfId="42092" xr:uid="{2070982F-1486-4624-BF46-52742F9C6904}"/>
    <cellStyle name="BtmLin - Style5 10 10 6" xfId="21422" xr:uid="{C0CF4C5B-E271-4E07-89AA-154F40F2DB25}"/>
    <cellStyle name="BtmLin - Style5 10 10 6 2" xfId="30176" xr:uid="{4D11135E-B8D6-4223-9C8F-3CB190A207B5}"/>
    <cellStyle name="BtmLin - Style5 10 10 6 3" xfId="38212" xr:uid="{BA9ABEA5-D638-41F5-B5D8-C6C27545AFA8}"/>
    <cellStyle name="BtmLin - Style5 10 10 6 4" xfId="44909" xr:uid="{D065629A-6972-49C8-9008-009389C56CA8}"/>
    <cellStyle name="BtmLin - Style5 10 10 7" xfId="23570" xr:uid="{D3D89D28-A850-4BB3-8923-8E667C495A59}"/>
    <cellStyle name="BtmLin - Style5 10 10 7 2" xfId="32250" xr:uid="{B52E540C-C4E6-40E6-8C52-061B65C36FF2}"/>
    <cellStyle name="BtmLin - Style5 10 10 7 3" xfId="40101" xr:uid="{27048C97-F9AA-40D4-9D0C-BE58A5CC2EA1}"/>
    <cellStyle name="BtmLin - Style5 10 10 8" xfId="25170" xr:uid="{3DB24A91-CDE7-42DF-907C-3CA540B97898}"/>
    <cellStyle name="BtmLin - Style5 10 11" xfId="9654" xr:uid="{7DF12B0E-E4E1-42ED-AF21-DB5D5F6AF484}"/>
    <cellStyle name="BtmLin - Style5 10 11 2" xfId="18198" xr:uid="{129436FC-9F04-49DB-BFFD-107B6D32A021}"/>
    <cellStyle name="BtmLin - Style5 10 11 2 2" xfId="26970" xr:uid="{C3AA5F43-33C4-4685-8955-83D17E62EF8F}"/>
    <cellStyle name="BtmLin - Style5 10 11 2 3" xfId="35181" xr:uid="{2E5D179E-6AB9-427D-963D-1D700FECF63C}"/>
    <cellStyle name="BtmLin - Style5 10 11 2 4" xfId="41703" xr:uid="{C3A8CDB0-9271-435D-9BEB-1A12627F47C3}"/>
    <cellStyle name="BtmLin - Style5 10 11 3" xfId="18984" xr:uid="{FE816195-2138-48F9-B1FB-76A57B3DB405}"/>
    <cellStyle name="BtmLin - Style5 10 11 3 2" xfId="27754" xr:uid="{E2025952-77C0-49D7-9D4A-CE43D27FC6FC}"/>
    <cellStyle name="BtmLin - Style5 10 11 3 3" xfId="35951" xr:uid="{3D5E0F8E-7614-4DA2-9A59-A1D0A1C9B91A}"/>
    <cellStyle name="BtmLin - Style5 10 11 3 4" xfId="42487" xr:uid="{2F487C72-799C-4527-B74F-5590B5FCF747}"/>
    <cellStyle name="BtmLin - Style5 10 11 4" xfId="18717" xr:uid="{5C1475D1-2DDE-4112-A9CE-46B8CF9B665E}"/>
    <cellStyle name="BtmLin - Style5 10 11 4 2" xfId="27487" xr:uid="{0DAB5974-3D60-42BF-9435-F4B3232A96EE}"/>
    <cellStyle name="BtmLin - Style5 10 11 4 3" xfId="35684" xr:uid="{7F2D8B72-B45D-4C7F-9C8A-E786178D8B37}"/>
    <cellStyle name="BtmLin - Style5 10 11 4 4" xfId="42220" xr:uid="{C7080FF8-4B63-4915-9911-284DD79F60DA}"/>
    <cellStyle name="BtmLin - Style5 10 11 5" xfId="18590" xr:uid="{034E1EC0-64FF-4B7D-A9B9-01AD23929B2F}"/>
    <cellStyle name="BtmLin - Style5 10 11 5 2" xfId="27360" xr:uid="{B91CC6C6-99E7-48FB-997F-1B9207E4EE7D}"/>
    <cellStyle name="BtmLin - Style5 10 11 5 3" xfId="35557" xr:uid="{67EED454-900E-476F-86D0-CE0ED5452009}"/>
    <cellStyle name="BtmLin - Style5 10 11 5 4" xfId="42093" xr:uid="{DB4B3BA8-DC32-43B3-A461-CD66E640495C}"/>
    <cellStyle name="BtmLin - Style5 10 11 6" xfId="21423" xr:uid="{7CF9C030-2608-4F7A-A20F-37F56DAE3BE6}"/>
    <cellStyle name="BtmLin - Style5 10 11 6 2" xfId="30177" xr:uid="{43B2786A-09DF-439E-B954-39454F25AC06}"/>
    <cellStyle name="BtmLin - Style5 10 11 6 3" xfId="38213" xr:uid="{888EE76D-CE6C-47BE-B755-DDEDB75D6F7D}"/>
    <cellStyle name="BtmLin - Style5 10 11 6 4" xfId="44910" xr:uid="{B5FF4D14-0E96-43DB-ADFF-874100055FF9}"/>
    <cellStyle name="BtmLin - Style5 10 11 7" xfId="23569" xr:uid="{550D0981-9C5E-4DEA-9C29-E9E8E2EF6352}"/>
    <cellStyle name="BtmLin - Style5 10 11 7 2" xfId="32249" xr:uid="{F459C861-080E-42AC-B41D-5B6FDD5ED0EB}"/>
    <cellStyle name="BtmLin - Style5 10 11 7 3" xfId="40100" xr:uid="{079CB314-559B-4450-A3FD-FA039BCE0E25}"/>
    <cellStyle name="BtmLin - Style5 10 11 8" xfId="25171" xr:uid="{E1932CE2-F766-4568-BD2D-0DCFC4F26AB0}"/>
    <cellStyle name="BtmLin - Style5 10 12" xfId="9655" xr:uid="{7563DA8E-4DF3-4679-9CAE-2444B0807F5E}"/>
    <cellStyle name="BtmLin - Style5 10 12 2" xfId="18199" xr:uid="{641799B5-2085-49BA-9590-644802EFB213}"/>
    <cellStyle name="BtmLin - Style5 10 12 2 2" xfId="26971" xr:uid="{7F2FB2C0-86DF-4C47-B5FD-5034E9136992}"/>
    <cellStyle name="BtmLin - Style5 10 12 2 3" xfId="35182" xr:uid="{46CAD1A8-1698-432A-BB2E-B1E161D51649}"/>
    <cellStyle name="BtmLin - Style5 10 12 2 4" xfId="41704" xr:uid="{46B70221-D02A-46B1-8161-5FDD096CA874}"/>
    <cellStyle name="BtmLin - Style5 10 12 3" xfId="18983" xr:uid="{A8888BE1-188E-4AC9-A355-7B329190425B}"/>
    <cellStyle name="BtmLin - Style5 10 12 3 2" xfId="27753" xr:uid="{5BEA82BD-8174-46CF-8C43-CBCAF6456310}"/>
    <cellStyle name="BtmLin - Style5 10 12 3 3" xfId="35950" xr:uid="{DE9674A0-7F2F-4954-B968-0F4CFFED1D25}"/>
    <cellStyle name="BtmLin - Style5 10 12 3 4" xfId="42486" xr:uid="{D58A8638-8FDF-4648-996D-C8196006EDDE}"/>
    <cellStyle name="BtmLin - Style5 10 12 4" xfId="18716" xr:uid="{88F3023A-9AEA-4E02-BD33-53400DC37AF4}"/>
    <cellStyle name="BtmLin - Style5 10 12 4 2" xfId="27486" xr:uid="{5AC8DC6B-F7FE-4B28-88F3-0F9B5D381636}"/>
    <cellStyle name="BtmLin - Style5 10 12 4 3" xfId="35683" xr:uid="{D901E225-3AC3-4810-8E80-ED3CA8EE591C}"/>
    <cellStyle name="BtmLin - Style5 10 12 4 4" xfId="42219" xr:uid="{52AF6A74-D4E2-4B45-8B83-1DEAB5EC1E6A}"/>
    <cellStyle name="BtmLin - Style5 10 12 5" xfId="18591" xr:uid="{1EEB6CF2-4BC8-47DD-8AB5-AB41F99AA520}"/>
    <cellStyle name="BtmLin - Style5 10 12 5 2" xfId="27361" xr:uid="{ACF757A3-D6A6-48BF-B7C7-42D2B945E64E}"/>
    <cellStyle name="BtmLin - Style5 10 12 5 3" xfId="35558" xr:uid="{81F07892-BF0D-41E6-8FC2-AD7034A9476D}"/>
    <cellStyle name="BtmLin - Style5 10 12 5 4" xfId="42094" xr:uid="{D74CCD7F-6844-460D-A4F7-68E527D45057}"/>
    <cellStyle name="BtmLin - Style5 10 12 6" xfId="21424" xr:uid="{A7200348-408C-4F0B-BFB3-ADDFD807DDCC}"/>
    <cellStyle name="BtmLin - Style5 10 12 6 2" xfId="30178" xr:uid="{17B6D015-CB8A-458D-9406-C0230E4F7EFA}"/>
    <cellStyle name="BtmLin - Style5 10 12 6 3" xfId="38214" xr:uid="{4888A3C4-F4EB-4E56-BA7B-0EF8E80C34A8}"/>
    <cellStyle name="BtmLin - Style5 10 12 6 4" xfId="44911" xr:uid="{99DCDE40-62DE-4388-B9B7-328EFA154FEC}"/>
    <cellStyle name="BtmLin - Style5 10 12 7" xfId="23568" xr:uid="{37F02113-2D9F-4851-A43C-D49D9C7E95E6}"/>
    <cellStyle name="BtmLin - Style5 10 12 7 2" xfId="32248" xr:uid="{B14FA98E-8D63-4CBC-9F96-25BA13E76B9F}"/>
    <cellStyle name="BtmLin - Style5 10 12 7 3" xfId="40099" xr:uid="{73D531C9-8E66-426F-8EC3-719AF85AC0EA}"/>
    <cellStyle name="BtmLin - Style5 10 12 8" xfId="25172" xr:uid="{64090F9C-EDF7-412B-B239-DD9B03857A86}"/>
    <cellStyle name="BtmLin - Style5 10 13" xfId="18196" xr:uid="{99533009-4785-4EBA-905A-2E25D0527909}"/>
    <cellStyle name="BtmLin - Style5 10 13 2" xfId="26968" xr:uid="{C21A9F49-5819-41FD-BBB2-96B48EC528C8}"/>
    <cellStyle name="BtmLin - Style5 10 13 3" xfId="35179" xr:uid="{7B3A89A9-963B-4ED1-BC4E-D17EDC481309}"/>
    <cellStyle name="BtmLin - Style5 10 13 4" xfId="41701" xr:uid="{51FE280C-1F38-410C-AE44-F8274A517D8A}"/>
    <cellStyle name="BtmLin - Style5 10 14" xfId="9656" xr:uid="{03922933-1D96-4866-A7FF-1ACCAAFAB988}"/>
    <cellStyle name="BtmLin - Style5 10 14 2" xfId="18200" xr:uid="{FF5E6E09-8E94-4347-831C-049E95544E66}"/>
    <cellStyle name="BtmLin - Style5 10 14 2 2" xfId="26972" xr:uid="{D7BA2BB6-E917-44F1-A290-2D6401F901AF}"/>
    <cellStyle name="BtmLin - Style5 10 14 2 3" xfId="35183" xr:uid="{F5EE9D81-216F-43C0-B9A5-44D4F7D69251}"/>
    <cellStyle name="BtmLin - Style5 10 14 2 4" xfId="41705" xr:uid="{711C69CB-3A9C-48ED-B586-54CCC3514B9E}"/>
    <cellStyle name="BtmLin - Style5 10 14 3" xfId="18982" xr:uid="{A5265294-513E-40F5-9381-EC29FA7F8B08}"/>
    <cellStyle name="BtmLin - Style5 10 14 3 2" xfId="27752" xr:uid="{04F93EF3-94BB-45FC-BBD8-BA10F6189452}"/>
    <cellStyle name="BtmLin - Style5 10 14 3 3" xfId="35949" xr:uid="{3CFAF639-1869-49CE-9852-57EF1AD56911}"/>
    <cellStyle name="BtmLin - Style5 10 14 3 4" xfId="42485" xr:uid="{C89F52C7-714B-4E5B-8066-83B80CD273D6}"/>
    <cellStyle name="BtmLin - Style5 10 14 4" xfId="18715" xr:uid="{5EA7BF54-B12D-41B3-AC3E-F0ACA531918C}"/>
    <cellStyle name="BtmLin - Style5 10 14 4 2" xfId="27485" xr:uid="{A90F6D77-6A5E-4C62-AAD4-05D4F3236404}"/>
    <cellStyle name="BtmLin - Style5 10 14 4 3" xfId="35682" xr:uid="{DA50B0DC-9660-41C1-899E-A839670C349A}"/>
    <cellStyle name="BtmLin - Style5 10 14 4 4" xfId="42218" xr:uid="{5B8AA3F1-4621-492E-8E64-8FB45E0EF1C3}"/>
    <cellStyle name="BtmLin - Style5 10 14 5" xfId="18592" xr:uid="{38D44C75-910E-4C06-8631-5E85E41A8FF5}"/>
    <cellStyle name="BtmLin - Style5 10 14 5 2" xfId="27362" xr:uid="{6EEB78AE-BA8D-47AC-A3F1-C336C27A81B7}"/>
    <cellStyle name="BtmLin - Style5 10 14 5 3" xfId="35559" xr:uid="{39E22634-5753-491D-87CB-294891325D23}"/>
    <cellStyle name="BtmLin - Style5 10 14 5 4" xfId="42095" xr:uid="{6FFEB404-CD03-4621-99B2-25B4FE172742}"/>
    <cellStyle name="BtmLin - Style5 10 14 6" xfId="21425" xr:uid="{BBF74C0C-B068-4682-A56D-A0AD2634A718}"/>
    <cellStyle name="BtmLin - Style5 10 14 6 2" xfId="30179" xr:uid="{03F44DB1-7E7A-4199-94C9-0F31E787FEFA}"/>
    <cellStyle name="BtmLin - Style5 10 14 6 3" xfId="38215" xr:uid="{2ED9D890-C5B6-48CF-96E7-ACD99822CF94}"/>
    <cellStyle name="BtmLin - Style5 10 14 6 4" xfId="44912" xr:uid="{8AB6DA8B-D216-4375-9786-51A7FFC67093}"/>
    <cellStyle name="BtmLin - Style5 10 14 7" xfId="23567" xr:uid="{C23AA584-30D8-404D-974F-50B40F8FC82C}"/>
    <cellStyle name="BtmLin - Style5 10 14 7 2" xfId="32247" xr:uid="{D67975FA-E280-4150-8D03-06EE62C08F8E}"/>
    <cellStyle name="BtmLin - Style5 10 14 7 3" xfId="40098" xr:uid="{5293CD0D-559A-4059-9095-91E159D68AB1}"/>
    <cellStyle name="BtmLin - Style5 10 14 8" xfId="25173" xr:uid="{0CFF8BF8-4FFF-49F8-94B8-0C49117F425F}"/>
    <cellStyle name="BtmLin - Style5 10 15" xfId="9657" xr:uid="{6C2A0E9F-D499-437A-A506-31F15DE76AED}"/>
    <cellStyle name="BtmLin - Style5 10 15 2" xfId="18201" xr:uid="{1C1F80C5-4D3D-49EC-90A0-75FFAAF1D360}"/>
    <cellStyle name="BtmLin - Style5 10 15 2 2" xfId="26973" xr:uid="{A410ACE1-D0F9-4514-8AE0-CE351F25F17B}"/>
    <cellStyle name="BtmLin - Style5 10 15 2 3" xfId="35184" xr:uid="{B37E1349-C238-4EB2-9A3D-7EA5BE748FAF}"/>
    <cellStyle name="BtmLin - Style5 10 15 2 4" xfId="41706" xr:uid="{B5B56B39-6D70-4E76-BDFB-F0911F229F94}"/>
    <cellStyle name="BtmLin - Style5 10 15 3" xfId="18981" xr:uid="{5A953415-3126-4512-8532-64B413892B03}"/>
    <cellStyle name="BtmLin - Style5 10 15 3 2" xfId="27751" xr:uid="{3A6F766E-1DC4-49B0-83E2-E204EAA245CA}"/>
    <cellStyle name="BtmLin - Style5 10 15 3 3" xfId="35948" xr:uid="{20FBACDA-902C-4F36-8BB7-787AE93A8F0A}"/>
    <cellStyle name="BtmLin - Style5 10 15 3 4" xfId="42484" xr:uid="{3CB655E7-FA7D-4D54-B310-68459DD57058}"/>
    <cellStyle name="BtmLin - Style5 10 15 4" xfId="18714" xr:uid="{37162115-0B39-4C73-B427-F741426BA533}"/>
    <cellStyle name="BtmLin - Style5 10 15 4 2" xfId="27484" xr:uid="{879D42F3-59FC-4248-8F14-C3579365C6F0}"/>
    <cellStyle name="BtmLin - Style5 10 15 4 3" xfId="35681" xr:uid="{0DFBA642-2E95-4316-80C0-A0F0B6396022}"/>
    <cellStyle name="BtmLin - Style5 10 15 4 4" xfId="42217" xr:uid="{01CEF261-2DF2-4B74-83AA-40B914AF4DA1}"/>
    <cellStyle name="BtmLin - Style5 10 15 5" xfId="18593" xr:uid="{EEA91C4C-D566-4B28-8479-5D3E936C9D58}"/>
    <cellStyle name="BtmLin - Style5 10 15 5 2" xfId="27363" xr:uid="{B252972C-5C53-4E88-9316-7EC100A3E76A}"/>
    <cellStyle name="BtmLin - Style5 10 15 5 3" xfId="35560" xr:uid="{A873B269-010D-4608-AF1F-489C81104171}"/>
    <cellStyle name="BtmLin - Style5 10 15 5 4" xfId="42096" xr:uid="{F6BF2B66-C289-4E1E-A49E-76935A751B42}"/>
    <cellStyle name="BtmLin - Style5 10 15 6" xfId="21426" xr:uid="{B51A8FC0-FF3B-42E1-9001-665A7ED9E075}"/>
    <cellStyle name="BtmLin - Style5 10 15 6 2" xfId="30180" xr:uid="{6C50A7C1-5CF0-4FFB-9E07-AD6DD2E3C512}"/>
    <cellStyle name="BtmLin - Style5 10 15 6 3" xfId="38216" xr:uid="{6CBDA38B-6864-411F-A777-B07A2C0E4FA8}"/>
    <cellStyle name="BtmLin - Style5 10 15 6 4" xfId="44913" xr:uid="{53A36C88-D43C-4617-93F1-450C088C8727}"/>
    <cellStyle name="BtmLin - Style5 10 15 7" xfId="23566" xr:uid="{3843A30E-6010-4834-B9C7-5C37B04D2EF5}"/>
    <cellStyle name="BtmLin - Style5 10 15 7 2" xfId="32246" xr:uid="{4E622178-0A62-493B-A691-2B3D4C40AD80}"/>
    <cellStyle name="BtmLin - Style5 10 15 7 3" xfId="40097" xr:uid="{2362D4C6-A336-4130-9674-73B7C4728949}"/>
    <cellStyle name="BtmLin - Style5 10 15 8" xfId="25174" xr:uid="{54500CF6-FAFB-4ADF-A854-79D54FFC7457}"/>
    <cellStyle name="BtmLin - Style5 10 16" xfId="9658" xr:uid="{863EB9AB-706C-4CAF-B463-8BB1E747EC54}"/>
    <cellStyle name="BtmLin - Style5 10 16 2" xfId="18202" xr:uid="{489DCF9D-5F35-43BF-A001-B7FC4A9D1A4D}"/>
    <cellStyle name="BtmLin - Style5 10 16 2 2" xfId="26974" xr:uid="{3261E8EA-13DA-43B2-8AB5-A2594425E48B}"/>
    <cellStyle name="BtmLin - Style5 10 16 2 3" xfId="35185" xr:uid="{D903E5BE-1D6F-4E25-B258-3598BFA6068E}"/>
    <cellStyle name="BtmLin - Style5 10 16 2 4" xfId="41707" xr:uid="{DD3E3B63-9155-4598-AAE1-61A8B1E622EA}"/>
    <cellStyle name="BtmLin - Style5 10 16 3" xfId="18980" xr:uid="{81CC0F04-A242-4BD9-8453-E65F7C2A9D51}"/>
    <cellStyle name="BtmLin - Style5 10 16 3 2" xfId="27750" xr:uid="{F177EA13-D344-46FF-97DE-02EE5EE1CC0A}"/>
    <cellStyle name="BtmLin - Style5 10 16 3 3" xfId="35947" xr:uid="{794FC799-28B3-4946-A614-C9A48FBAE499}"/>
    <cellStyle name="BtmLin - Style5 10 16 3 4" xfId="42483" xr:uid="{F9EF3338-6AD0-42DA-B829-093D20C34F50}"/>
    <cellStyle name="BtmLin - Style5 10 16 4" xfId="18713" xr:uid="{A4B8B4E3-6B06-49D2-AA2F-C3BAF0C62EE6}"/>
    <cellStyle name="BtmLin - Style5 10 16 4 2" xfId="27483" xr:uid="{D8C47C65-581E-4766-BB5F-3E4D095B6923}"/>
    <cellStyle name="BtmLin - Style5 10 16 4 3" xfId="35680" xr:uid="{CBB90A24-9C99-4392-88EE-310D2B6F9B54}"/>
    <cellStyle name="BtmLin - Style5 10 16 4 4" xfId="42216" xr:uid="{E309931C-6D8A-4ADC-8887-5DCB6AF35CAE}"/>
    <cellStyle name="BtmLin - Style5 10 16 5" xfId="18594" xr:uid="{E74969CA-DF9F-4048-B6D5-74AC57101D80}"/>
    <cellStyle name="BtmLin - Style5 10 16 5 2" xfId="27364" xr:uid="{B737CA71-8051-4799-9464-BF7624FDB3D1}"/>
    <cellStyle name="BtmLin - Style5 10 16 5 3" xfId="35561" xr:uid="{2193C990-36D7-4A21-8A24-B5AA14283254}"/>
    <cellStyle name="BtmLin - Style5 10 16 5 4" xfId="42097" xr:uid="{7F590BFA-7DC9-4FEC-80ED-2E4ABB08FB9B}"/>
    <cellStyle name="BtmLin - Style5 10 16 6" xfId="21427" xr:uid="{EB970759-FF31-45D4-843B-817DE62DC5F2}"/>
    <cellStyle name="BtmLin - Style5 10 16 6 2" xfId="30181" xr:uid="{0D6C366F-51B9-4EF6-95F3-A31BEA3B29A1}"/>
    <cellStyle name="BtmLin - Style5 10 16 6 3" xfId="38217" xr:uid="{FC03513C-0533-4455-88F0-35ADA2D4477C}"/>
    <cellStyle name="BtmLin - Style5 10 16 6 4" xfId="44914" xr:uid="{96FF719D-D514-4477-BACB-8A54C17D3FB1}"/>
    <cellStyle name="BtmLin - Style5 10 16 7" xfId="23565" xr:uid="{0C444016-63E9-453F-AD22-E85C0D6ECD2B}"/>
    <cellStyle name="BtmLin - Style5 10 16 7 2" xfId="32245" xr:uid="{1A2B8317-5F4C-4692-B491-5A2996BF1028}"/>
    <cellStyle name="BtmLin - Style5 10 16 7 3" xfId="40096" xr:uid="{CB7D7ABC-1286-4AC7-835E-19FF382BF831}"/>
    <cellStyle name="BtmLin - Style5 10 16 8" xfId="25175" xr:uid="{76A2489A-2B15-4E68-A249-DAE4A5133486}"/>
    <cellStyle name="BtmLin - Style5 10 17" xfId="18986" xr:uid="{A73D4BE4-B486-427C-8031-9F76D1A94822}"/>
    <cellStyle name="BtmLin - Style5 10 17 2" xfId="27756" xr:uid="{FD85E44B-7A8D-4680-ADE5-D0DA7F7A6610}"/>
    <cellStyle name="BtmLin - Style5 10 17 3" xfId="35953" xr:uid="{D47226E1-B47C-46D3-8CF8-A7E5902F6696}"/>
    <cellStyle name="BtmLin - Style5 10 17 4" xfId="42489" xr:uid="{47F8CFD7-6E9D-4015-94A4-BAF07B5394BD}"/>
    <cellStyle name="BtmLin - Style5 10 18" xfId="18719" xr:uid="{3E6EE941-C9C0-426B-96E9-9A340A25CE4A}"/>
    <cellStyle name="BtmLin - Style5 10 18 2" xfId="27489" xr:uid="{7EA8D839-0555-40AF-A668-8CAD88E77002}"/>
    <cellStyle name="BtmLin - Style5 10 18 3" xfId="35686" xr:uid="{D6820C10-F764-4DFE-BDD5-2B3133DA9589}"/>
    <cellStyle name="BtmLin - Style5 10 18 4" xfId="42222" xr:uid="{8C48C7C8-C8E3-4715-9E37-7100E545229E}"/>
    <cellStyle name="BtmLin - Style5 10 19" xfId="18588" xr:uid="{3873C64F-53F9-4DE5-A8E6-35EB030E6CDA}"/>
    <cellStyle name="BtmLin - Style5 10 19 2" xfId="27358" xr:uid="{F416A83B-DF2F-47E3-8176-8658137C6AE4}"/>
    <cellStyle name="BtmLin - Style5 10 19 3" xfId="35555" xr:uid="{063D1126-8D8F-490E-8807-544D8F43843B}"/>
    <cellStyle name="BtmLin - Style5 10 19 4" xfId="42091" xr:uid="{3D6DF220-5D03-4A07-93B2-D92C65A432ED}"/>
    <cellStyle name="BtmLin - Style5 10 2" xfId="9659" xr:uid="{E50C160E-38B1-4F33-8C02-4C73826C45F3}"/>
    <cellStyle name="BtmLin - Style5 10 2 2" xfId="18203" xr:uid="{15DAA9C1-4303-43F3-91C6-98961A12F1CA}"/>
    <cellStyle name="BtmLin - Style5 10 2 2 2" xfId="26975" xr:uid="{34C5EA07-B5D8-478D-A2D8-80AA3E854342}"/>
    <cellStyle name="BtmLin - Style5 10 2 2 3" xfId="35186" xr:uid="{73F1E3C9-F100-4BC9-B2FA-1F2E46CEB157}"/>
    <cellStyle name="BtmLin - Style5 10 2 2 4" xfId="41708" xr:uid="{555CA938-43EE-47E5-B718-86DC787DE2A8}"/>
    <cellStyle name="BtmLin - Style5 10 2 3" xfId="18979" xr:uid="{7C325204-B849-43F6-87E3-BAE28C221067}"/>
    <cellStyle name="BtmLin - Style5 10 2 3 2" xfId="27749" xr:uid="{C511F4D3-50F3-4846-B7A4-F49861F6E0B1}"/>
    <cellStyle name="BtmLin - Style5 10 2 3 3" xfId="35946" xr:uid="{9D8A9B9B-FAF8-4DEE-9926-91BDCBD59424}"/>
    <cellStyle name="BtmLin - Style5 10 2 3 4" xfId="42482" xr:uid="{9F983F1B-DE61-4746-B1CD-91C74D20F1DF}"/>
    <cellStyle name="BtmLin - Style5 10 2 4" xfId="18712" xr:uid="{CE5CF9A7-BB6C-4231-8894-2A78231396C5}"/>
    <cellStyle name="BtmLin - Style5 10 2 4 2" xfId="27482" xr:uid="{76FD31BB-E856-45B0-BCCB-76030CBCCB35}"/>
    <cellStyle name="BtmLin - Style5 10 2 4 3" xfId="35679" xr:uid="{4236E459-9619-402F-9471-420FCC7F6004}"/>
    <cellStyle name="BtmLin - Style5 10 2 4 4" xfId="42215" xr:uid="{4C10E6EB-B283-4E57-A5D3-8BB11FB49F4E}"/>
    <cellStyle name="BtmLin - Style5 10 2 5" xfId="18595" xr:uid="{5E191464-E9EF-4783-A74A-EFC8079CB034}"/>
    <cellStyle name="BtmLin - Style5 10 2 5 2" xfId="27365" xr:uid="{E8F5F456-9CF1-4A29-8BEF-4A113F8081B9}"/>
    <cellStyle name="BtmLin - Style5 10 2 5 3" xfId="35562" xr:uid="{DA05F312-F3C6-4D59-9EB5-D8C82B1B1348}"/>
    <cellStyle name="BtmLin - Style5 10 2 5 4" xfId="42098" xr:uid="{1712D9EB-4042-47DB-8BA0-B71680CE6ACB}"/>
    <cellStyle name="BtmLin - Style5 10 2 6" xfId="21428" xr:uid="{313987A6-DB90-439F-9631-7366A36B18D5}"/>
    <cellStyle name="BtmLin - Style5 10 2 6 2" xfId="30182" xr:uid="{0117E1B6-C858-4E53-AFEB-F9C4F826837E}"/>
    <cellStyle name="BtmLin - Style5 10 2 6 3" xfId="38218" xr:uid="{5E6D33A8-78C2-404F-BFB5-C8D0D1083E55}"/>
    <cellStyle name="BtmLin - Style5 10 2 6 4" xfId="44915" xr:uid="{55004737-038B-4248-B29C-EDC498ECF2D4}"/>
    <cellStyle name="BtmLin - Style5 10 2 7" xfId="23564" xr:uid="{093746FE-6AF5-4697-B7BF-55709141A981}"/>
    <cellStyle name="BtmLin - Style5 10 2 7 2" xfId="32244" xr:uid="{0252172A-1BB7-4DF0-8F6F-95EEB61A9084}"/>
    <cellStyle name="BtmLin - Style5 10 2 7 3" xfId="40095" xr:uid="{9C1443B1-DFC1-42F1-AE3E-93A77231F733}"/>
    <cellStyle name="BtmLin - Style5 10 2 8" xfId="25176" xr:uid="{9694789B-2756-45F5-AE2A-C4DA6BC72B1B}"/>
    <cellStyle name="BtmLin - Style5 10 20" xfId="21421" xr:uid="{8F89C376-2C3D-45BD-98EF-669B8FCF409E}"/>
    <cellStyle name="BtmLin - Style5 10 20 2" xfId="30175" xr:uid="{F1B016FF-3FF4-4B69-A5D8-0EB98F6ED070}"/>
    <cellStyle name="BtmLin - Style5 10 20 3" xfId="38211" xr:uid="{6FA31445-8EA6-4085-A683-316635868F51}"/>
    <cellStyle name="BtmLin - Style5 10 20 4" xfId="44908" xr:uid="{A0F217F6-EB7F-4267-97C9-8AFE7DB01065}"/>
    <cellStyle name="BtmLin - Style5 10 21" xfId="23571" xr:uid="{F648969E-D048-4D59-9FFC-8C2FC9F3981B}"/>
    <cellStyle name="BtmLin - Style5 10 21 2" xfId="32251" xr:uid="{1E4722AB-762A-4FD1-93B7-31DC32667252}"/>
    <cellStyle name="BtmLin - Style5 10 21 3" xfId="40102" xr:uid="{23C6392C-90A3-4A53-B3FD-E84D978D37A0}"/>
    <cellStyle name="BtmLin - Style5 10 22" xfId="25169" xr:uid="{982D9B89-A4C2-4B80-9859-87EA61B2DB7A}"/>
    <cellStyle name="BtmLin - Style5 10 3" xfId="9660" xr:uid="{3DB1C532-B7DA-48F0-BB0A-F52DE71CA586}"/>
    <cellStyle name="BtmLin - Style5 10 3 2" xfId="18204" xr:uid="{9945C0A4-13CB-4540-AE41-09801D7C47B8}"/>
    <cellStyle name="BtmLin - Style5 10 3 2 2" xfId="26976" xr:uid="{04007A1F-DB26-40A2-A46D-7E3124A86DE9}"/>
    <cellStyle name="BtmLin - Style5 10 3 2 3" xfId="35187" xr:uid="{C00E98DE-0378-4870-8196-4E27175153E0}"/>
    <cellStyle name="BtmLin - Style5 10 3 2 4" xfId="41709" xr:uid="{EF1FF898-BB53-42B0-8C99-D9F96CBD9B0E}"/>
    <cellStyle name="BtmLin - Style5 10 3 3" xfId="18978" xr:uid="{7E01D00B-00F0-4DAA-B752-84E7BE533867}"/>
    <cellStyle name="BtmLin - Style5 10 3 3 2" xfId="27748" xr:uid="{DD6FBB50-4314-4F0F-BD80-8D32533E82E7}"/>
    <cellStyle name="BtmLin - Style5 10 3 3 3" xfId="35945" xr:uid="{A585C444-8482-401A-9F34-18439CFCBAE1}"/>
    <cellStyle name="BtmLin - Style5 10 3 3 4" xfId="42481" xr:uid="{DD6D756D-D2EF-4D28-BBB7-09FCA0B41BE4}"/>
    <cellStyle name="BtmLin - Style5 10 3 4" xfId="18711" xr:uid="{B543078F-444A-4446-AB38-40327AEC5F54}"/>
    <cellStyle name="BtmLin - Style5 10 3 4 2" xfId="27481" xr:uid="{E306CB12-94CB-494F-B1BF-4354443B4E3B}"/>
    <cellStyle name="BtmLin - Style5 10 3 4 3" xfId="35678" xr:uid="{EDA9DCB7-3A22-41C4-B059-B130BCFBC609}"/>
    <cellStyle name="BtmLin - Style5 10 3 4 4" xfId="42214" xr:uid="{F3AD8DE0-9CC3-493F-9E77-309AA816AA61}"/>
    <cellStyle name="BtmLin - Style5 10 3 5" xfId="18596" xr:uid="{CD239AF4-CE11-4312-BAEE-D91A4854DF91}"/>
    <cellStyle name="BtmLin - Style5 10 3 5 2" xfId="27366" xr:uid="{ECCB5500-06CA-447D-80CB-8FCD46E095DC}"/>
    <cellStyle name="BtmLin - Style5 10 3 5 3" xfId="35563" xr:uid="{72574226-377F-4B90-85D3-181E2534E361}"/>
    <cellStyle name="BtmLin - Style5 10 3 5 4" xfId="42099" xr:uid="{1FFA6B7C-DC7C-43ED-97D3-FE0DB5F8609F}"/>
    <cellStyle name="BtmLin - Style5 10 3 6" xfId="21429" xr:uid="{DB7C1931-DB14-48BC-93EE-5F0A00281E79}"/>
    <cellStyle name="BtmLin - Style5 10 3 6 2" xfId="30183" xr:uid="{BE9A6A74-2882-4706-A8B6-787C820D5C81}"/>
    <cellStyle name="BtmLin - Style5 10 3 6 3" xfId="38219" xr:uid="{968FA693-37D0-46CC-9214-3B0E52B46823}"/>
    <cellStyle name="BtmLin - Style5 10 3 6 4" xfId="44916" xr:uid="{C8CA8FB4-3966-4D38-9220-B9098E0DF569}"/>
    <cellStyle name="BtmLin - Style5 10 3 7" xfId="23563" xr:uid="{28EFF754-7F17-44A4-AD89-7FEA90E65C27}"/>
    <cellStyle name="BtmLin - Style5 10 3 7 2" xfId="32243" xr:uid="{E5240324-E9A0-4FCB-BA96-6E70B12FE09B}"/>
    <cellStyle name="BtmLin - Style5 10 3 7 3" xfId="40094" xr:uid="{EABB9D46-8997-49E0-A249-A3A6F809488F}"/>
    <cellStyle name="BtmLin - Style5 10 3 8" xfId="25177" xr:uid="{002195D6-A7F2-4146-8F31-9F0D7AD8F44A}"/>
    <cellStyle name="BtmLin - Style5 10 4" xfId="9661" xr:uid="{28876EEC-0CBF-4FAE-922B-F722D13774AA}"/>
    <cellStyle name="BtmLin - Style5 10 4 2" xfId="18205" xr:uid="{BC34D0F9-4B7B-46F2-BC9B-1FADDA41ED68}"/>
    <cellStyle name="BtmLin - Style5 10 4 2 2" xfId="26977" xr:uid="{5FA260AB-62A9-42D5-9ADC-A123F8C65D6B}"/>
    <cellStyle name="BtmLin - Style5 10 4 2 3" xfId="35188" xr:uid="{36E4CCB1-F2D3-4A62-9F3F-968197DB7200}"/>
    <cellStyle name="BtmLin - Style5 10 4 2 4" xfId="41710" xr:uid="{DC80785F-A0CD-4923-8028-9FC2E20DB71A}"/>
    <cellStyle name="BtmLin - Style5 10 4 3" xfId="18977" xr:uid="{DEF0D3F5-BF1B-4C37-8681-AB50940F915B}"/>
    <cellStyle name="BtmLin - Style5 10 4 3 2" xfId="27747" xr:uid="{6D6D4FC0-89B7-41F5-8E56-C5B7093E60F7}"/>
    <cellStyle name="BtmLin - Style5 10 4 3 3" xfId="35944" xr:uid="{B58F099D-4A66-4B1E-BD74-22FC8436076D}"/>
    <cellStyle name="BtmLin - Style5 10 4 3 4" xfId="42480" xr:uid="{788E3666-D0F3-4C62-86CB-727EAFF05479}"/>
    <cellStyle name="BtmLin - Style5 10 4 4" xfId="18710" xr:uid="{0FE6E0E0-FD49-4672-90E7-4BED2D26D5D4}"/>
    <cellStyle name="BtmLin - Style5 10 4 4 2" xfId="27480" xr:uid="{42F08238-7577-496D-ACA8-98B2EF4F3FD9}"/>
    <cellStyle name="BtmLin - Style5 10 4 4 3" xfId="35677" xr:uid="{E506CE9C-D563-42A8-9269-BDDC3B27E12B}"/>
    <cellStyle name="BtmLin - Style5 10 4 4 4" xfId="42213" xr:uid="{185519D4-595F-4CF4-853B-65330F84660C}"/>
    <cellStyle name="BtmLin - Style5 10 4 5" xfId="18597" xr:uid="{5BCDD2F7-B8AE-4D46-9684-2CD54E6553D9}"/>
    <cellStyle name="BtmLin - Style5 10 4 5 2" xfId="27367" xr:uid="{6228DE14-23E3-48A5-9895-60B24EE2729B}"/>
    <cellStyle name="BtmLin - Style5 10 4 5 3" xfId="35564" xr:uid="{DF86199C-0472-4CFA-9E01-BED698776C41}"/>
    <cellStyle name="BtmLin - Style5 10 4 5 4" xfId="42100" xr:uid="{ADA2AA20-2190-4FE4-817A-444EBC463A26}"/>
    <cellStyle name="BtmLin - Style5 10 4 6" xfId="21430" xr:uid="{F06B14C8-7172-4CCF-B915-1AC94FA53BA6}"/>
    <cellStyle name="BtmLin - Style5 10 4 6 2" xfId="30184" xr:uid="{0BDD9AAF-08B4-498F-AE2D-BBC6F9F96838}"/>
    <cellStyle name="BtmLin - Style5 10 4 6 3" xfId="38220" xr:uid="{714F6EE7-0849-432D-A371-A047B7616E32}"/>
    <cellStyle name="BtmLin - Style5 10 4 6 4" xfId="44917" xr:uid="{C26EEC6B-B59F-4A3C-9E60-D017BA4F713C}"/>
    <cellStyle name="BtmLin - Style5 10 4 7" xfId="23562" xr:uid="{1BE89359-E150-4F9F-A6A7-9EB96D4021BE}"/>
    <cellStyle name="BtmLin - Style5 10 4 7 2" xfId="32242" xr:uid="{C75B43FD-E542-47F2-9976-3B405762B314}"/>
    <cellStyle name="BtmLin - Style5 10 4 7 3" xfId="40093" xr:uid="{56C79339-25B2-4FF6-A689-5321D6F50A26}"/>
    <cellStyle name="BtmLin - Style5 10 4 8" xfId="25178" xr:uid="{EB6DB316-52A0-4F80-B4F3-3BB4F2C3E21E}"/>
    <cellStyle name="BtmLin - Style5 10 5" xfId="9662" xr:uid="{E62E17B2-C555-42E3-9E65-7A59BDDACB36}"/>
    <cellStyle name="BtmLin - Style5 10 5 2" xfId="18206" xr:uid="{6265EDD8-F369-41F5-9199-C0648FD955F6}"/>
    <cellStyle name="BtmLin - Style5 10 5 2 2" xfId="26978" xr:uid="{07D3A00C-C260-4321-8FE3-9E20B5340D11}"/>
    <cellStyle name="BtmLin - Style5 10 5 2 3" xfId="35189" xr:uid="{5D4923A6-8E36-4CA4-BE32-49CA9980A604}"/>
    <cellStyle name="BtmLin - Style5 10 5 2 4" xfId="41711" xr:uid="{53314558-B26B-49E5-88E3-AC015AABD099}"/>
    <cellStyle name="BtmLin - Style5 10 5 3" xfId="18976" xr:uid="{5DA78701-C480-43BE-8311-1D6B108025F8}"/>
    <cellStyle name="BtmLin - Style5 10 5 3 2" xfId="27746" xr:uid="{B3EFB715-E38A-43C1-B92A-D50E494576CB}"/>
    <cellStyle name="BtmLin - Style5 10 5 3 3" xfId="35943" xr:uid="{408FA1E0-7065-4B9A-9ACC-1241E3F37D9F}"/>
    <cellStyle name="BtmLin - Style5 10 5 3 4" xfId="42479" xr:uid="{BFC4748F-F573-4CFF-89D4-D5A2BACA6A3D}"/>
    <cellStyle name="BtmLin - Style5 10 5 4" xfId="18709" xr:uid="{C1B21014-872E-4F5D-93D1-9FF58276BE47}"/>
    <cellStyle name="BtmLin - Style5 10 5 4 2" xfId="27479" xr:uid="{FBB292F3-CBC7-4D77-8B9B-F52B9107B396}"/>
    <cellStyle name="BtmLin - Style5 10 5 4 3" xfId="35676" xr:uid="{9EA0D337-5F70-475A-B7FB-4B844907A331}"/>
    <cellStyle name="BtmLin - Style5 10 5 4 4" xfId="42212" xr:uid="{B300523E-B0D6-4F46-B781-D26D48FF67C1}"/>
    <cellStyle name="BtmLin - Style5 10 5 5" xfId="18598" xr:uid="{497E12DC-FD7B-43E6-8359-129F74255257}"/>
    <cellStyle name="BtmLin - Style5 10 5 5 2" xfId="27368" xr:uid="{29F295FA-A091-406A-ACDB-76F5D63CF3FB}"/>
    <cellStyle name="BtmLin - Style5 10 5 5 3" xfId="35565" xr:uid="{8655CE5B-7577-469A-976D-36C49F73E53A}"/>
    <cellStyle name="BtmLin - Style5 10 5 5 4" xfId="42101" xr:uid="{4643722F-5DD7-4996-9474-D87F09FE42AB}"/>
    <cellStyle name="BtmLin - Style5 10 5 6" xfId="21431" xr:uid="{0F831FF8-3019-46CA-807A-4103D0F0E702}"/>
    <cellStyle name="BtmLin - Style5 10 5 6 2" xfId="30185" xr:uid="{DD3631EF-08E7-40C3-B49C-20BC16F1B2F6}"/>
    <cellStyle name="BtmLin - Style5 10 5 6 3" xfId="38221" xr:uid="{E2E32C88-8D18-496B-AF0D-9EB9705BD7A4}"/>
    <cellStyle name="BtmLin - Style5 10 5 6 4" xfId="44918" xr:uid="{50FDA987-3786-4B07-A13C-E6BB352C5AA0}"/>
    <cellStyle name="BtmLin - Style5 10 5 7" xfId="23561" xr:uid="{4739B1B8-0F2E-43A9-9D8D-27F083FA5B3B}"/>
    <cellStyle name="BtmLin - Style5 10 5 7 2" xfId="32241" xr:uid="{DFC86F33-985F-4C47-B1AF-E3FB80CA29AA}"/>
    <cellStyle name="BtmLin - Style5 10 5 7 3" xfId="40092" xr:uid="{7B619089-87CD-4C54-B79A-E16AD57FA2BC}"/>
    <cellStyle name="BtmLin - Style5 10 5 8" xfId="25179" xr:uid="{14C3EA7B-8565-43C6-84AA-149A54E2DDD8}"/>
    <cellStyle name="BtmLin - Style5 10 6" xfId="9663" xr:uid="{F38454FC-3FC8-4060-9FF2-19FEB821DFC7}"/>
    <cellStyle name="BtmLin - Style5 10 6 2" xfId="18207" xr:uid="{4A03C874-F098-4A87-898F-2F0D2CF0B603}"/>
    <cellStyle name="BtmLin - Style5 10 6 2 2" xfId="26979" xr:uid="{B95C08DB-2022-45A4-A978-F31833E53D4A}"/>
    <cellStyle name="BtmLin - Style5 10 6 2 3" xfId="35190" xr:uid="{B5A3B7C2-C113-427F-9F0C-DA4418BA4462}"/>
    <cellStyle name="BtmLin - Style5 10 6 2 4" xfId="41712" xr:uid="{C736428C-8BEE-41D7-8EE4-83B793CFEDFB}"/>
    <cellStyle name="BtmLin - Style5 10 6 3" xfId="18975" xr:uid="{D85E05AB-DF37-4284-ABD4-2DA611D0FF6E}"/>
    <cellStyle name="BtmLin - Style5 10 6 3 2" xfId="27745" xr:uid="{FC12EF48-47F4-4F04-92D8-62E437039DB8}"/>
    <cellStyle name="BtmLin - Style5 10 6 3 3" xfId="35942" xr:uid="{3146A038-EA50-4D34-AB70-00FFFF08FB1B}"/>
    <cellStyle name="BtmLin - Style5 10 6 3 4" xfId="42478" xr:uid="{2744DDB8-40CD-4BA1-A4C6-FB8932C001BE}"/>
    <cellStyle name="BtmLin - Style5 10 6 4" xfId="18708" xr:uid="{5D3A0D8C-03DE-4596-B679-49E72A47C2A5}"/>
    <cellStyle name="BtmLin - Style5 10 6 4 2" xfId="27478" xr:uid="{C2E73A5D-0858-4875-94D9-779B14091C89}"/>
    <cellStyle name="BtmLin - Style5 10 6 4 3" xfId="35675" xr:uid="{C9C6846F-9D81-41B1-8AF9-A06B4C88D9B9}"/>
    <cellStyle name="BtmLin - Style5 10 6 4 4" xfId="42211" xr:uid="{03990C80-A4D7-4949-A129-A34D1D5AF214}"/>
    <cellStyle name="BtmLin - Style5 10 6 5" xfId="18599" xr:uid="{301ED720-0112-405F-A75C-2BD739B0537F}"/>
    <cellStyle name="BtmLin - Style5 10 6 5 2" xfId="27369" xr:uid="{1AD32204-6737-453A-A3CF-A3A455C44DFC}"/>
    <cellStyle name="BtmLin - Style5 10 6 5 3" xfId="35566" xr:uid="{C86E42D8-036B-43E4-A332-FE8067A77A5B}"/>
    <cellStyle name="BtmLin - Style5 10 6 5 4" xfId="42102" xr:uid="{13F85FB3-2387-4FF0-A04A-EBFAA21B98AC}"/>
    <cellStyle name="BtmLin - Style5 10 6 6" xfId="21432" xr:uid="{97E0BA9D-0FA8-407D-90D8-28C2731DB1E4}"/>
    <cellStyle name="BtmLin - Style5 10 6 6 2" xfId="30186" xr:uid="{4A54376C-3C4D-4646-B7EC-22BC58F574B1}"/>
    <cellStyle name="BtmLin - Style5 10 6 6 3" xfId="38222" xr:uid="{4D14C514-09B3-4984-A8DE-5D7A2F2D3421}"/>
    <cellStyle name="BtmLin - Style5 10 6 6 4" xfId="44919" xr:uid="{AA67AAEF-2749-4251-B3EE-CE7158BC018C}"/>
    <cellStyle name="BtmLin - Style5 10 6 7" xfId="23560" xr:uid="{F1A7188A-E1B5-4589-89B8-AEC70EDD1741}"/>
    <cellStyle name="BtmLin - Style5 10 6 7 2" xfId="32240" xr:uid="{C1E5A10F-A503-46A9-9EA2-991B55706671}"/>
    <cellStyle name="BtmLin - Style5 10 6 7 3" xfId="40091" xr:uid="{6137E522-2D2F-4A13-9815-1C8DF56171D5}"/>
    <cellStyle name="BtmLin - Style5 10 6 8" xfId="25180" xr:uid="{BD5BFB92-9C02-44FA-BFE0-B82019542DAD}"/>
    <cellStyle name="BtmLin - Style5 10 7" xfId="9664" xr:uid="{30D4C41A-2281-48CA-8AEC-88AD777D9072}"/>
    <cellStyle name="BtmLin - Style5 10 7 2" xfId="18208" xr:uid="{326E79DB-0655-499F-B876-DF41D04E64B5}"/>
    <cellStyle name="BtmLin - Style5 10 7 2 2" xfId="26980" xr:uid="{4D412F3E-DA4A-4160-8C5C-922757FDBF88}"/>
    <cellStyle name="BtmLin - Style5 10 7 2 3" xfId="35191" xr:uid="{82DB972A-A900-4734-99CF-BDA066B946D6}"/>
    <cellStyle name="BtmLin - Style5 10 7 2 4" xfId="41713" xr:uid="{C84DF930-8DFD-449D-BBC0-AC5373C129C2}"/>
    <cellStyle name="BtmLin - Style5 10 7 3" xfId="18974" xr:uid="{38ECC853-CAD6-49D3-A0C1-DC79B831529A}"/>
    <cellStyle name="BtmLin - Style5 10 7 3 2" xfId="27744" xr:uid="{DF998E6F-5229-4F07-BD60-50646A1D0527}"/>
    <cellStyle name="BtmLin - Style5 10 7 3 3" xfId="35941" xr:uid="{38EE8ED5-642E-4452-9FD1-303A5C3FABD1}"/>
    <cellStyle name="BtmLin - Style5 10 7 3 4" xfId="42477" xr:uid="{2D442C0A-9DE5-4AC3-B1CF-BAB583DDB1D8}"/>
    <cellStyle name="BtmLin - Style5 10 7 4" xfId="18707" xr:uid="{D26BFD48-8546-4EC6-AF9E-4B929A92C070}"/>
    <cellStyle name="BtmLin - Style5 10 7 4 2" xfId="27477" xr:uid="{19C9CD75-D6EA-4FAD-B539-38DCA056B75D}"/>
    <cellStyle name="BtmLin - Style5 10 7 4 3" xfId="35674" xr:uid="{B92B0EAD-724E-4399-A4BB-AA559A315B09}"/>
    <cellStyle name="BtmLin - Style5 10 7 4 4" xfId="42210" xr:uid="{EE5B1DFC-5ADA-430A-8A07-443B9270D927}"/>
    <cellStyle name="BtmLin - Style5 10 7 5" xfId="18600" xr:uid="{7D39EDC6-603B-4370-8A2E-0814428DD65F}"/>
    <cellStyle name="BtmLin - Style5 10 7 5 2" xfId="27370" xr:uid="{EA5F6955-EC84-48FC-BCDF-90C3DF255CF9}"/>
    <cellStyle name="BtmLin - Style5 10 7 5 3" xfId="35567" xr:uid="{9925E6B0-B9FA-4352-8D37-930FCB6896AD}"/>
    <cellStyle name="BtmLin - Style5 10 7 5 4" xfId="42103" xr:uid="{8E9242D0-2C6C-4571-978C-0BB74E8E0471}"/>
    <cellStyle name="BtmLin - Style5 10 7 6" xfId="21433" xr:uid="{84D043F6-3A81-4E85-8934-A0B35E57F3C2}"/>
    <cellStyle name="BtmLin - Style5 10 7 6 2" xfId="30187" xr:uid="{B587B19D-B21D-4F78-8DFB-E814415B9CB8}"/>
    <cellStyle name="BtmLin - Style5 10 7 6 3" xfId="38223" xr:uid="{8831A371-742F-4364-AA69-114797BA6A33}"/>
    <cellStyle name="BtmLin - Style5 10 7 6 4" xfId="44920" xr:uid="{E7C3EC09-C796-4DE1-9AF5-5F2DE2FD26A1}"/>
    <cellStyle name="BtmLin - Style5 10 7 7" xfId="23559" xr:uid="{378EE669-E834-45A5-AFD8-2F95F4B8EA5F}"/>
    <cellStyle name="BtmLin - Style5 10 7 7 2" xfId="32239" xr:uid="{5B77EDD4-2B30-495D-AA13-BA31E274BB9E}"/>
    <cellStyle name="BtmLin - Style5 10 7 7 3" xfId="40090" xr:uid="{B289BD3A-6422-40E0-8872-A127FBF3CEC0}"/>
    <cellStyle name="BtmLin - Style5 10 7 8" xfId="25181" xr:uid="{C77B6B72-B0A1-4C7D-B5AB-2EF847095192}"/>
    <cellStyle name="BtmLin - Style5 10 8" xfId="9665" xr:uid="{747AE51D-8574-48BC-B9E9-28411A714253}"/>
    <cellStyle name="BtmLin - Style5 10 8 2" xfId="18209" xr:uid="{D8D9E846-164F-4081-B2F1-182916D958E3}"/>
    <cellStyle name="BtmLin - Style5 10 8 2 2" xfId="26981" xr:uid="{95263908-7AE3-459A-BA74-FD3100C89851}"/>
    <cellStyle name="BtmLin - Style5 10 8 2 3" xfId="35192" xr:uid="{3A51CDEC-AD84-4CD7-B8FD-227A39F46E68}"/>
    <cellStyle name="BtmLin - Style5 10 8 2 4" xfId="41714" xr:uid="{4F3ADEC4-0CFC-4AD1-8E59-3B980D2DD1FC}"/>
    <cellStyle name="BtmLin - Style5 10 8 3" xfId="18973" xr:uid="{9CAFE83F-C040-4066-B405-A74605FD04E9}"/>
    <cellStyle name="BtmLin - Style5 10 8 3 2" xfId="27743" xr:uid="{AB1E7795-4588-4208-84C9-BED9DE257FDD}"/>
    <cellStyle name="BtmLin - Style5 10 8 3 3" xfId="35940" xr:uid="{7BF26977-5820-454C-831D-4E8143DFC859}"/>
    <cellStyle name="BtmLin - Style5 10 8 3 4" xfId="42476" xr:uid="{5B5E08F1-0E14-462E-9B56-21C3C336658B}"/>
    <cellStyle name="BtmLin - Style5 10 8 4" xfId="18706" xr:uid="{D9A08914-DC51-44BC-A344-120C61833DEC}"/>
    <cellStyle name="BtmLin - Style5 10 8 4 2" xfId="27476" xr:uid="{410B26F8-FCA2-4472-B043-3DBFD87DB388}"/>
    <cellStyle name="BtmLin - Style5 10 8 4 3" xfId="35673" xr:uid="{D364F162-C2C7-4CA0-8D25-2E2155EF1AE9}"/>
    <cellStyle name="BtmLin - Style5 10 8 4 4" xfId="42209" xr:uid="{558D2276-719A-494A-B3F5-FCF4952E2FE4}"/>
    <cellStyle name="BtmLin - Style5 10 8 5" xfId="18601" xr:uid="{8F11BC64-14AA-45D0-A6E0-4FFB5F2DEE47}"/>
    <cellStyle name="BtmLin - Style5 10 8 5 2" xfId="27371" xr:uid="{98F090DA-88DD-46EC-B815-2A1DB2A90FBE}"/>
    <cellStyle name="BtmLin - Style5 10 8 5 3" xfId="35568" xr:uid="{891DADA9-F2B1-4D7C-8285-B600467DA045}"/>
    <cellStyle name="BtmLin - Style5 10 8 5 4" xfId="42104" xr:uid="{2191413A-42C9-47DD-95E9-4912AAFDDCA2}"/>
    <cellStyle name="BtmLin - Style5 10 8 6" xfId="21434" xr:uid="{6D45F675-3695-4829-8370-176B026534D6}"/>
    <cellStyle name="BtmLin - Style5 10 8 6 2" xfId="30188" xr:uid="{D49EC8FF-54FC-4806-921F-00BC3CAA0FE5}"/>
    <cellStyle name="BtmLin - Style5 10 8 6 3" xfId="38224" xr:uid="{FB130200-F750-48D4-81D2-8BDB12160FC7}"/>
    <cellStyle name="BtmLin - Style5 10 8 6 4" xfId="44921" xr:uid="{BC7E470E-A0CC-4165-A43E-1E74F7DD2856}"/>
    <cellStyle name="BtmLin - Style5 10 8 7" xfId="23558" xr:uid="{ED081440-5A5B-44B2-9423-6F051B560732}"/>
    <cellStyle name="BtmLin - Style5 10 8 7 2" xfId="32238" xr:uid="{67D6DE9F-F054-4C99-80C8-137C6EDF18F4}"/>
    <cellStyle name="BtmLin - Style5 10 8 7 3" xfId="40089" xr:uid="{540DEA03-B908-4204-A04A-7F8CF264B93C}"/>
    <cellStyle name="BtmLin - Style5 10 8 8" xfId="25182" xr:uid="{D9379E93-4FB2-40ED-8774-BB3D7266F401}"/>
    <cellStyle name="BtmLin - Style5 10 9" xfId="9666" xr:uid="{C8525296-25A5-45B9-A430-37DC2DFC3813}"/>
    <cellStyle name="BtmLin - Style5 10 9 2" xfId="18210" xr:uid="{C854FDA8-AABB-4712-9577-0507ACAB197B}"/>
    <cellStyle name="BtmLin - Style5 10 9 2 2" xfId="26982" xr:uid="{C2EBA170-4DB0-4A65-B56A-0328D057DF95}"/>
    <cellStyle name="BtmLin - Style5 10 9 2 3" xfId="35193" xr:uid="{5776734F-A000-4B41-9B75-71BAAB330227}"/>
    <cellStyle name="BtmLin - Style5 10 9 2 4" xfId="41715" xr:uid="{AC1B4BF6-B53E-4E37-9221-D5548A49ABDD}"/>
    <cellStyle name="BtmLin - Style5 10 9 3" xfId="18972" xr:uid="{C39C2D38-A64F-4800-B2B8-5B2548E441A7}"/>
    <cellStyle name="BtmLin - Style5 10 9 3 2" xfId="27742" xr:uid="{3A2A137A-5AD4-4A68-AC92-8E9E9EB26A17}"/>
    <cellStyle name="BtmLin - Style5 10 9 3 3" xfId="35939" xr:uid="{6B3B77D0-EBD8-42ED-BBF9-011378104CB8}"/>
    <cellStyle name="BtmLin - Style5 10 9 3 4" xfId="42475" xr:uid="{A8EDAEDF-827A-4B32-AC8C-60D17AA1343D}"/>
    <cellStyle name="BtmLin - Style5 10 9 4" xfId="19723" xr:uid="{BDF9E0D8-FAD7-43BB-A495-55E18A45D60A}"/>
    <cellStyle name="BtmLin - Style5 10 9 4 2" xfId="28491" xr:uid="{9F650FF4-8C2A-4C4F-92B9-4FF7DDA07A3A}"/>
    <cellStyle name="BtmLin - Style5 10 9 4 3" xfId="36686" xr:uid="{E4090E39-25F2-4E04-9B99-F81ED54BCC1E}"/>
    <cellStyle name="BtmLin - Style5 10 9 4 4" xfId="43224" xr:uid="{A8786021-4F50-420A-886F-DF57C90044EF}"/>
    <cellStyle name="BtmLin - Style5 10 9 5" xfId="18602" xr:uid="{FFBA3075-730E-456E-8088-886D95F65F0C}"/>
    <cellStyle name="BtmLin - Style5 10 9 5 2" xfId="27372" xr:uid="{47DBC32E-72C0-43AD-90EF-62BA04B9BC20}"/>
    <cellStyle name="BtmLin - Style5 10 9 5 3" xfId="35569" xr:uid="{C82EE6FB-D63F-4D7E-96A4-D2CDE6D88CDF}"/>
    <cellStyle name="BtmLin - Style5 10 9 5 4" xfId="42105" xr:uid="{0BCCF5DE-87F0-4EFF-937D-CFADA22BE84B}"/>
    <cellStyle name="BtmLin - Style5 10 9 6" xfId="21435" xr:uid="{7EF204DE-F4B2-4909-86BB-C058A481CF95}"/>
    <cellStyle name="BtmLin - Style5 10 9 6 2" xfId="30189" xr:uid="{5F2A0211-0093-4855-836D-292D4C7B07D3}"/>
    <cellStyle name="BtmLin - Style5 10 9 6 3" xfId="38225" xr:uid="{B39D35FA-C18E-415E-BDB2-CDCD07AFC541}"/>
    <cellStyle name="BtmLin - Style5 10 9 6 4" xfId="44922" xr:uid="{58D80476-45BF-4253-84F3-AB2817EC0CD1}"/>
    <cellStyle name="BtmLin - Style5 10 9 7" xfId="23557" xr:uid="{422AAFAC-1EA5-48B4-A6EE-F6977E9B457D}"/>
    <cellStyle name="BtmLin - Style5 10 9 7 2" xfId="32237" xr:uid="{7B5B0BC4-9F64-4716-B290-C3C0254F6163}"/>
    <cellStyle name="BtmLin - Style5 10 9 7 3" xfId="40088" xr:uid="{EBE2D03A-F76B-43FA-9B5E-5205FDB201AB}"/>
    <cellStyle name="BtmLin - Style5 10 9 8" xfId="25183" xr:uid="{ACEB42BE-C74C-4A79-8D24-B6E3436D7196}"/>
    <cellStyle name="BtmLin - Style5 11" xfId="9667" xr:uid="{E2ABF49D-D66B-4B9B-B6C2-80C15869E0C0}"/>
    <cellStyle name="BtmLin - Style5 11 10" xfId="9668" xr:uid="{E5DB09F4-BA53-46A8-A79F-2291475A6E5C}"/>
    <cellStyle name="BtmLin - Style5 11 10 2" xfId="18212" xr:uid="{F955B294-6737-481C-B18F-0410C955590D}"/>
    <cellStyle name="BtmLin - Style5 11 10 2 2" xfId="26984" xr:uid="{252A9216-577C-4496-9256-0454CBA8FC37}"/>
    <cellStyle name="BtmLin - Style5 11 10 2 3" xfId="35195" xr:uid="{4369342E-7D0E-4CAC-B7C1-23E78011554D}"/>
    <cellStyle name="BtmLin - Style5 11 10 2 4" xfId="41717" xr:uid="{4E187918-5559-44A0-B582-6B249F92E581}"/>
    <cellStyle name="BtmLin - Style5 11 10 3" xfId="18970" xr:uid="{BDF18559-A5E1-4240-A649-F4F9A244AD98}"/>
    <cellStyle name="BtmLin - Style5 11 10 3 2" xfId="27740" xr:uid="{0B71F1AD-69E5-4D2C-A622-A56AEDC1E2B8}"/>
    <cellStyle name="BtmLin - Style5 11 10 3 3" xfId="35937" xr:uid="{0A08C9A5-2953-4EB9-9C52-89906789AE7C}"/>
    <cellStyle name="BtmLin - Style5 11 10 3 4" xfId="42473" xr:uid="{11EB5CC2-4EBC-4AF6-8EAF-50CCFDF8738A}"/>
    <cellStyle name="BtmLin - Style5 11 10 4" xfId="18704" xr:uid="{F98444FA-2F79-47EF-A956-A54DBDDF50C7}"/>
    <cellStyle name="BtmLin - Style5 11 10 4 2" xfId="27474" xr:uid="{41944346-F0B9-4008-87E0-E108211DDA8A}"/>
    <cellStyle name="BtmLin - Style5 11 10 4 3" xfId="35671" xr:uid="{F012EE26-C042-4323-A361-798466C50560}"/>
    <cellStyle name="BtmLin - Style5 11 10 4 4" xfId="42207" xr:uid="{B73D7FD5-A950-4ACA-9F88-FEB1C9D5B5C6}"/>
    <cellStyle name="BtmLin - Style5 11 10 5" xfId="18604" xr:uid="{260C4CBC-85B3-4F08-BB34-8BB24A5F3953}"/>
    <cellStyle name="BtmLin - Style5 11 10 5 2" xfId="27374" xr:uid="{AC8B78F0-E4B4-4754-B5A8-615E25DFEE6E}"/>
    <cellStyle name="BtmLin - Style5 11 10 5 3" xfId="35571" xr:uid="{E5B0FB1A-DAE2-4D92-9A7D-780F3950DAD3}"/>
    <cellStyle name="BtmLin - Style5 11 10 5 4" xfId="42107" xr:uid="{521E6E93-756D-410C-8C2E-6DDF2908EE2F}"/>
    <cellStyle name="BtmLin - Style5 11 10 6" xfId="21437" xr:uid="{A3658B44-39EA-4CF1-9E89-B3695CE19B62}"/>
    <cellStyle name="BtmLin - Style5 11 10 6 2" xfId="30191" xr:uid="{FA041411-D509-404E-A87E-04BF62BD4EA3}"/>
    <cellStyle name="BtmLin - Style5 11 10 6 3" xfId="38227" xr:uid="{2DF9A3ED-A4D5-437B-B159-C1BEF6D1318A}"/>
    <cellStyle name="BtmLin - Style5 11 10 6 4" xfId="44924" xr:uid="{2A067D2A-7892-467B-B9AD-1086C2F6EB19}"/>
    <cellStyle name="BtmLin - Style5 11 10 7" xfId="23555" xr:uid="{031FA500-75C9-4A1C-B15D-CD2D1FBEEA27}"/>
    <cellStyle name="BtmLin - Style5 11 10 7 2" xfId="32235" xr:uid="{DCDEFE17-DFF7-4BAB-88A9-8BB4A244639C}"/>
    <cellStyle name="BtmLin - Style5 11 10 7 3" xfId="40086" xr:uid="{E6B5397A-A2ED-43BA-B70D-A18B433CFB30}"/>
    <cellStyle name="BtmLin - Style5 11 10 8" xfId="25185" xr:uid="{A61F467A-5A94-4B14-9C67-C3096032AF8B}"/>
    <cellStyle name="BtmLin - Style5 11 11" xfId="9669" xr:uid="{721D35FC-BB68-4B59-BEBD-FCA24F05664F}"/>
    <cellStyle name="BtmLin - Style5 11 11 2" xfId="18213" xr:uid="{58D4753A-6BC0-45E6-A3F8-A8D6D35CD438}"/>
    <cellStyle name="BtmLin - Style5 11 11 2 2" xfId="26985" xr:uid="{009C86E5-90A0-45F5-8B4A-360AD3237692}"/>
    <cellStyle name="BtmLin - Style5 11 11 2 3" xfId="35196" xr:uid="{748D404F-3475-4F83-8EF7-8869EA80139F}"/>
    <cellStyle name="BtmLin - Style5 11 11 2 4" xfId="41718" xr:uid="{1A0133D8-F5D5-43AE-AD78-AE228EE223A2}"/>
    <cellStyle name="BtmLin - Style5 11 11 3" xfId="18969" xr:uid="{1716A6D3-2295-421F-B083-A2E03960A914}"/>
    <cellStyle name="BtmLin - Style5 11 11 3 2" xfId="27739" xr:uid="{CC8461DB-2712-468D-988E-E7E98AD27ECB}"/>
    <cellStyle name="BtmLin - Style5 11 11 3 3" xfId="35936" xr:uid="{019B28D1-83E9-44D6-B973-45E69B83860B}"/>
    <cellStyle name="BtmLin - Style5 11 11 3 4" xfId="42472" xr:uid="{A40489C5-90A8-436A-A679-9EB4948E6921}"/>
    <cellStyle name="BtmLin - Style5 11 11 4" xfId="19899" xr:uid="{3D5A5F55-2268-4DC2-9F0B-903001A43B88}"/>
    <cellStyle name="BtmLin - Style5 11 11 4 2" xfId="28666" xr:uid="{6CDD2E11-7AD1-4F97-963E-3438E0E1A01F}"/>
    <cellStyle name="BtmLin - Style5 11 11 4 3" xfId="36861" xr:uid="{E4278528-875F-4874-A0C1-B879748B5DA4}"/>
    <cellStyle name="BtmLin - Style5 11 11 4 4" xfId="43399" xr:uid="{6400E2E1-F603-48FE-B16B-21E117CE0038}"/>
    <cellStyle name="BtmLin - Style5 11 11 5" xfId="17723" xr:uid="{8EB06AE5-AD04-4AC3-AC4C-7F630B69D066}"/>
    <cellStyle name="BtmLin - Style5 11 11 5 2" xfId="26495" xr:uid="{CA3FDDD5-6E38-4336-A66B-32A17E8E10F2}"/>
    <cellStyle name="BtmLin - Style5 11 11 5 3" xfId="34706" xr:uid="{BA344ED3-60AE-49C1-AEFF-1921F979EBA8}"/>
    <cellStyle name="BtmLin - Style5 11 11 5 4" xfId="41228" xr:uid="{C4FFD7BF-7CD7-43A2-B817-7EBB9173BB09}"/>
    <cellStyle name="BtmLin - Style5 11 11 6" xfId="21438" xr:uid="{9E3579D8-1B2E-43B7-951D-31EABC468F47}"/>
    <cellStyle name="BtmLin - Style5 11 11 6 2" xfId="30192" xr:uid="{0DB4E070-A747-46F9-AE0B-569E71CF9E9F}"/>
    <cellStyle name="BtmLin - Style5 11 11 6 3" xfId="38228" xr:uid="{7B597B42-1E5E-433F-9933-6E61C66F9956}"/>
    <cellStyle name="BtmLin - Style5 11 11 6 4" xfId="44925" xr:uid="{7150FBEF-07EB-4721-BFA8-7F096D44BCC2}"/>
    <cellStyle name="BtmLin - Style5 11 11 7" xfId="23554" xr:uid="{976632FC-DEF7-42C7-ACF1-3AEC835653A8}"/>
    <cellStyle name="BtmLin - Style5 11 11 7 2" xfId="32234" xr:uid="{0AD225A4-9DF2-4860-8BAE-C6203B890AC8}"/>
    <cellStyle name="BtmLin - Style5 11 11 7 3" xfId="40085" xr:uid="{D514884D-9F1F-41B3-8528-4E30F1CBB925}"/>
    <cellStyle name="BtmLin - Style5 11 11 8" xfId="25186" xr:uid="{4C5FEDD4-60BA-4910-ACDA-265FAD3058A5}"/>
    <cellStyle name="BtmLin - Style5 11 12" xfId="9670" xr:uid="{74679DD7-6F6B-423F-9063-C0AEEC7F7835}"/>
    <cellStyle name="BtmLin - Style5 11 12 2" xfId="18214" xr:uid="{7DBEE76E-1CF7-4274-87FD-625CAE12042B}"/>
    <cellStyle name="BtmLin - Style5 11 12 2 2" xfId="26986" xr:uid="{E243836A-72FB-4D4E-B4D7-B79B9E86345F}"/>
    <cellStyle name="BtmLin - Style5 11 12 2 3" xfId="35197" xr:uid="{E572C44C-2713-4588-9BB5-30214A19CEA8}"/>
    <cellStyle name="BtmLin - Style5 11 12 2 4" xfId="41719" xr:uid="{EBB4FF4D-C66B-42D5-99B6-6CF88057D1F7}"/>
    <cellStyle name="BtmLin - Style5 11 12 3" xfId="18968" xr:uid="{EE6264BB-AF0E-45D5-ABA7-27E9B1937ED5}"/>
    <cellStyle name="BtmLin - Style5 11 12 3 2" xfId="27738" xr:uid="{3C64D9E7-897C-4182-82D4-7CD67EBAC72B}"/>
    <cellStyle name="BtmLin - Style5 11 12 3 3" xfId="35935" xr:uid="{A6D0AA64-4BD8-4779-BD21-9AB6E54B88D0}"/>
    <cellStyle name="BtmLin - Style5 11 12 3 4" xfId="42471" xr:uid="{4885B1E1-71B6-4EB2-B072-82A27ED55361}"/>
    <cellStyle name="BtmLin - Style5 11 12 4" xfId="20499" xr:uid="{CA127FAF-83CF-4F01-94B4-AF74594295CA}"/>
    <cellStyle name="BtmLin - Style5 11 12 4 2" xfId="29264" xr:uid="{5210571D-7D04-4774-8F63-45E1F97CA15B}"/>
    <cellStyle name="BtmLin - Style5 11 12 4 3" xfId="37459" xr:uid="{DE23A81B-A625-4C75-9BC0-9F24892E4E0F}"/>
    <cellStyle name="BtmLin - Style5 11 12 4 4" xfId="43997" xr:uid="{08A995F3-AB0C-4F0A-AD25-DB9ABAF3F719}"/>
    <cellStyle name="BtmLin - Style5 11 12 5" xfId="18605" xr:uid="{D34C0F59-BCB6-4768-99BE-1394D000A0AB}"/>
    <cellStyle name="BtmLin - Style5 11 12 5 2" xfId="27375" xr:uid="{A06EB990-B292-4D95-8C26-12B2D86CE297}"/>
    <cellStyle name="BtmLin - Style5 11 12 5 3" xfId="35572" xr:uid="{C64E53A9-4097-4174-907A-6214540F718A}"/>
    <cellStyle name="BtmLin - Style5 11 12 5 4" xfId="42108" xr:uid="{D3891997-F136-4E68-8B61-8F3955453618}"/>
    <cellStyle name="BtmLin - Style5 11 12 6" xfId="21439" xr:uid="{D38660C2-479E-48AF-B012-C72D24F662EF}"/>
    <cellStyle name="BtmLin - Style5 11 12 6 2" xfId="30193" xr:uid="{7415C14D-D538-4178-9FC0-FF11D7B612EB}"/>
    <cellStyle name="BtmLin - Style5 11 12 6 3" xfId="38229" xr:uid="{51FAC9DA-FBFE-4351-923E-3726F4F839BE}"/>
    <cellStyle name="BtmLin - Style5 11 12 6 4" xfId="44926" xr:uid="{727F23FB-905F-4161-8443-12C1258F664B}"/>
    <cellStyle name="BtmLin - Style5 11 12 7" xfId="23553" xr:uid="{E7E8C2EE-DE49-4BAC-9820-B3B3F8DE9C43}"/>
    <cellStyle name="BtmLin - Style5 11 12 7 2" xfId="32233" xr:uid="{D0386D54-A8FF-4490-9DF6-A3E357683176}"/>
    <cellStyle name="BtmLin - Style5 11 12 7 3" xfId="40084" xr:uid="{4E6CC9DB-589C-417D-9B4B-105F5120E148}"/>
    <cellStyle name="BtmLin - Style5 11 12 8" xfId="25187" xr:uid="{EE8832FA-1EB0-46A8-A142-CEDEF80266AA}"/>
    <cellStyle name="BtmLin - Style5 11 13" xfId="9671" xr:uid="{6496CD3C-D32E-4F3E-B1DA-F9995B7CE163}"/>
    <cellStyle name="BtmLin - Style5 11 13 2" xfId="18215" xr:uid="{DC56A0D6-06CE-4D56-B1F1-0CB58A3AF286}"/>
    <cellStyle name="BtmLin - Style5 11 13 2 2" xfId="26987" xr:uid="{188B4047-958F-430B-8B4A-D9DA0631F698}"/>
    <cellStyle name="BtmLin - Style5 11 13 2 3" xfId="35198" xr:uid="{7C02887F-D9DA-4CD5-8C28-334760110776}"/>
    <cellStyle name="BtmLin - Style5 11 13 2 4" xfId="41720" xr:uid="{5A133285-D999-483C-BFE8-C336DF6FE44B}"/>
    <cellStyle name="BtmLin - Style5 11 13 3" xfId="18967" xr:uid="{EF507382-EFE5-4E09-A8EB-A25806A15768}"/>
    <cellStyle name="BtmLin - Style5 11 13 3 2" xfId="27737" xr:uid="{70AA7C60-7227-4445-BABB-0C06F9D6AF7B}"/>
    <cellStyle name="BtmLin - Style5 11 13 3 3" xfId="35934" xr:uid="{1637C4F5-2858-4083-8907-E4147E063964}"/>
    <cellStyle name="BtmLin - Style5 11 13 3 4" xfId="42470" xr:uid="{5493FAEC-0559-40D5-A241-C853256C8877}"/>
    <cellStyle name="BtmLin - Style5 11 13 4" xfId="20498" xr:uid="{BD6D0ACA-9264-4297-90FB-036F83F1A625}"/>
    <cellStyle name="BtmLin - Style5 11 13 4 2" xfId="29263" xr:uid="{5AF44FB2-1811-4EE9-9B48-EFA27628DD81}"/>
    <cellStyle name="BtmLin - Style5 11 13 4 3" xfId="37458" xr:uid="{F84C9BC7-FF37-4AA9-8DC6-4B8E88C4C5BD}"/>
    <cellStyle name="BtmLin - Style5 11 13 4 4" xfId="43996" xr:uid="{2E30E4ED-FFC1-4E76-857F-0B42DFEE077D}"/>
    <cellStyle name="BtmLin - Style5 11 13 5" xfId="18606" xr:uid="{43FE3406-735C-4DA8-8E56-AB9FEE1C3E3D}"/>
    <cellStyle name="BtmLin - Style5 11 13 5 2" xfId="27376" xr:uid="{E352B4A8-7134-40C7-9EB6-3CEFC9CF11F1}"/>
    <cellStyle name="BtmLin - Style5 11 13 5 3" xfId="35573" xr:uid="{00A63DF1-66CE-46CE-A9AB-E2217FA552CD}"/>
    <cellStyle name="BtmLin - Style5 11 13 5 4" xfId="42109" xr:uid="{1F8230C7-5D52-487D-A63C-114E004943F2}"/>
    <cellStyle name="BtmLin - Style5 11 13 6" xfId="21440" xr:uid="{F9A48F8D-5BDE-467C-86B3-F8C970C1DEB1}"/>
    <cellStyle name="BtmLin - Style5 11 13 6 2" xfId="30194" xr:uid="{8CE79C7C-A043-48D5-A541-0C5DA31E3538}"/>
    <cellStyle name="BtmLin - Style5 11 13 6 3" xfId="38230" xr:uid="{0C2105D2-4BF9-45CE-BD67-B8AED2F8A26F}"/>
    <cellStyle name="BtmLin - Style5 11 13 6 4" xfId="44927" xr:uid="{4F808B35-C7DA-4D7D-B446-9A0A5BC82ED0}"/>
    <cellStyle name="BtmLin - Style5 11 13 7" xfId="23552" xr:uid="{F50B93EB-5A19-4CB7-A826-FD7E6B25B495}"/>
    <cellStyle name="BtmLin - Style5 11 13 7 2" xfId="32232" xr:uid="{B4753102-F77B-4762-84C5-5AFE529D06F2}"/>
    <cellStyle name="BtmLin - Style5 11 13 7 3" xfId="40083" xr:uid="{03BAFD68-EBEF-4533-BFE8-0727CB33B6BA}"/>
    <cellStyle name="BtmLin - Style5 11 13 8" xfId="25188" xr:uid="{4AD6E515-9A20-4083-A436-3BB04B9E2C84}"/>
    <cellStyle name="BtmLin - Style5 11 14" xfId="9672" xr:uid="{998E0902-AACF-4113-B185-C6EC5D4487A3}"/>
    <cellStyle name="BtmLin - Style5 11 14 2" xfId="18216" xr:uid="{6B7248EB-7C37-4003-A485-F0BC4151F361}"/>
    <cellStyle name="BtmLin - Style5 11 14 2 2" xfId="26988" xr:uid="{4F1DA10A-D97E-4979-A1E9-5ABADAC6F4F6}"/>
    <cellStyle name="BtmLin - Style5 11 14 2 3" xfId="35199" xr:uid="{581B49D8-6474-46F1-B4CA-0F4BAB51F916}"/>
    <cellStyle name="BtmLin - Style5 11 14 2 4" xfId="41721" xr:uid="{8F525D94-5EB6-42B6-BC3E-CC38468507EB}"/>
    <cellStyle name="BtmLin - Style5 11 14 3" xfId="18966" xr:uid="{94D8751D-B91B-44F1-B354-6A1240973920}"/>
    <cellStyle name="BtmLin - Style5 11 14 3 2" xfId="27736" xr:uid="{C928F58E-D113-47B6-A404-AA06FEB58617}"/>
    <cellStyle name="BtmLin - Style5 11 14 3 3" xfId="35933" xr:uid="{27118D14-CDD1-47EF-BD33-33E35CE8F53C}"/>
    <cellStyle name="BtmLin - Style5 11 14 3 4" xfId="42469" xr:uid="{CEFB7AAB-E317-4AB7-9246-5F6BA16627C6}"/>
    <cellStyle name="BtmLin - Style5 11 14 4" xfId="20497" xr:uid="{8006EBB0-8FB2-40A1-B6CF-219C398B231C}"/>
    <cellStyle name="BtmLin - Style5 11 14 4 2" xfId="29262" xr:uid="{0514BAA5-AD9F-4083-9E92-F10090D66F2A}"/>
    <cellStyle name="BtmLin - Style5 11 14 4 3" xfId="37457" xr:uid="{D438DB0A-DE50-471C-9F49-F3C713966795}"/>
    <cellStyle name="BtmLin - Style5 11 14 4 4" xfId="43995" xr:uid="{A808A658-1C38-4E17-BFD6-8829E16A69D7}"/>
    <cellStyle name="BtmLin - Style5 11 14 5" xfId="18607" xr:uid="{864B7D1B-BA6A-43DA-82D1-D62005DBC4DE}"/>
    <cellStyle name="BtmLin - Style5 11 14 5 2" xfId="27377" xr:uid="{EF8793AF-4C4B-4DCC-8974-3F5B3CF07BFD}"/>
    <cellStyle name="BtmLin - Style5 11 14 5 3" xfId="35574" xr:uid="{53BEDF26-80B2-4351-8006-9706C003D76D}"/>
    <cellStyle name="BtmLin - Style5 11 14 5 4" xfId="42110" xr:uid="{1B076437-8558-4FFC-9476-7485738FFB1A}"/>
    <cellStyle name="BtmLin - Style5 11 14 6" xfId="21441" xr:uid="{474D6E2D-009D-41E8-9FF0-5A8422B3D908}"/>
    <cellStyle name="BtmLin - Style5 11 14 6 2" xfId="30195" xr:uid="{F74234FF-31D4-4F46-98C8-4BAE51C30807}"/>
    <cellStyle name="BtmLin - Style5 11 14 6 3" xfId="38231" xr:uid="{F50C2421-0F02-45B3-AC4D-0FC0ED25F6FD}"/>
    <cellStyle name="BtmLin - Style5 11 14 6 4" xfId="44928" xr:uid="{A61D83AD-8933-4A31-BF2B-6B29B8F0CBAE}"/>
    <cellStyle name="BtmLin - Style5 11 14 7" xfId="23551" xr:uid="{56C63C16-A57C-41A6-8F8C-B1F0A8EBA365}"/>
    <cellStyle name="BtmLin - Style5 11 14 7 2" xfId="32231" xr:uid="{CE3F5E03-EA46-4D27-BCBA-1FE16B6E29EA}"/>
    <cellStyle name="BtmLin - Style5 11 14 7 3" xfId="40082" xr:uid="{F43E7059-2661-47BF-BAEC-040AF43AEDF4}"/>
    <cellStyle name="BtmLin - Style5 11 14 8" xfId="25189" xr:uid="{88801D2C-039C-4B7C-9070-CAE9F269FC6A}"/>
    <cellStyle name="BtmLin - Style5 11 15" xfId="9673" xr:uid="{9D7242DF-831A-4A0D-9B7F-3C18AA3BFA48}"/>
    <cellStyle name="BtmLin - Style5 11 15 2" xfId="18217" xr:uid="{79605E34-02F4-4BD3-A5DD-796130E520AD}"/>
    <cellStyle name="BtmLin - Style5 11 15 2 2" xfId="26989" xr:uid="{DA35F713-77D6-4B72-9D1E-E46A4D3DFDD6}"/>
    <cellStyle name="BtmLin - Style5 11 15 2 3" xfId="35200" xr:uid="{B5EC84B7-1157-4164-B7B0-B0C528318258}"/>
    <cellStyle name="BtmLin - Style5 11 15 2 4" xfId="41722" xr:uid="{69D19F48-5E20-48FC-ACD4-BE4A1C8E92F0}"/>
    <cellStyle name="BtmLin - Style5 11 15 3" xfId="18965" xr:uid="{FF5C38B3-6E9A-4893-B452-5787A45827B0}"/>
    <cellStyle name="BtmLin - Style5 11 15 3 2" xfId="27735" xr:uid="{EA4253AE-A9BE-4446-8191-90E95035D265}"/>
    <cellStyle name="BtmLin - Style5 11 15 3 3" xfId="35932" xr:uid="{C486756C-33A9-4F55-905B-1EA836354458}"/>
    <cellStyle name="BtmLin - Style5 11 15 3 4" xfId="42468" xr:uid="{9DCBFAA8-FA2F-4ADE-9739-6FCCAC8A77C0}"/>
    <cellStyle name="BtmLin - Style5 11 15 4" xfId="20496" xr:uid="{82B3CD18-21F2-4B16-B69E-9EFDEA4BF034}"/>
    <cellStyle name="BtmLin - Style5 11 15 4 2" xfId="29261" xr:uid="{1DBFA228-AA46-4C73-BE1C-E0935BC0757C}"/>
    <cellStyle name="BtmLin - Style5 11 15 4 3" xfId="37456" xr:uid="{845B24D9-6882-4726-993E-14CA7E70B70C}"/>
    <cellStyle name="BtmLin - Style5 11 15 4 4" xfId="43994" xr:uid="{73D096DE-BCCF-43D3-9C3A-BE4F429648ED}"/>
    <cellStyle name="BtmLin - Style5 11 15 5" xfId="20606" xr:uid="{C4271D8B-579D-4675-A499-254CD1C20645}"/>
    <cellStyle name="BtmLin - Style5 11 15 5 2" xfId="29371" xr:uid="{A01EE37F-ED62-4DBE-865C-7A3E1684F3F5}"/>
    <cellStyle name="BtmLin - Style5 11 15 5 3" xfId="37536" xr:uid="{2246663A-1BED-40CD-AE9D-B356DFEC94EF}"/>
    <cellStyle name="BtmLin - Style5 11 15 5 4" xfId="44104" xr:uid="{917506EA-3B96-4116-9699-87BDFA4334F4}"/>
    <cellStyle name="BtmLin - Style5 11 15 6" xfId="21442" xr:uid="{B46D2A4E-14D0-46C4-BCD7-FF147B363168}"/>
    <cellStyle name="BtmLin - Style5 11 15 6 2" xfId="30196" xr:uid="{76626DA8-D6E3-47B7-BFC6-9CF939EB35B9}"/>
    <cellStyle name="BtmLin - Style5 11 15 6 3" xfId="38232" xr:uid="{2633BAC8-990C-4BB9-A096-0945DC1E0FED}"/>
    <cellStyle name="BtmLin - Style5 11 15 6 4" xfId="44929" xr:uid="{0CAFD400-CFE1-426A-8926-C76A351B51FB}"/>
    <cellStyle name="BtmLin - Style5 11 15 7" xfId="23550" xr:uid="{6D657748-D03D-419F-A0CD-DDEDB29E27FE}"/>
    <cellStyle name="BtmLin - Style5 11 15 7 2" xfId="32230" xr:uid="{2280CDB5-D8E5-4B92-A19B-74FAA8063483}"/>
    <cellStyle name="BtmLin - Style5 11 15 7 3" xfId="40081" xr:uid="{38BB5222-7A99-4756-8110-C81A4A9A0230}"/>
    <cellStyle name="BtmLin - Style5 11 15 8" xfId="25190" xr:uid="{95F7BB79-DC33-475E-9F79-EAEC06033EE0}"/>
    <cellStyle name="BtmLin - Style5 11 16" xfId="9674" xr:uid="{849D106D-B80A-4057-A8C2-0296117943FA}"/>
    <cellStyle name="BtmLin - Style5 11 16 2" xfId="18218" xr:uid="{8895D7A2-F5AA-410E-ADAB-CDDAB76DF254}"/>
    <cellStyle name="BtmLin - Style5 11 16 2 2" xfId="26990" xr:uid="{67547C2C-53B6-4A4B-9738-FDE0A9613C39}"/>
    <cellStyle name="BtmLin - Style5 11 16 2 3" xfId="35201" xr:uid="{614F6B9E-897E-4FA1-A9B1-4B5FBED26E87}"/>
    <cellStyle name="BtmLin - Style5 11 16 2 4" xfId="41723" xr:uid="{F8BD9ECE-3458-43E7-B2AD-BF53AF83F170}"/>
    <cellStyle name="BtmLin - Style5 11 16 3" xfId="18964" xr:uid="{EAB9F33E-37E8-4AFC-982B-E34E36672282}"/>
    <cellStyle name="BtmLin - Style5 11 16 3 2" xfId="27734" xr:uid="{0DED182B-704B-4BCA-915F-A0D4D7C10FD6}"/>
    <cellStyle name="BtmLin - Style5 11 16 3 3" xfId="35931" xr:uid="{A49DE9FC-C7A8-4A46-80DE-E7E4CB42A0C5}"/>
    <cellStyle name="BtmLin - Style5 11 16 3 4" xfId="42467" xr:uid="{AE28C913-6C82-4E0B-B6AC-1681D48656A5}"/>
    <cellStyle name="BtmLin - Style5 11 16 4" xfId="7194" xr:uid="{FC722E9E-9A62-46D0-B924-C4FC17A29DC2}"/>
    <cellStyle name="BtmLin - Style5 11 16 4 2" xfId="24647" xr:uid="{13E62BBE-BF09-419B-A1EF-A26E024A34A1}"/>
    <cellStyle name="BtmLin - Style5 11 16 4 3" xfId="33392" xr:uid="{A5CDCF01-C4AC-4632-A253-62F6218BF7E7}"/>
    <cellStyle name="BtmLin - Style5 11 16 4 4" xfId="34015" xr:uid="{D3E43B5E-B45C-4505-8E3E-B21DADF2E402}"/>
    <cellStyle name="BtmLin - Style5 11 16 5" xfId="20668" xr:uid="{051E9109-EC94-4592-BB5B-1B7F1715A16A}"/>
    <cellStyle name="BtmLin - Style5 11 16 5 2" xfId="29432" xr:uid="{63A59DCF-398B-4FF9-9FB3-3258F2318036}"/>
    <cellStyle name="BtmLin - Style5 11 16 5 3" xfId="37595" xr:uid="{CB9B7AD6-8A30-4259-9792-8C01200C8585}"/>
    <cellStyle name="BtmLin - Style5 11 16 5 4" xfId="44165" xr:uid="{C5F886ED-3D1F-477F-B5FE-3435C07CD076}"/>
    <cellStyle name="BtmLin - Style5 11 16 6" xfId="21443" xr:uid="{9060AEF5-5E24-421B-9261-11AC5ADCE4B6}"/>
    <cellStyle name="BtmLin - Style5 11 16 6 2" xfId="30197" xr:uid="{E44646DC-FE8E-442C-8834-375F404E1DBE}"/>
    <cellStyle name="BtmLin - Style5 11 16 6 3" xfId="38233" xr:uid="{3D2689B5-EA21-4A8C-9366-964055247E57}"/>
    <cellStyle name="BtmLin - Style5 11 16 6 4" xfId="44930" xr:uid="{FF040B2B-53FD-414F-BBC1-FC72D7C6EE14}"/>
    <cellStyle name="BtmLin - Style5 11 16 7" xfId="23549" xr:uid="{39F8AB41-396D-4A86-A22E-50858252F880}"/>
    <cellStyle name="BtmLin - Style5 11 16 7 2" xfId="32229" xr:uid="{6280D52E-DE10-4130-A055-46ADC5066331}"/>
    <cellStyle name="BtmLin - Style5 11 16 7 3" xfId="40080" xr:uid="{746FA5E0-C2D1-41B8-A409-7DF6ED48EC0A}"/>
    <cellStyle name="BtmLin - Style5 11 16 8" xfId="25191" xr:uid="{2B2F16C9-0BB5-4043-8AD3-2DC1F2EEC45E}"/>
    <cellStyle name="BtmLin - Style5 11 17" xfId="18211" xr:uid="{4D84C2A6-10CB-4EF5-A693-BE2089EE7A03}"/>
    <cellStyle name="BtmLin - Style5 11 17 2" xfId="26983" xr:uid="{3CCBEDF7-3732-4258-84A5-5BA5498273BA}"/>
    <cellStyle name="BtmLin - Style5 11 17 3" xfId="35194" xr:uid="{8F04EE32-4CF7-4374-AADF-921725268B70}"/>
    <cellStyle name="BtmLin - Style5 11 17 4" xfId="41716" xr:uid="{C944A695-8565-426E-B498-574694052404}"/>
    <cellStyle name="BtmLin - Style5 11 18" xfId="18971" xr:uid="{EF158365-307A-449C-9C2E-0B753ECB7528}"/>
    <cellStyle name="BtmLin - Style5 11 18 2" xfId="27741" xr:uid="{4AF474F2-8F0C-491C-AD14-175D91CAB62C}"/>
    <cellStyle name="BtmLin - Style5 11 18 3" xfId="35938" xr:uid="{24F71453-5057-407F-B07D-460B97987A27}"/>
    <cellStyle name="BtmLin - Style5 11 18 4" xfId="42474" xr:uid="{43ECC825-FFAA-47A0-85F1-359F0EE621E9}"/>
    <cellStyle name="BtmLin - Style5 11 19" xfId="18705" xr:uid="{807FAF07-AE84-4C92-80A1-B3F3A7B1F308}"/>
    <cellStyle name="BtmLin - Style5 11 19 2" xfId="27475" xr:uid="{37D0AA1C-D696-4C83-99A6-FCC73755D45E}"/>
    <cellStyle name="BtmLin - Style5 11 19 3" xfId="35672" xr:uid="{7AB593E1-B17E-4EE6-9518-73826C32C146}"/>
    <cellStyle name="BtmLin - Style5 11 19 4" xfId="42208" xr:uid="{A09E40E9-C76F-4785-9EB5-AAD5CF571114}"/>
    <cellStyle name="BtmLin - Style5 11 2" xfId="9675" xr:uid="{C8CF3179-C167-426C-A4CC-25312283958D}"/>
    <cellStyle name="BtmLin - Style5 11 2 2" xfId="18219" xr:uid="{56665E15-5824-40A4-9D67-CFDFA912C08B}"/>
    <cellStyle name="BtmLin - Style5 11 2 2 2" xfId="26991" xr:uid="{B847523C-F970-4172-B25F-39846F1D03EB}"/>
    <cellStyle name="BtmLin - Style5 11 2 2 3" xfId="35202" xr:uid="{9BA4E64D-9976-480E-B252-BFEF7A3BA626}"/>
    <cellStyle name="BtmLin - Style5 11 2 2 4" xfId="41724" xr:uid="{CD6690AD-13E4-453D-B737-8B846A0C8A2A}"/>
    <cellStyle name="BtmLin - Style5 11 2 3" xfId="18963" xr:uid="{219D005D-FE25-4CB2-92E9-A5AA37E09A03}"/>
    <cellStyle name="BtmLin - Style5 11 2 3 2" xfId="27733" xr:uid="{18FE98D6-8826-423E-A0DD-96A9DBC45C5C}"/>
    <cellStyle name="BtmLin - Style5 11 2 3 3" xfId="35930" xr:uid="{D3F8F044-31B1-48E9-947B-1092FD8BE39C}"/>
    <cellStyle name="BtmLin - Style5 11 2 3 4" xfId="42466" xr:uid="{323ABEE4-9F8B-40F3-9987-B3631FC60F17}"/>
    <cellStyle name="BtmLin - Style5 11 2 4" xfId="7195" xr:uid="{9183913D-743C-41FE-B495-5C2FB06CC209}"/>
    <cellStyle name="BtmLin - Style5 11 2 4 2" xfId="24648" xr:uid="{93DCEE19-D09C-442C-BD60-E81E0FD9B530}"/>
    <cellStyle name="BtmLin - Style5 11 2 4 3" xfId="33393" xr:uid="{2640FF18-9CC5-440E-A364-3DA1E8426B41}"/>
    <cellStyle name="BtmLin - Style5 11 2 4 4" xfId="34014" xr:uid="{91EE994D-F68A-46B2-A986-F68C92D2A422}"/>
    <cellStyle name="BtmLin - Style5 11 2 5" xfId="18608" xr:uid="{4CDBFA10-DF6E-455B-89D9-6A6E705656D5}"/>
    <cellStyle name="BtmLin - Style5 11 2 5 2" xfId="27378" xr:uid="{7DB5DD5A-DCF3-48E7-9F31-D6495EE453B3}"/>
    <cellStyle name="BtmLin - Style5 11 2 5 3" xfId="35575" xr:uid="{A044DE61-EC55-45C5-953D-9CD62723C8D2}"/>
    <cellStyle name="BtmLin - Style5 11 2 5 4" xfId="42111" xr:uid="{FC1DFAE2-D5A2-4A3D-8F92-0ADFA35DBCC0}"/>
    <cellStyle name="BtmLin - Style5 11 2 6" xfId="21444" xr:uid="{0FEEDBB7-C6C0-433B-AD34-34BFF76047FF}"/>
    <cellStyle name="BtmLin - Style5 11 2 6 2" xfId="30198" xr:uid="{91BED222-E802-4EC9-9020-CF93D863DC4E}"/>
    <cellStyle name="BtmLin - Style5 11 2 6 3" xfId="38234" xr:uid="{062AB206-E0D0-47E7-8415-BDD9CB97FB73}"/>
    <cellStyle name="BtmLin - Style5 11 2 6 4" xfId="44931" xr:uid="{ED8E275B-1C83-4467-9FE6-49812C6D5C3F}"/>
    <cellStyle name="BtmLin - Style5 11 2 7" xfId="23548" xr:uid="{12D5CBD4-9D51-400C-A03E-D9600ACBF03D}"/>
    <cellStyle name="BtmLin - Style5 11 2 7 2" xfId="32228" xr:uid="{6EC493EF-6F99-4BBA-B330-97502DE91D00}"/>
    <cellStyle name="BtmLin - Style5 11 2 7 3" xfId="40079" xr:uid="{53673E6C-2057-43AC-94E7-1731905414A0}"/>
    <cellStyle name="BtmLin - Style5 11 2 8" xfId="25192" xr:uid="{DD3BDB5E-C0D2-4288-9862-6956F86DF39B}"/>
    <cellStyle name="BtmLin - Style5 11 20" xfId="18603" xr:uid="{D8BEAB22-E08D-4F15-B42C-406FB93A2881}"/>
    <cellStyle name="BtmLin - Style5 11 20 2" xfId="27373" xr:uid="{F5B6B2F5-C262-45B0-A230-0EB1B696C96E}"/>
    <cellStyle name="BtmLin - Style5 11 20 3" xfId="35570" xr:uid="{A7629038-384E-4953-A71F-E101E657A5A8}"/>
    <cellStyle name="BtmLin - Style5 11 20 4" xfId="42106" xr:uid="{46C994EA-ECB4-4580-ABBF-7DA4AE93C40C}"/>
    <cellStyle name="BtmLin - Style5 11 21" xfId="21436" xr:uid="{0AEDC5F0-1001-4241-8F4A-746DE686491D}"/>
    <cellStyle name="BtmLin - Style5 11 21 2" xfId="30190" xr:uid="{24517D0D-12CB-485D-8B78-947B1374790F}"/>
    <cellStyle name="BtmLin - Style5 11 21 3" xfId="38226" xr:uid="{8A21B10E-4083-4564-BB70-A6CACDF051A6}"/>
    <cellStyle name="BtmLin - Style5 11 21 4" xfId="44923" xr:uid="{89B4F795-F6EC-4328-B318-6195306458A5}"/>
    <cellStyle name="BtmLin - Style5 11 22" xfId="23556" xr:uid="{C61228F0-EC6C-4313-8EB5-F792FC5C736E}"/>
    <cellStyle name="BtmLin - Style5 11 22 2" xfId="32236" xr:uid="{837A7882-3A46-4240-A6D2-D1F830C22C84}"/>
    <cellStyle name="BtmLin - Style5 11 22 3" xfId="40087" xr:uid="{02592C11-A002-4088-8D2B-A2E87AD1BD01}"/>
    <cellStyle name="BtmLin - Style5 11 23" xfId="25184" xr:uid="{84702EDC-0313-49E0-B859-13899AAC972D}"/>
    <cellStyle name="BtmLin - Style5 11 3" xfId="9676" xr:uid="{D0DF94FF-CD42-44B3-8039-0D9A79362191}"/>
    <cellStyle name="BtmLin - Style5 11 3 2" xfId="18220" xr:uid="{34850599-1607-4294-86F9-EB38404A533E}"/>
    <cellStyle name="BtmLin - Style5 11 3 2 2" xfId="26992" xr:uid="{06E9B667-6FAD-4DAA-8FE5-B40864BFD5D0}"/>
    <cellStyle name="BtmLin - Style5 11 3 2 3" xfId="35203" xr:uid="{048FB5A7-5E29-41BB-911C-77F933E86BD8}"/>
    <cellStyle name="BtmLin - Style5 11 3 2 4" xfId="41725" xr:uid="{A5E003FA-A686-45DB-AEC8-F786A8560831}"/>
    <cellStyle name="BtmLin - Style5 11 3 3" xfId="18962" xr:uid="{11173EC2-E287-484D-8187-2A997DE8637D}"/>
    <cellStyle name="BtmLin - Style5 11 3 3 2" xfId="27732" xr:uid="{10207A83-0AB9-4C9B-9E26-C77BC9F63A06}"/>
    <cellStyle name="BtmLin - Style5 11 3 3 3" xfId="35929" xr:uid="{423A4666-997B-45F2-80EE-98C00D2387F9}"/>
    <cellStyle name="BtmLin - Style5 11 3 3 4" xfId="42465" xr:uid="{2264A59C-33C6-4403-B6F0-643A260D8649}"/>
    <cellStyle name="BtmLin - Style5 11 3 4" xfId="12495" xr:uid="{AFD8A0C2-81B8-41D0-A262-765411EF832F}"/>
    <cellStyle name="BtmLin - Style5 11 3 4 2" xfId="25587" xr:uid="{55470A42-DEF6-4D61-B70D-E9A7BD40277D}"/>
    <cellStyle name="BtmLin - Style5 11 3 4 3" xfId="33849" xr:uid="{85958EB9-152B-44A6-94EB-4DC18D0D34BF}"/>
    <cellStyle name="BtmLin - Style5 11 3 4 4" xfId="33112" xr:uid="{18F684DF-6E62-4356-A4CE-DA4D414505EB}"/>
    <cellStyle name="BtmLin - Style5 11 3 5" xfId="18609" xr:uid="{AAEDA701-073A-4170-B461-4B7EF0987C5E}"/>
    <cellStyle name="BtmLin - Style5 11 3 5 2" xfId="27379" xr:uid="{1E83E544-FEF4-48BF-B488-CB69FC3763A3}"/>
    <cellStyle name="BtmLin - Style5 11 3 5 3" xfId="35576" xr:uid="{1D7DA5A6-D2D8-49C4-A3FC-31F4E8F9DC05}"/>
    <cellStyle name="BtmLin - Style5 11 3 5 4" xfId="42112" xr:uid="{BD198C90-B846-4D8E-A1B6-D7F6FA61F355}"/>
    <cellStyle name="BtmLin - Style5 11 3 6" xfId="21445" xr:uid="{0CEE0380-D13D-4EEF-A106-7E25A85CD2F8}"/>
    <cellStyle name="BtmLin - Style5 11 3 6 2" xfId="30199" xr:uid="{77351B3C-6D28-4955-A0CB-C8C6913A4683}"/>
    <cellStyle name="BtmLin - Style5 11 3 6 3" xfId="38235" xr:uid="{1D645A28-0BA3-469A-B257-6233F3F3422A}"/>
    <cellStyle name="BtmLin - Style5 11 3 6 4" xfId="44932" xr:uid="{B7018914-176E-4969-8858-E4EFA9A13AC5}"/>
    <cellStyle name="BtmLin - Style5 11 3 7" xfId="23547" xr:uid="{B7E2DE90-EE81-412F-B984-096BC8E5F1AD}"/>
    <cellStyle name="BtmLin - Style5 11 3 7 2" xfId="32227" xr:uid="{2E103281-A60F-438C-8B66-F548E3ADDB51}"/>
    <cellStyle name="BtmLin - Style5 11 3 7 3" xfId="40078" xr:uid="{FE2B31CF-B446-41C3-B9E3-D36E51181FB1}"/>
    <cellStyle name="BtmLin - Style5 11 3 8" xfId="25193" xr:uid="{38B6D8BC-B665-42FA-876D-CFB83BAFF853}"/>
    <cellStyle name="BtmLin - Style5 11 4" xfId="9677" xr:uid="{0C9A812B-ABA7-4CF8-B2F4-CC8E0F110DF3}"/>
    <cellStyle name="BtmLin - Style5 11 4 2" xfId="18221" xr:uid="{ABF90CAB-BABA-463A-A340-093C38CB26C0}"/>
    <cellStyle name="BtmLin - Style5 11 4 2 2" xfId="26993" xr:uid="{AE7D5B3A-D6C9-4E16-BE92-5463E55F300F}"/>
    <cellStyle name="BtmLin - Style5 11 4 2 3" xfId="35204" xr:uid="{3711FB82-C13E-4099-A8F9-42D45BA2101B}"/>
    <cellStyle name="BtmLin - Style5 11 4 2 4" xfId="41726" xr:uid="{BCDA6AED-8686-41CF-A604-3805182BF326}"/>
    <cellStyle name="BtmLin - Style5 11 4 3" xfId="18961" xr:uid="{EF8F6130-FF7B-4F82-9CB0-B3C68AD72603}"/>
    <cellStyle name="BtmLin - Style5 11 4 3 2" xfId="27731" xr:uid="{B1CEE0F6-478F-47AC-86AF-A999F8EF0F20}"/>
    <cellStyle name="BtmLin - Style5 11 4 3 3" xfId="35928" xr:uid="{8DFB6813-383B-4A48-9F7D-30ABDBA1E256}"/>
    <cellStyle name="BtmLin - Style5 11 4 3 4" xfId="42464" xr:uid="{42405C33-B96B-4A32-8E4D-451557C139DD}"/>
    <cellStyle name="BtmLin - Style5 11 4 4" xfId="20495" xr:uid="{D21A1091-0351-4782-BA1F-F1424445A975}"/>
    <cellStyle name="BtmLin - Style5 11 4 4 2" xfId="29260" xr:uid="{66D0B8B4-F7B7-493D-8578-961D8C5CADFC}"/>
    <cellStyle name="BtmLin - Style5 11 4 4 3" xfId="37455" xr:uid="{1391679C-65C7-40CE-8B4B-956BEA1B2094}"/>
    <cellStyle name="BtmLin - Style5 11 4 4 4" xfId="43993" xr:uid="{650D2ACC-6E90-4E72-B933-99D28ECB8B73}"/>
    <cellStyle name="BtmLin - Style5 11 4 5" xfId="18610" xr:uid="{006137EB-F0D6-4ACB-BF30-28E2E6123577}"/>
    <cellStyle name="BtmLin - Style5 11 4 5 2" xfId="27380" xr:uid="{42C95B8B-B95B-4459-8635-4CA5477485C3}"/>
    <cellStyle name="BtmLin - Style5 11 4 5 3" xfId="35577" xr:uid="{9486716E-6D0C-457C-B884-AFAC39F61B3E}"/>
    <cellStyle name="BtmLin - Style5 11 4 5 4" xfId="42113" xr:uid="{6F54BF37-D796-465A-87B8-22B8A4955730}"/>
    <cellStyle name="BtmLin - Style5 11 4 6" xfId="21446" xr:uid="{99CAA636-6301-48D2-8A45-4197D7064B93}"/>
    <cellStyle name="BtmLin - Style5 11 4 6 2" xfId="30200" xr:uid="{C323F4D5-1531-48C1-B49E-9A42228534FD}"/>
    <cellStyle name="BtmLin - Style5 11 4 6 3" xfId="38236" xr:uid="{C340D31D-F53F-4CEB-A747-6124923F09EF}"/>
    <cellStyle name="BtmLin - Style5 11 4 6 4" xfId="44933" xr:uid="{FA801E14-0CF8-440B-9B09-BAA2497FD464}"/>
    <cellStyle name="BtmLin - Style5 11 4 7" xfId="23546" xr:uid="{2B2FB43B-4F12-4776-8283-85F32A2FD839}"/>
    <cellStyle name="BtmLin - Style5 11 4 7 2" xfId="32226" xr:uid="{D65B4919-3401-4632-87A4-ED48E0533364}"/>
    <cellStyle name="BtmLin - Style5 11 4 7 3" xfId="40077" xr:uid="{6BD63817-A093-41DB-8477-2081E74AE118}"/>
    <cellStyle name="BtmLin - Style5 11 4 8" xfId="25194" xr:uid="{C5588E85-D15E-4AF3-B8E7-6F9921C71E29}"/>
    <cellStyle name="BtmLin - Style5 11 5" xfId="9678" xr:uid="{D0AB9BF5-1711-4482-8D83-1A83F06F3796}"/>
    <cellStyle name="BtmLin - Style5 11 5 2" xfId="18222" xr:uid="{77C251D0-8E40-444F-8D20-1E802DAE813F}"/>
    <cellStyle name="BtmLin - Style5 11 5 2 2" xfId="26994" xr:uid="{C9849778-1B32-488B-B280-E4D33317313F}"/>
    <cellStyle name="BtmLin - Style5 11 5 2 3" xfId="35205" xr:uid="{3FB1C216-F32D-42DC-956D-4C92F7907866}"/>
    <cellStyle name="BtmLin - Style5 11 5 2 4" xfId="41727" xr:uid="{2A5F6352-EFDD-41EB-BC60-1D0185F7BD6E}"/>
    <cellStyle name="BtmLin - Style5 11 5 3" xfId="18960" xr:uid="{B631C66E-5C90-41B7-B60A-C50394AC97BF}"/>
    <cellStyle name="BtmLin - Style5 11 5 3 2" xfId="27730" xr:uid="{28271321-D7B2-47F3-B2DE-4BF969C4E2C3}"/>
    <cellStyle name="BtmLin - Style5 11 5 3 3" xfId="35927" xr:uid="{0E8BF0E2-B445-462C-BFE2-E125B8F48311}"/>
    <cellStyle name="BtmLin - Style5 11 5 3 4" xfId="42463" xr:uid="{E4D6B9FF-3446-47FB-8A20-F394A5C65EBC}"/>
    <cellStyle name="BtmLin - Style5 11 5 4" xfId="19898" xr:uid="{97864342-6B46-4A6E-9834-A14BF10AEF8F}"/>
    <cellStyle name="BtmLin - Style5 11 5 4 2" xfId="28665" xr:uid="{862CC22D-32C3-4345-85E4-00F3406C66D6}"/>
    <cellStyle name="BtmLin - Style5 11 5 4 3" xfId="36860" xr:uid="{12765DD7-2876-4642-A448-FD38C4E1DD37}"/>
    <cellStyle name="BtmLin - Style5 11 5 4 4" xfId="43398" xr:uid="{B194627B-853C-407E-8C7E-B7BD5058A9A0}"/>
    <cellStyle name="BtmLin - Style5 11 5 5" xfId="18611" xr:uid="{EB79273B-BA97-4E78-A36D-D707EEA8695D}"/>
    <cellStyle name="BtmLin - Style5 11 5 5 2" xfId="27381" xr:uid="{6B8D359D-8C09-42D1-B5DF-224561492928}"/>
    <cellStyle name="BtmLin - Style5 11 5 5 3" xfId="35578" xr:uid="{24C2778A-E7EC-4D89-8FD0-4C3013010B89}"/>
    <cellStyle name="BtmLin - Style5 11 5 5 4" xfId="42114" xr:uid="{A6FB5611-DF4E-4EA0-9C5C-8A69C118FE07}"/>
    <cellStyle name="BtmLin - Style5 11 5 6" xfId="21447" xr:uid="{46ACF95E-00D3-46C9-AA12-53FD296D2CCF}"/>
    <cellStyle name="BtmLin - Style5 11 5 6 2" xfId="30201" xr:uid="{1640FE63-9023-433C-A8BB-415348A291C6}"/>
    <cellStyle name="BtmLin - Style5 11 5 6 3" xfId="38237" xr:uid="{46E15E04-5D25-4064-8FA1-F1DB900448CE}"/>
    <cellStyle name="BtmLin - Style5 11 5 6 4" xfId="44934" xr:uid="{A05F8923-5C03-4CD8-BC0B-70C438CDCBEE}"/>
    <cellStyle name="BtmLin - Style5 11 5 7" xfId="23545" xr:uid="{EE530D43-5E93-4F63-A70F-3126FD8E6C6C}"/>
    <cellStyle name="BtmLin - Style5 11 5 7 2" xfId="32225" xr:uid="{B294A241-D5CF-4C32-A53C-D1DC0444E277}"/>
    <cellStyle name="BtmLin - Style5 11 5 7 3" xfId="40076" xr:uid="{4719AD20-CEC5-463A-9C25-A847E28310F5}"/>
    <cellStyle name="BtmLin - Style5 11 5 8" xfId="25195" xr:uid="{CC77CD5E-1808-45C2-ABEB-79A976B354FF}"/>
    <cellStyle name="BtmLin - Style5 11 6" xfId="9679" xr:uid="{C66AAD4D-69E7-4F64-A406-AF93B15F232C}"/>
    <cellStyle name="BtmLin - Style5 11 6 2" xfId="18223" xr:uid="{EBFB428C-2894-4516-BADE-055A1B7FBBA2}"/>
    <cellStyle name="BtmLin - Style5 11 6 2 2" xfId="26995" xr:uid="{297B93A0-D3DB-4099-A690-6F32223B731C}"/>
    <cellStyle name="BtmLin - Style5 11 6 2 3" xfId="35206" xr:uid="{364BCCB1-73A9-4D6A-BE50-0739BC455A19}"/>
    <cellStyle name="BtmLin - Style5 11 6 2 4" xfId="41728" xr:uid="{98AF67F9-9EF1-4E81-899A-40428F509D23}"/>
    <cellStyle name="BtmLin - Style5 11 6 3" xfId="18959" xr:uid="{A01A5FE9-C98F-42B4-B79B-1CE062085809}"/>
    <cellStyle name="BtmLin - Style5 11 6 3 2" xfId="27729" xr:uid="{F04CF767-7BD1-463B-BA79-15A940C9221B}"/>
    <cellStyle name="BtmLin - Style5 11 6 3 3" xfId="35926" xr:uid="{D550D47A-3A99-4CB2-B60E-1097BB8314C9}"/>
    <cellStyle name="BtmLin - Style5 11 6 3 4" xfId="42462" xr:uid="{B5269D2F-571E-4FA4-A953-CFF1977EED95}"/>
    <cellStyle name="BtmLin - Style5 11 6 4" xfId="19897" xr:uid="{10480CE0-D1BA-4BB7-A84F-BD97EC0315FC}"/>
    <cellStyle name="BtmLin - Style5 11 6 4 2" xfId="28664" xr:uid="{8137DE0D-F39D-4484-A786-EE8083AACF1B}"/>
    <cellStyle name="BtmLin - Style5 11 6 4 3" xfId="36859" xr:uid="{C98207D1-8C2B-42C0-87BD-5611F488BD2B}"/>
    <cellStyle name="BtmLin - Style5 11 6 4 4" xfId="43397" xr:uid="{5348AFB2-D0E8-40E0-A17E-C9273F7C8A8B}"/>
    <cellStyle name="BtmLin - Style5 11 6 5" xfId="18612" xr:uid="{9F5E3EDE-2706-47DB-BFEC-FF4B28CD2FB4}"/>
    <cellStyle name="BtmLin - Style5 11 6 5 2" xfId="27382" xr:uid="{A934FBAA-340F-4465-9301-79C35E6F33E1}"/>
    <cellStyle name="BtmLin - Style5 11 6 5 3" xfId="35579" xr:uid="{0BBFDA08-54BA-42B6-AAEA-820211EFDAEE}"/>
    <cellStyle name="BtmLin - Style5 11 6 5 4" xfId="42115" xr:uid="{B179EF6F-D9C0-41E3-9855-D994B37BF831}"/>
    <cellStyle name="BtmLin - Style5 11 6 6" xfId="21448" xr:uid="{9AF49B90-517E-426D-BC44-3DDD9F843446}"/>
    <cellStyle name="BtmLin - Style5 11 6 6 2" xfId="30202" xr:uid="{731088E4-56EB-4D22-99B5-150E52EC1959}"/>
    <cellStyle name="BtmLin - Style5 11 6 6 3" xfId="38238" xr:uid="{D1E80A49-D211-4599-971C-342A919CA5E8}"/>
    <cellStyle name="BtmLin - Style5 11 6 6 4" xfId="44935" xr:uid="{E302824E-0B1B-4589-8347-019BD2AF0F80}"/>
    <cellStyle name="BtmLin - Style5 11 6 7" xfId="23544" xr:uid="{A54B538F-9FF2-4DD7-AF38-CC262DF5E99D}"/>
    <cellStyle name="BtmLin - Style5 11 6 7 2" xfId="32224" xr:uid="{CC7218DF-41D7-47FC-AB08-5BB1301D50E4}"/>
    <cellStyle name="BtmLin - Style5 11 6 7 3" xfId="40075" xr:uid="{B195D60C-BB0F-4996-A24B-5C797F5E93F0}"/>
    <cellStyle name="BtmLin - Style5 11 6 8" xfId="25196" xr:uid="{2E69D9EB-9C69-4C98-BC9C-22CA8389F508}"/>
    <cellStyle name="BtmLin - Style5 11 7" xfId="9680" xr:uid="{C73070C0-4736-458E-9762-682365B0CCFE}"/>
    <cellStyle name="BtmLin - Style5 11 7 2" xfId="18224" xr:uid="{AD4AC2C8-6B0F-4B92-811A-18E1E4A7668A}"/>
    <cellStyle name="BtmLin - Style5 11 7 2 2" xfId="26996" xr:uid="{ABA87482-D514-4A93-A854-49402BFB908B}"/>
    <cellStyle name="BtmLin - Style5 11 7 2 3" xfId="35207" xr:uid="{A4BF268C-71E2-4A9D-9F70-5C65DCA5526E}"/>
    <cellStyle name="BtmLin - Style5 11 7 2 4" xfId="41729" xr:uid="{191B684E-765D-4788-936F-13433094D247}"/>
    <cellStyle name="BtmLin - Style5 11 7 3" xfId="18958" xr:uid="{B03D8C06-F3F7-4B18-A96D-A0CB866F5354}"/>
    <cellStyle name="BtmLin - Style5 11 7 3 2" xfId="27728" xr:uid="{0F1287E8-F090-4090-83A8-5508C74E8482}"/>
    <cellStyle name="BtmLin - Style5 11 7 3 3" xfId="35925" xr:uid="{5EF84B3F-B2EA-4F8D-B534-F6B5F94CBD1E}"/>
    <cellStyle name="BtmLin - Style5 11 7 3 4" xfId="42461" xr:uid="{9D4F5AC4-9922-4E50-83DE-13889004BD92}"/>
    <cellStyle name="BtmLin - Style5 11 7 4" xfId="19896" xr:uid="{20A3261A-97A0-43F0-BCD0-6F670C5967A7}"/>
    <cellStyle name="BtmLin - Style5 11 7 4 2" xfId="28663" xr:uid="{60689229-5992-4526-ABCF-72C79C096C05}"/>
    <cellStyle name="BtmLin - Style5 11 7 4 3" xfId="36858" xr:uid="{C28B4FB4-8357-44A9-BD98-613FD2C32725}"/>
    <cellStyle name="BtmLin - Style5 11 7 4 4" xfId="43396" xr:uid="{D04CD200-5EBA-4232-8170-677A8704F949}"/>
    <cellStyle name="BtmLin - Style5 11 7 5" xfId="17724" xr:uid="{B342DA24-A976-4832-B698-AAD34868EF49}"/>
    <cellStyle name="BtmLin - Style5 11 7 5 2" xfId="26496" xr:uid="{F04C4FB9-33E0-49AB-8FA8-DA24E92C8B75}"/>
    <cellStyle name="BtmLin - Style5 11 7 5 3" xfId="34707" xr:uid="{D1718612-609E-4901-AC54-21BF0695DFCE}"/>
    <cellStyle name="BtmLin - Style5 11 7 5 4" xfId="41229" xr:uid="{5EDF27E2-6918-4908-86AD-0875F8BD4228}"/>
    <cellStyle name="BtmLin - Style5 11 7 6" xfId="21449" xr:uid="{6E7EF4EB-D961-4C43-9307-93967671E1E1}"/>
    <cellStyle name="BtmLin - Style5 11 7 6 2" xfId="30203" xr:uid="{B2C97762-CA25-4939-9703-35B7934CB5C4}"/>
    <cellStyle name="BtmLin - Style5 11 7 6 3" xfId="38239" xr:uid="{8B09FBD5-0380-43CA-9793-95E1493CD72B}"/>
    <cellStyle name="BtmLin - Style5 11 7 6 4" xfId="44936" xr:uid="{9726191C-68E4-407D-A7FD-FDED197CD11E}"/>
    <cellStyle name="BtmLin - Style5 11 7 7" xfId="23543" xr:uid="{0D042832-FED8-4DB0-9764-CE006629F893}"/>
    <cellStyle name="BtmLin - Style5 11 7 7 2" xfId="32223" xr:uid="{3DF290F0-F420-4D06-A54F-B0B4F418CAAD}"/>
    <cellStyle name="BtmLin - Style5 11 7 7 3" xfId="40074" xr:uid="{80F98F72-6FCA-44A1-9847-CD03F5731451}"/>
    <cellStyle name="BtmLin - Style5 11 7 8" xfId="25197" xr:uid="{CB68595A-275A-4922-81CB-12FFE71284B3}"/>
    <cellStyle name="BtmLin - Style5 11 8" xfId="9681" xr:uid="{9816E6FC-F994-4F14-AF91-0E50B0FAB172}"/>
    <cellStyle name="BtmLin - Style5 11 8 2" xfId="18225" xr:uid="{732CE2C6-3429-4124-BBC0-4C42BFCB03EA}"/>
    <cellStyle name="BtmLin - Style5 11 8 2 2" xfId="26997" xr:uid="{E5F80DBE-9CC4-4AA2-B584-89E7EF0A4ADD}"/>
    <cellStyle name="BtmLin - Style5 11 8 2 3" xfId="35208" xr:uid="{6C619EE8-9A65-41D5-9426-787E8539FA7B}"/>
    <cellStyle name="BtmLin - Style5 11 8 2 4" xfId="41730" xr:uid="{3C0960AF-3352-4A1F-B088-C685EED646A7}"/>
    <cellStyle name="BtmLin - Style5 11 8 3" xfId="18957" xr:uid="{2D7DE9F4-0669-497D-8DE4-45DCCEDB76BD}"/>
    <cellStyle name="BtmLin - Style5 11 8 3 2" xfId="27727" xr:uid="{4225A007-9E80-4141-A826-D32754A127F0}"/>
    <cellStyle name="BtmLin - Style5 11 8 3 3" xfId="35924" xr:uid="{F21C329F-7587-4079-8BED-7DFEED289E2D}"/>
    <cellStyle name="BtmLin - Style5 11 8 3 4" xfId="42460" xr:uid="{7447CE8E-24F2-4826-AF1A-7A8CF7530E8E}"/>
    <cellStyle name="BtmLin - Style5 11 8 4" xfId="20494" xr:uid="{B3B36ED5-0B84-47AC-B9F4-1AC1C3D1F43D}"/>
    <cellStyle name="BtmLin - Style5 11 8 4 2" xfId="29259" xr:uid="{7266D698-04AD-4831-AF47-66C16A7BE5B5}"/>
    <cellStyle name="BtmLin - Style5 11 8 4 3" xfId="37454" xr:uid="{51FEC3AE-A3DC-4F82-871E-361CC068C545}"/>
    <cellStyle name="BtmLin - Style5 11 8 4 4" xfId="43992" xr:uid="{A21BE595-D45D-4BA5-86B8-D9C6444DDC3B}"/>
    <cellStyle name="BtmLin - Style5 11 8 5" xfId="18613" xr:uid="{3B15F48B-195C-4A54-9BEA-1120B03AE8C2}"/>
    <cellStyle name="BtmLin - Style5 11 8 5 2" xfId="27383" xr:uid="{DFE4CD6D-F50D-40A0-B63E-0E17AE4674DB}"/>
    <cellStyle name="BtmLin - Style5 11 8 5 3" xfId="35580" xr:uid="{3966476D-8925-4E12-A5F0-7D0ABBAAF939}"/>
    <cellStyle name="BtmLin - Style5 11 8 5 4" xfId="42116" xr:uid="{73DD1986-ACC2-430B-BFD8-9DB5537B91B8}"/>
    <cellStyle name="BtmLin - Style5 11 8 6" xfId="21450" xr:uid="{74248035-EE4A-48B1-8456-5E0DFB7DC3EE}"/>
    <cellStyle name="BtmLin - Style5 11 8 6 2" xfId="30204" xr:uid="{B265AA91-ACE2-4244-9173-152E1C1DE7C2}"/>
    <cellStyle name="BtmLin - Style5 11 8 6 3" xfId="38240" xr:uid="{9719FBBA-D3D9-49CC-9AFB-9F0A51CF3533}"/>
    <cellStyle name="BtmLin - Style5 11 8 6 4" xfId="44937" xr:uid="{2996D7F5-5688-43F2-88E7-EBCF7DADF8AB}"/>
    <cellStyle name="BtmLin - Style5 11 8 7" xfId="23542" xr:uid="{5B84F873-08CD-4989-A372-30CD634C0840}"/>
    <cellStyle name="BtmLin - Style5 11 8 7 2" xfId="32222" xr:uid="{DA1DBF0D-82FD-4383-A08E-2FE14F0776D1}"/>
    <cellStyle name="BtmLin - Style5 11 8 7 3" xfId="40073" xr:uid="{E2975206-AD28-4B28-840B-692E130622F0}"/>
    <cellStyle name="BtmLin - Style5 11 8 8" xfId="25198" xr:uid="{E6E2DCB7-DA18-45E3-ABDC-7ACAFB8AB911}"/>
    <cellStyle name="BtmLin - Style5 11 9" xfId="9682" xr:uid="{3D35CB00-95CB-45E7-8114-61D74E9789F1}"/>
    <cellStyle name="BtmLin - Style5 11 9 2" xfId="18226" xr:uid="{101D5E3D-4EDB-49E3-A963-0DAF0077E255}"/>
    <cellStyle name="BtmLin - Style5 11 9 2 2" xfId="26998" xr:uid="{4EBE3F49-533E-473A-A9CF-7891291A0D94}"/>
    <cellStyle name="BtmLin - Style5 11 9 2 3" xfId="35209" xr:uid="{E7828934-FDBD-4596-BA5C-A6ED760C5702}"/>
    <cellStyle name="BtmLin - Style5 11 9 2 4" xfId="41731" xr:uid="{F1D4FA74-9808-4A16-A669-5B338EAD5B2D}"/>
    <cellStyle name="BtmLin - Style5 11 9 3" xfId="18956" xr:uid="{54687D76-AEDF-4EE4-AAED-A269E3AF417C}"/>
    <cellStyle name="BtmLin - Style5 11 9 3 2" xfId="27726" xr:uid="{4B29E0F0-A18A-4E88-B4FB-9EDBF28A3EFC}"/>
    <cellStyle name="BtmLin - Style5 11 9 3 3" xfId="35923" xr:uid="{CC7911DD-78FC-4C38-9207-8EDE88F21D8F}"/>
    <cellStyle name="BtmLin - Style5 11 9 3 4" xfId="42459" xr:uid="{D7E10776-E799-46EC-938B-0EC08DC5CB98}"/>
    <cellStyle name="BtmLin - Style5 11 9 4" xfId="12496" xr:uid="{7B6D0564-3540-43BA-AB4A-2B6CBE6D6EB7}"/>
    <cellStyle name="BtmLin - Style5 11 9 4 2" xfId="25588" xr:uid="{6BDBBE09-165C-44E3-B579-A07C0CB3B5B3}"/>
    <cellStyle name="BtmLin - Style5 11 9 4 3" xfId="33850" xr:uid="{037B8CF4-05BF-40A2-A3F6-9B30CC8BC76E}"/>
    <cellStyle name="BtmLin - Style5 11 9 4 4" xfId="33111" xr:uid="{8149B41E-8257-4805-B5B2-C105F9CD0AFD}"/>
    <cellStyle name="BtmLin - Style5 11 9 5" xfId="18614" xr:uid="{28C00651-147D-407B-9031-333C43083438}"/>
    <cellStyle name="BtmLin - Style5 11 9 5 2" xfId="27384" xr:uid="{6411138B-E3F3-4D26-9C88-0FF209E537D5}"/>
    <cellStyle name="BtmLin - Style5 11 9 5 3" xfId="35581" xr:uid="{5AE17773-F932-49D1-A210-BA1ABBFDDD81}"/>
    <cellStyle name="BtmLin - Style5 11 9 5 4" xfId="42117" xr:uid="{429BDCD9-A426-4267-AC19-CB10C1B63384}"/>
    <cellStyle name="BtmLin - Style5 11 9 6" xfId="21451" xr:uid="{70019890-AC0D-429D-8772-82D97DC70ACC}"/>
    <cellStyle name="BtmLin - Style5 11 9 6 2" xfId="30205" xr:uid="{7B4678F0-5EF0-4FB4-9BD2-887C397AB64F}"/>
    <cellStyle name="BtmLin - Style5 11 9 6 3" xfId="38241" xr:uid="{E480B778-31F5-43F8-BD8B-1A8D0600CA0F}"/>
    <cellStyle name="BtmLin - Style5 11 9 6 4" xfId="44938" xr:uid="{1CB7A93E-F972-4105-9BEA-5392BE1E84E2}"/>
    <cellStyle name="BtmLin - Style5 11 9 7" xfId="23541" xr:uid="{EFF7BB0D-779B-40EB-B83D-5BE10EFB2108}"/>
    <cellStyle name="BtmLin - Style5 11 9 7 2" xfId="32221" xr:uid="{43CB1DFB-43C1-4A29-B85B-94A1DBF1D655}"/>
    <cellStyle name="BtmLin - Style5 11 9 7 3" xfId="40072" xr:uid="{B1757931-201A-495A-B161-CC20A8D14E23}"/>
    <cellStyle name="BtmLin - Style5 11 9 8" xfId="25199" xr:uid="{DC555D91-EED5-4D42-BE93-AFE8017D6E56}"/>
    <cellStyle name="BtmLin - Style5 12" xfId="9683" xr:uid="{686E040F-FE2F-4AFA-9FD1-A39CC2E9C563}"/>
    <cellStyle name="BtmLin - Style5 12 10" xfId="9684" xr:uid="{D52B3D8F-6C6A-425E-82A3-D2463D2B5641}"/>
    <cellStyle name="BtmLin - Style5 12 10 2" xfId="18228" xr:uid="{FA75871D-2A38-40E6-AEF6-ADAE4AFA7A24}"/>
    <cellStyle name="BtmLin - Style5 12 10 2 2" xfId="27000" xr:uid="{D2E91FD4-F700-4E17-BFBB-DA7B65A22E3B}"/>
    <cellStyle name="BtmLin - Style5 12 10 2 3" xfId="35211" xr:uid="{03A58491-E7B9-4E83-9B59-B7CAE1F2E261}"/>
    <cellStyle name="BtmLin - Style5 12 10 2 4" xfId="41733" xr:uid="{34257ED6-71A8-4529-9563-DC6EE43BE030}"/>
    <cellStyle name="BtmLin - Style5 12 10 3" xfId="18954" xr:uid="{4EB31788-6EEC-41BE-A6B8-F0E81BC59B85}"/>
    <cellStyle name="BtmLin - Style5 12 10 3 2" xfId="27724" xr:uid="{C1C714C1-2743-4E8B-8FD0-E2B1E7011486}"/>
    <cellStyle name="BtmLin - Style5 12 10 3 3" xfId="35921" xr:uid="{4A98F31B-B086-42D7-9C32-EBD6B144FC94}"/>
    <cellStyle name="BtmLin - Style5 12 10 3 4" xfId="42457" xr:uid="{7FE053AA-5D56-40A6-813B-493264D6C1C0}"/>
    <cellStyle name="BtmLin - Style5 12 10 4" xfId="19895" xr:uid="{47403B65-4893-4FE5-9928-51F5289F8A53}"/>
    <cellStyle name="BtmLin - Style5 12 10 4 2" xfId="28662" xr:uid="{C5DE3A66-768D-4892-BA38-C9906F80627A}"/>
    <cellStyle name="BtmLin - Style5 12 10 4 3" xfId="36857" xr:uid="{73467953-84C4-4DC6-BF4D-98B143647979}"/>
    <cellStyle name="BtmLin - Style5 12 10 4 4" xfId="43395" xr:uid="{C071F36D-8029-405D-9810-7B4DDA555D1F}"/>
    <cellStyle name="BtmLin - Style5 12 10 5" xfId="18616" xr:uid="{C2BBDF8E-AA14-4E3E-82D5-10498FBB1D5F}"/>
    <cellStyle name="BtmLin - Style5 12 10 5 2" xfId="27386" xr:uid="{8AA496CB-CFD6-4289-AD52-AED151DDB827}"/>
    <cellStyle name="BtmLin - Style5 12 10 5 3" xfId="35583" xr:uid="{FFFAED88-D917-4D15-9F32-143309B0D8F5}"/>
    <cellStyle name="BtmLin - Style5 12 10 5 4" xfId="42119" xr:uid="{4FDD4B96-4C8B-4E0F-8433-5F1E9B742D2E}"/>
    <cellStyle name="BtmLin - Style5 12 10 6" xfId="21453" xr:uid="{15353073-3F2B-40BF-8EF6-D59E804C0DB5}"/>
    <cellStyle name="BtmLin - Style5 12 10 6 2" xfId="30207" xr:uid="{2571BE14-9474-49B9-8B0A-4FA98955335A}"/>
    <cellStyle name="BtmLin - Style5 12 10 6 3" xfId="38243" xr:uid="{E9BDB5F5-E730-4FB2-874C-ECA2B41E6F37}"/>
    <cellStyle name="BtmLin - Style5 12 10 6 4" xfId="44940" xr:uid="{B782E6FA-8A16-4EB2-B6CE-C6E3885CE2E8}"/>
    <cellStyle name="BtmLin - Style5 12 10 7" xfId="23539" xr:uid="{3D9FC8F1-AECD-4FF9-BC6A-9E842F72816A}"/>
    <cellStyle name="BtmLin - Style5 12 10 7 2" xfId="32219" xr:uid="{46FD0554-7879-4611-9126-B725BC8D81A7}"/>
    <cellStyle name="BtmLin - Style5 12 10 7 3" xfId="40070" xr:uid="{F876898E-E7FB-4C62-B642-5A9D476BC634}"/>
    <cellStyle name="BtmLin - Style5 12 10 8" xfId="25201" xr:uid="{2F37122D-9FB1-4D2E-8849-24662920B044}"/>
    <cellStyle name="BtmLin - Style5 12 11" xfId="9685" xr:uid="{11866824-B143-4F54-999D-DE7853CD54FE}"/>
    <cellStyle name="BtmLin - Style5 12 11 2" xfId="18229" xr:uid="{09E596FE-546D-4358-AD35-3506B0C8BCFC}"/>
    <cellStyle name="BtmLin - Style5 12 11 2 2" xfId="27001" xr:uid="{AF8CEF65-583C-415B-92C3-F2CD0110DB5E}"/>
    <cellStyle name="BtmLin - Style5 12 11 2 3" xfId="35212" xr:uid="{C257EAA8-63F7-4A47-8082-F516BF29F9DC}"/>
    <cellStyle name="BtmLin - Style5 12 11 2 4" xfId="41734" xr:uid="{C79778DB-643C-462E-A561-1954F45EA56C}"/>
    <cellStyle name="BtmLin - Style5 12 11 3" xfId="18953" xr:uid="{8F3442FE-6FFA-4624-8920-B5D14C6C9FE2}"/>
    <cellStyle name="BtmLin - Style5 12 11 3 2" xfId="27723" xr:uid="{F6E56D51-5799-4EA5-9A11-E72277C650B1}"/>
    <cellStyle name="BtmLin - Style5 12 11 3 3" xfId="35920" xr:uid="{EF3E69EB-80C6-4A1C-9A94-86B691C6E335}"/>
    <cellStyle name="BtmLin - Style5 12 11 3 4" xfId="42456" xr:uid="{22B00ABD-F4AC-4B9C-A276-6A21065162F6}"/>
    <cellStyle name="BtmLin - Style5 12 11 4" xfId="19894" xr:uid="{35AB0047-EDD3-4C9C-8547-0BD7408301FE}"/>
    <cellStyle name="BtmLin - Style5 12 11 4 2" xfId="28661" xr:uid="{C1DC17B2-BFFF-450E-82F9-E4E2E5E20902}"/>
    <cellStyle name="BtmLin - Style5 12 11 4 3" xfId="36856" xr:uid="{8B6BCF3F-2EE2-42F5-BE0F-989B8D58CF9B}"/>
    <cellStyle name="BtmLin - Style5 12 11 4 4" xfId="43394" xr:uid="{DD7017FB-33B5-4904-8CA5-F8AE98254987}"/>
    <cellStyle name="BtmLin - Style5 12 11 5" xfId="18617" xr:uid="{D093EE88-958F-4FB3-9912-F54F4FA8D274}"/>
    <cellStyle name="BtmLin - Style5 12 11 5 2" xfId="27387" xr:uid="{FFEE7BF7-41CE-42CB-87D0-F2FED72CB60E}"/>
    <cellStyle name="BtmLin - Style5 12 11 5 3" xfId="35584" xr:uid="{A781620B-06AE-4A5D-9802-8FE6DB2A7862}"/>
    <cellStyle name="BtmLin - Style5 12 11 5 4" xfId="42120" xr:uid="{3C92BC6C-79B7-426D-BEE6-4FB69A1DFA6C}"/>
    <cellStyle name="BtmLin - Style5 12 11 6" xfId="21454" xr:uid="{147953FE-F6EB-4EB8-90D6-6B742B23D38E}"/>
    <cellStyle name="BtmLin - Style5 12 11 6 2" xfId="30208" xr:uid="{A204F074-17A8-497E-9685-BDAD5EA620E1}"/>
    <cellStyle name="BtmLin - Style5 12 11 6 3" xfId="38244" xr:uid="{E9ADCC6D-DD04-4323-9569-A6D80427F6ED}"/>
    <cellStyle name="BtmLin - Style5 12 11 6 4" xfId="44941" xr:uid="{28748271-3ADC-4EEC-AD00-5B6F690BBA7B}"/>
    <cellStyle name="BtmLin - Style5 12 11 7" xfId="23538" xr:uid="{2510DD5B-B188-43DB-81DE-74FEA5525884}"/>
    <cellStyle name="BtmLin - Style5 12 11 7 2" xfId="32218" xr:uid="{20A3B2B8-0C41-4C61-BD97-7CDD5D26EFF1}"/>
    <cellStyle name="BtmLin - Style5 12 11 7 3" xfId="40069" xr:uid="{6A1A23E1-4CE1-4B56-9853-5AB24D401083}"/>
    <cellStyle name="BtmLin - Style5 12 11 8" xfId="25202" xr:uid="{1FF07165-EEDD-4FC0-80F8-A265B4155ABE}"/>
    <cellStyle name="BtmLin - Style5 12 12" xfId="9686" xr:uid="{4A7544E3-BC54-4D3B-A7C0-8EA407F5ED0C}"/>
    <cellStyle name="BtmLin - Style5 12 12 2" xfId="18230" xr:uid="{3D0F563E-55AD-4515-AE67-44A9D8D9300A}"/>
    <cellStyle name="BtmLin - Style5 12 12 2 2" xfId="27002" xr:uid="{85AE8135-FF29-4134-A5CD-6DE0760C341B}"/>
    <cellStyle name="BtmLin - Style5 12 12 2 3" xfId="35213" xr:uid="{35F5176A-E8F7-45FA-92B2-1FF722BB44BD}"/>
    <cellStyle name="BtmLin - Style5 12 12 2 4" xfId="41735" xr:uid="{11872495-4129-4D8A-8604-76DDD4608F06}"/>
    <cellStyle name="BtmLin - Style5 12 12 3" xfId="18952" xr:uid="{B298B1BF-2105-4FF3-B292-843A7E1ACB75}"/>
    <cellStyle name="BtmLin - Style5 12 12 3 2" xfId="27722" xr:uid="{3DBE71E5-A3C6-49AE-83EF-6DA888191806}"/>
    <cellStyle name="BtmLin - Style5 12 12 3 3" xfId="35919" xr:uid="{A02CC138-5F8F-4469-9B80-4DB8D83D827B}"/>
    <cellStyle name="BtmLin - Style5 12 12 3 4" xfId="42455" xr:uid="{697FAF4F-8A25-4429-86E0-86FC5C0B9DF0}"/>
    <cellStyle name="BtmLin - Style5 12 12 4" xfId="18702" xr:uid="{08FEC7F8-F02B-45B2-B454-A3A703AD4C9B}"/>
    <cellStyle name="BtmLin - Style5 12 12 4 2" xfId="27472" xr:uid="{6DCEAF09-3EDA-4F95-A067-BB9B00ECA669}"/>
    <cellStyle name="BtmLin - Style5 12 12 4 3" xfId="35669" xr:uid="{DD320CCD-9716-4F5F-A0B4-F29373FA691D}"/>
    <cellStyle name="BtmLin - Style5 12 12 4 4" xfId="42205" xr:uid="{B3899A4C-43AF-4FEA-85E3-761472DDBF11}"/>
    <cellStyle name="BtmLin - Style5 12 12 5" xfId="18618" xr:uid="{FED1A7DB-CB90-41EB-AD90-C23D30AC0B61}"/>
    <cellStyle name="BtmLin - Style5 12 12 5 2" xfId="27388" xr:uid="{537A3925-D380-40D6-AF1C-C5094AD42CFF}"/>
    <cellStyle name="BtmLin - Style5 12 12 5 3" xfId="35585" xr:uid="{9B96BCED-8DC4-4589-A1BA-3C5D43BCD31B}"/>
    <cellStyle name="BtmLin - Style5 12 12 5 4" xfId="42121" xr:uid="{1697C8CB-0307-4658-AC20-09451B30A1EE}"/>
    <cellStyle name="BtmLin - Style5 12 12 6" xfId="21455" xr:uid="{1D6C2539-93DF-4434-9334-4A74C0BF166A}"/>
    <cellStyle name="BtmLin - Style5 12 12 6 2" xfId="30209" xr:uid="{4B615AAF-CD94-4AB1-B821-6749CD769BB8}"/>
    <cellStyle name="BtmLin - Style5 12 12 6 3" xfId="38245" xr:uid="{04E60A0D-D2EA-4AEB-A409-977978A17865}"/>
    <cellStyle name="BtmLin - Style5 12 12 6 4" xfId="44942" xr:uid="{A5C1B1A1-7474-4C5E-B3BE-3B398FF808AE}"/>
    <cellStyle name="BtmLin - Style5 12 12 7" xfId="23537" xr:uid="{AB41F04E-6A3A-40D2-ACD8-6B7F932D6F1A}"/>
    <cellStyle name="BtmLin - Style5 12 12 7 2" xfId="32217" xr:uid="{799D0E02-FFA1-4972-994B-EEEEDC9FFC0B}"/>
    <cellStyle name="BtmLin - Style5 12 12 7 3" xfId="40068" xr:uid="{2FCF4825-ED95-465D-A3EE-0E2D81AE46F3}"/>
    <cellStyle name="BtmLin - Style5 12 12 8" xfId="25203" xr:uid="{C7BF498B-7CC6-47ED-A63A-400BADBC8521}"/>
    <cellStyle name="BtmLin - Style5 12 13" xfId="9687" xr:uid="{EA1E0974-505E-4862-8C73-4EFE680AEB45}"/>
    <cellStyle name="BtmLin - Style5 12 13 2" xfId="18231" xr:uid="{68250600-66DC-4A0A-88E1-40B0197DFEDF}"/>
    <cellStyle name="BtmLin - Style5 12 13 2 2" xfId="27003" xr:uid="{E6145AFD-A3CE-4454-8F4C-BA02C8F60A59}"/>
    <cellStyle name="BtmLin - Style5 12 13 2 3" xfId="35214" xr:uid="{5BF93CF3-C90D-4058-8674-6A65241A0341}"/>
    <cellStyle name="BtmLin - Style5 12 13 2 4" xfId="41736" xr:uid="{D52E55E3-FD7B-48F5-B9F7-CE542956A5A4}"/>
    <cellStyle name="BtmLin - Style5 12 13 3" xfId="18951" xr:uid="{C75DD4E2-16AA-4341-B477-5D972259483F}"/>
    <cellStyle name="BtmLin - Style5 12 13 3 2" xfId="27721" xr:uid="{851D7E2D-0ECF-4C2D-B505-5106C283B55C}"/>
    <cellStyle name="BtmLin - Style5 12 13 3 3" xfId="35918" xr:uid="{6C2A8D80-07DD-4E8B-8175-F29684549099}"/>
    <cellStyle name="BtmLin - Style5 12 13 3 4" xfId="42454" xr:uid="{8E671EC3-8954-4589-9D1A-0781C6B42674}"/>
    <cellStyle name="BtmLin - Style5 12 13 4" xfId="20493" xr:uid="{C50D4F4B-D785-4E90-93C5-C13ED626F81E}"/>
    <cellStyle name="BtmLin - Style5 12 13 4 2" xfId="29258" xr:uid="{B91436B4-FFA4-49BC-A2CA-6F2C9B1B9114}"/>
    <cellStyle name="BtmLin - Style5 12 13 4 3" xfId="37453" xr:uid="{33D0E10E-5473-4CE2-B36B-0A8208581A96}"/>
    <cellStyle name="BtmLin - Style5 12 13 4 4" xfId="43991" xr:uid="{8B6FA8A9-FC12-4A78-9327-CD0EC98E88FA}"/>
    <cellStyle name="BtmLin - Style5 12 13 5" xfId="18619" xr:uid="{898C6C60-2E6C-40CF-A203-5F7BE05D06C0}"/>
    <cellStyle name="BtmLin - Style5 12 13 5 2" xfId="27389" xr:uid="{D52DFEEA-FB5F-4B02-AE74-D43D36EE0EFE}"/>
    <cellStyle name="BtmLin - Style5 12 13 5 3" xfId="35586" xr:uid="{30D10BEA-460A-420E-8768-C4E4242ADFE7}"/>
    <cellStyle name="BtmLin - Style5 12 13 5 4" xfId="42122" xr:uid="{4B06557A-086E-41A3-A74C-A4FF4053C36F}"/>
    <cellStyle name="BtmLin - Style5 12 13 6" xfId="21456" xr:uid="{946CC32F-CED3-4600-8D79-4E7886FC2E99}"/>
    <cellStyle name="BtmLin - Style5 12 13 6 2" xfId="30210" xr:uid="{A5FEE932-6029-4888-B5DF-4EF080453C03}"/>
    <cellStyle name="BtmLin - Style5 12 13 6 3" xfId="38246" xr:uid="{D651AB19-1D46-45C2-8BE5-BE8C6057BC9D}"/>
    <cellStyle name="BtmLin - Style5 12 13 6 4" xfId="44943" xr:uid="{E81E406C-E110-4FA3-8A2E-F2C2C57037A4}"/>
    <cellStyle name="BtmLin - Style5 12 13 7" xfId="23536" xr:uid="{47436FD3-D98D-4C58-A57D-ABF52DF8D1D3}"/>
    <cellStyle name="BtmLin - Style5 12 13 7 2" xfId="32216" xr:uid="{2756B996-1EA8-4EC1-A8E6-8E2D5AFFCDB3}"/>
    <cellStyle name="BtmLin - Style5 12 13 7 3" xfId="40067" xr:uid="{CBCAA810-7059-490A-AF45-639E4CC65EA6}"/>
    <cellStyle name="BtmLin - Style5 12 13 8" xfId="25204" xr:uid="{AF7AD0BE-6A7E-463A-84CD-C859548A809E}"/>
    <cellStyle name="BtmLin - Style5 12 14" xfId="9688" xr:uid="{BB3DF0D6-500F-430F-99A5-5CC56E11F64A}"/>
    <cellStyle name="BtmLin - Style5 12 14 2" xfId="18232" xr:uid="{729450FD-C3E3-47B5-9C85-A259B75F11E5}"/>
    <cellStyle name="BtmLin - Style5 12 14 2 2" xfId="27004" xr:uid="{03279DDA-F79B-4E7B-9D48-1B76DFD99BAB}"/>
    <cellStyle name="BtmLin - Style5 12 14 2 3" xfId="35215" xr:uid="{9F6F7352-77C7-4F63-9B46-B9EB7E945A85}"/>
    <cellStyle name="BtmLin - Style5 12 14 2 4" xfId="41737" xr:uid="{99FF46F8-7E56-450E-8F3D-D7D1FBABCD07}"/>
    <cellStyle name="BtmLin - Style5 12 14 3" xfId="18950" xr:uid="{B4A8CD75-F487-41A8-BBC7-64ACC65D387D}"/>
    <cellStyle name="BtmLin - Style5 12 14 3 2" xfId="27720" xr:uid="{F033ED7C-62CF-49F7-BA22-AAF385EC0110}"/>
    <cellStyle name="BtmLin - Style5 12 14 3 3" xfId="35917" xr:uid="{48E0DC0E-82C3-4EF6-8799-10BA9D884E41}"/>
    <cellStyle name="BtmLin - Style5 12 14 3 4" xfId="42453" xr:uid="{97F5F177-E933-4DA7-9574-9F2BE53573C1}"/>
    <cellStyle name="BtmLin - Style5 12 14 4" xfId="19893" xr:uid="{2D7C8CC6-1476-41B1-BCE8-4B9D6E9C1F80}"/>
    <cellStyle name="BtmLin - Style5 12 14 4 2" xfId="28660" xr:uid="{0EA54A32-239B-4B97-B107-5DDC99880C75}"/>
    <cellStyle name="BtmLin - Style5 12 14 4 3" xfId="36855" xr:uid="{6EC0DAE8-DD01-4241-8CCE-39793A6BE014}"/>
    <cellStyle name="BtmLin - Style5 12 14 4 4" xfId="43393" xr:uid="{E019D0BA-C076-4FAE-B9A0-705820512E26}"/>
    <cellStyle name="BtmLin - Style5 12 14 5" xfId="18620" xr:uid="{7E430DF0-F82B-486B-A272-513C5E237D76}"/>
    <cellStyle name="BtmLin - Style5 12 14 5 2" xfId="27390" xr:uid="{ED191DDC-839F-4604-B12E-A16C7028FF16}"/>
    <cellStyle name="BtmLin - Style5 12 14 5 3" xfId="35587" xr:uid="{1B12DD3F-A6A5-4ECB-A678-93A6E158BBF7}"/>
    <cellStyle name="BtmLin - Style5 12 14 5 4" xfId="42123" xr:uid="{6D4A8478-A43B-41DF-87A3-E7F8B257A791}"/>
    <cellStyle name="BtmLin - Style5 12 14 6" xfId="21457" xr:uid="{108899AC-C839-40F7-B958-F9F1AF24B9E9}"/>
    <cellStyle name="BtmLin - Style5 12 14 6 2" xfId="30211" xr:uid="{3A85B349-2CA6-4641-9BCE-A66FA4442911}"/>
    <cellStyle name="BtmLin - Style5 12 14 6 3" xfId="38247" xr:uid="{38FC4B51-3AC4-483A-BC96-0C961CA77134}"/>
    <cellStyle name="BtmLin - Style5 12 14 6 4" xfId="44944" xr:uid="{B7A7E2A7-A90F-4A5C-ACA8-6CD3341114B6}"/>
    <cellStyle name="BtmLin - Style5 12 14 7" xfId="23535" xr:uid="{21767585-7384-4CF1-B953-BC0ABE365BD6}"/>
    <cellStyle name="BtmLin - Style5 12 14 7 2" xfId="32215" xr:uid="{09D87F55-BD84-4A3C-B92E-05F39E93134C}"/>
    <cellStyle name="BtmLin - Style5 12 14 7 3" xfId="40066" xr:uid="{B5C73320-DAA9-4AF5-9860-2BE1F82B1F08}"/>
    <cellStyle name="BtmLin - Style5 12 14 8" xfId="25205" xr:uid="{5BB32B6D-64B0-4179-A279-2C3E8B140D36}"/>
    <cellStyle name="BtmLin - Style5 12 15" xfId="9689" xr:uid="{F902AE4E-2ABA-4EB8-8E65-2E0EA134F446}"/>
    <cellStyle name="BtmLin - Style5 12 15 2" xfId="18233" xr:uid="{0B29F64A-CC81-4598-9DAF-DE2F8A54EF3F}"/>
    <cellStyle name="BtmLin - Style5 12 15 2 2" xfId="27005" xr:uid="{26734CA2-BFD7-4A45-8E10-522A1B399971}"/>
    <cellStyle name="BtmLin - Style5 12 15 2 3" xfId="35216" xr:uid="{B998BA7B-1298-4C29-8603-79E2A6A2B517}"/>
    <cellStyle name="BtmLin - Style5 12 15 2 4" xfId="41738" xr:uid="{394DD378-0E4F-4425-9EE9-C18F2E3D86A4}"/>
    <cellStyle name="BtmLin - Style5 12 15 3" xfId="18949" xr:uid="{B9244F81-FF7E-4021-A481-95C6290CDAA4}"/>
    <cellStyle name="BtmLin - Style5 12 15 3 2" xfId="27719" xr:uid="{35BB93EC-803F-4B35-9238-73E69DD1D7A4}"/>
    <cellStyle name="BtmLin - Style5 12 15 3 3" xfId="35916" xr:uid="{038FB4E5-D428-4E90-8A8C-E6B7F3133EF3}"/>
    <cellStyle name="BtmLin - Style5 12 15 3 4" xfId="42452" xr:uid="{FEB9E071-566D-4AD5-97A6-1FE5AED009AD}"/>
    <cellStyle name="BtmLin - Style5 12 15 4" xfId="18701" xr:uid="{2C660674-F72F-4398-A934-E80602895EB6}"/>
    <cellStyle name="BtmLin - Style5 12 15 4 2" xfId="27471" xr:uid="{B6CFE90A-5720-45FD-A398-DD1C37254F23}"/>
    <cellStyle name="BtmLin - Style5 12 15 4 3" xfId="35668" xr:uid="{CA2597DD-24A0-4472-B33F-C7E0B83D94F5}"/>
    <cellStyle name="BtmLin - Style5 12 15 4 4" xfId="42204" xr:uid="{6CD261E6-8881-4A41-B9CE-4E6D7F7FB744}"/>
    <cellStyle name="BtmLin - Style5 12 15 5" xfId="20504" xr:uid="{EE057C01-8F37-4185-B039-050FAB0D35DF}"/>
    <cellStyle name="BtmLin - Style5 12 15 5 2" xfId="29269" xr:uid="{FA412194-7DE4-410E-8372-9BC4FE9AD7A0}"/>
    <cellStyle name="BtmLin - Style5 12 15 5 3" xfId="37464" xr:uid="{D4FF059E-D74C-4ADD-828A-9A8571C7463A}"/>
    <cellStyle name="BtmLin - Style5 12 15 5 4" xfId="44002" xr:uid="{527AD284-A279-495A-A8EF-6619715D2045}"/>
    <cellStyle name="BtmLin - Style5 12 15 6" xfId="21458" xr:uid="{8B507B28-59D0-4AE1-8CD7-94F2E014A55B}"/>
    <cellStyle name="BtmLin - Style5 12 15 6 2" xfId="30212" xr:uid="{81DCB7ED-BF00-467F-A5B3-B327A94C8E43}"/>
    <cellStyle name="BtmLin - Style5 12 15 6 3" xfId="38248" xr:uid="{8EE964D2-B08B-4DE7-ABCF-5EEDB8C0A543}"/>
    <cellStyle name="BtmLin - Style5 12 15 6 4" xfId="44945" xr:uid="{559F2D2C-9641-4504-8F89-6E589554E217}"/>
    <cellStyle name="BtmLin - Style5 12 15 7" xfId="23534" xr:uid="{D2BAFE02-28FB-4B02-94C9-4E080F89ECE1}"/>
    <cellStyle name="BtmLin - Style5 12 15 7 2" xfId="32214" xr:uid="{66F5DDD1-7CEA-4FDF-B437-29A3647543AB}"/>
    <cellStyle name="BtmLin - Style5 12 15 7 3" xfId="40065" xr:uid="{104F7C4F-639A-4AAB-BE7E-8D02CDCC6E8E}"/>
    <cellStyle name="BtmLin - Style5 12 15 8" xfId="25206" xr:uid="{460873F2-6D65-4343-B23F-4BC8E78E8EE2}"/>
    <cellStyle name="BtmLin - Style5 12 16" xfId="9690" xr:uid="{69062E36-925D-4CCA-BF52-EA3EF72CC971}"/>
    <cellStyle name="BtmLin - Style5 12 16 2" xfId="18234" xr:uid="{86D177EA-13B9-4174-8723-8DE7E9918502}"/>
    <cellStyle name="BtmLin - Style5 12 16 2 2" xfId="27006" xr:uid="{1CED3DE1-3B2F-48A7-B3EC-B44F74A8B35C}"/>
    <cellStyle name="BtmLin - Style5 12 16 2 3" xfId="35217" xr:uid="{6FB95369-1800-4921-BBA8-73B2146B8BA6}"/>
    <cellStyle name="BtmLin - Style5 12 16 2 4" xfId="41739" xr:uid="{D97BCC9A-8F59-4F08-A28B-55DD74C4311D}"/>
    <cellStyle name="BtmLin - Style5 12 16 3" xfId="18948" xr:uid="{D617CC32-97FA-43C2-B9A6-081F9F27D9F6}"/>
    <cellStyle name="BtmLin - Style5 12 16 3 2" xfId="27718" xr:uid="{374D6830-3443-4365-8384-782B6FA9D2A8}"/>
    <cellStyle name="BtmLin - Style5 12 16 3 3" xfId="35915" xr:uid="{203712F2-5A55-4540-8F8C-DDF564AAEC17}"/>
    <cellStyle name="BtmLin - Style5 12 16 3 4" xfId="42451" xr:uid="{08B69761-978D-4E3A-A228-605F964DAEA9}"/>
    <cellStyle name="BtmLin - Style5 12 16 4" xfId="12497" xr:uid="{1322F548-0C24-4E19-8CDF-4DA997EF2C2B}"/>
    <cellStyle name="BtmLin - Style5 12 16 4 2" xfId="25589" xr:uid="{22D2B3C2-BD03-44B2-BD06-1F2061A45E87}"/>
    <cellStyle name="BtmLin - Style5 12 16 4 3" xfId="33851" xr:uid="{1C4779F5-8696-4A60-85E3-8FDC0EEE67FF}"/>
    <cellStyle name="BtmLin - Style5 12 16 4 4" xfId="33110" xr:uid="{AFB8604B-D836-4F1E-9B2A-1D313E101D6F}"/>
    <cellStyle name="BtmLin - Style5 12 16 5" xfId="20503" xr:uid="{E84F1255-66B1-4F72-B5A0-1AED4F56B6F3}"/>
    <cellStyle name="BtmLin - Style5 12 16 5 2" xfId="29268" xr:uid="{8B0BCA74-92CB-4F7A-8B06-FE7CDB0F3061}"/>
    <cellStyle name="BtmLin - Style5 12 16 5 3" xfId="37463" xr:uid="{86C7B88B-49D2-4F0C-999F-BE37BE3E3BE2}"/>
    <cellStyle name="BtmLin - Style5 12 16 5 4" xfId="44001" xr:uid="{44CC8674-FC13-4086-935D-42139281359A}"/>
    <cellStyle name="BtmLin - Style5 12 16 6" xfId="21459" xr:uid="{F1FFDAB4-0132-4970-8E37-6D5B791A590D}"/>
    <cellStyle name="BtmLin - Style5 12 16 6 2" xfId="30213" xr:uid="{A78851A7-7ADD-4360-A369-88467ECFE736}"/>
    <cellStyle name="BtmLin - Style5 12 16 6 3" xfId="38249" xr:uid="{BC3B3F11-8B37-495F-B64C-2BF3FA3ED5F6}"/>
    <cellStyle name="BtmLin - Style5 12 16 6 4" xfId="44946" xr:uid="{5F22DDF1-C8F1-4F8D-B7E3-D407799BB05D}"/>
    <cellStyle name="BtmLin - Style5 12 16 7" xfId="23533" xr:uid="{14FDBC3B-EDE2-42FC-9B11-7938B75C4360}"/>
    <cellStyle name="BtmLin - Style5 12 16 7 2" xfId="32213" xr:uid="{5DCDD67A-A503-4C00-9AAC-E86A5EE0B702}"/>
    <cellStyle name="BtmLin - Style5 12 16 7 3" xfId="40064" xr:uid="{4D67790A-B22F-4E8A-B04E-AA3A093A9979}"/>
    <cellStyle name="BtmLin - Style5 12 16 8" xfId="25207" xr:uid="{21E54B06-E3B2-4F22-BB1F-4FE0210FFDF6}"/>
    <cellStyle name="BtmLin - Style5 12 17" xfId="18227" xr:uid="{156C103D-FA9C-4C40-A65A-C50102838639}"/>
    <cellStyle name="BtmLin - Style5 12 17 2" xfId="26999" xr:uid="{AA814054-94A2-4D75-910B-9DAAD5E93AE5}"/>
    <cellStyle name="BtmLin - Style5 12 17 3" xfId="35210" xr:uid="{E55AF0C1-137C-4847-BE19-21249A241401}"/>
    <cellStyle name="BtmLin - Style5 12 17 4" xfId="41732" xr:uid="{67F13013-973D-4928-B3B8-D7C9DB568412}"/>
    <cellStyle name="BtmLin - Style5 12 18" xfId="18955" xr:uid="{DD053FE4-F232-4055-8A8A-5E0B092E96EA}"/>
    <cellStyle name="BtmLin - Style5 12 18 2" xfId="27725" xr:uid="{74B0E348-98A5-4D06-8811-05F4A984A351}"/>
    <cellStyle name="BtmLin - Style5 12 18 3" xfId="35922" xr:uid="{4F428013-3217-41AE-AA27-716F59E655EB}"/>
    <cellStyle name="BtmLin - Style5 12 18 4" xfId="42458" xr:uid="{0B1E6C18-6B44-4F94-920C-776AC58B007D}"/>
    <cellStyle name="BtmLin - Style5 12 19" xfId="18703" xr:uid="{61B7AB56-47C1-4699-BFC8-8028999F00D7}"/>
    <cellStyle name="BtmLin - Style5 12 19 2" xfId="27473" xr:uid="{54F8F6B9-7B0E-47D7-B14B-D7BF4ACB7680}"/>
    <cellStyle name="BtmLin - Style5 12 19 3" xfId="35670" xr:uid="{2AF84E9D-081C-4F98-A758-73E7A60410E9}"/>
    <cellStyle name="BtmLin - Style5 12 19 4" xfId="42206" xr:uid="{1EBF28B4-BD77-4A8B-AC62-93DC91B01F4C}"/>
    <cellStyle name="BtmLin - Style5 12 2" xfId="9691" xr:uid="{D02B6513-0BA8-4601-9FFB-0BE1DA502454}"/>
    <cellStyle name="BtmLin - Style5 12 2 2" xfId="18235" xr:uid="{2D498CE2-0813-4246-8401-61FA319EC334}"/>
    <cellStyle name="BtmLin - Style5 12 2 2 2" xfId="27007" xr:uid="{2C745AB1-FF76-4CFE-8D27-63C920ADA83F}"/>
    <cellStyle name="BtmLin - Style5 12 2 2 3" xfId="35218" xr:uid="{466DE7FF-AA60-4F78-A178-5E228E3B30F4}"/>
    <cellStyle name="BtmLin - Style5 12 2 2 4" xfId="41740" xr:uid="{39A9475C-C7EC-46C8-B81E-2FDCE180067B}"/>
    <cellStyle name="BtmLin - Style5 12 2 3" xfId="18947" xr:uid="{4900F57A-7736-4DE0-BEEC-323E522302AB}"/>
    <cellStyle name="BtmLin - Style5 12 2 3 2" xfId="27717" xr:uid="{ADAB37B6-609E-4AF9-9D61-52CA0781E913}"/>
    <cellStyle name="BtmLin - Style5 12 2 3 3" xfId="35914" xr:uid="{14DA4C3A-8FBF-42CA-AC52-9E5002B22F6D}"/>
    <cellStyle name="BtmLin - Style5 12 2 3 4" xfId="42450" xr:uid="{A32074E9-9E1C-45E0-9D97-8C883843BD31}"/>
    <cellStyle name="BtmLin - Style5 12 2 4" xfId="19892" xr:uid="{2DFEE9DE-2F11-4128-BE8F-D5A06A9CBC31}"/>
    <cellStyle name="BtmLin - Style5 12 2 4 2" xfId="28659" xr:uid="{22AC1305-0D99-4D56-9041-C94C796C8643}"/>
    <cellStyle name="BtmLin - Style5 12 2 4 3" xfId="36854" xr:uid="{9B4C4516-EB7E-4A1A-B4DF-C435F70B46FC}"/>
    <cellStyle name="BtmLin - Style5 12 2 4 4" xfId="43392" xr:uid="{E957A1C2-F700-4177-AB9E-336E16922316}"/>
    <cellStyle name="BtmLin - Style5 12 2 5" xfId="18621" xr:uid="{8A2E27DF-C70A-442C-B7BC-3A8EC2E698A4}"/>
    <cellStyle name="BtmLin - Style5 12 2 5 2" xfId="27391" xr:uid="{0F7E7EA6-4821-40A8-84B5-143B526541D8}"/>
    <cellStyle name="BtmLin - Style5 12 2 5 3" xfId="35588" xr:uid="{E866CFD5-AE32-4AE0-BCB2-1C4A6A775FC1}"/>
    <cellStyle name="BtmLin - Style5 12 2 5 4" xfId="42124" xr:uid="{F13B0A77-584D-43E1-83D8-703A66E22BAD}"/>
    <cellStyle name="BtmLin - Style5 12 2 6" xfId="21460" xr:uid="{A4FE2DC8-E35C-4908-AE76-D539DFB8913D}"/>
    <cellStyle name="BtmLin - Style5 12 2 6 2" xfId="30214" xr:uid="{63DDD951-318B-4953-8858-5D0297DC7217}"/>
    <cellStyle name="BtmLin - Style5 12 2 6 3" xfId="38250" xr:uid="{2F29E98E-C292-4FB9-8CE0-42B91088E27E}"/>
    <cellStyle name="BtmLin - Style5 12 2 6 4" xfId="44947" xr:uid="{997154EA-94D3-430B-AB1D-7BEC00798482}"/>
    <cellStyle name="BtmLin - Style5 12 2 7" xfId="23532" xr:uid="{36774707-4421-4723-AB65-F0E6B995D220}"/>
    <cellStyle name="BtmLin - Style5 12 2 7 2" xfId="32212" xr:uid="{FA175F06-4A86-4FB8-8E06-0781581310B0}"/>
    <cellStyle name="BtmLin - Style5 12 2 7 3" xfId="40063" xr:uid="{8BE87E7C-A752-4A80-B418-E4FDD8AAE0B3}"/>
    <cellStyle name="BtmLin - Style5 12 2 8" xfId="25208" xr:uid="{604B2084-058A-46DB-BE3B-80AB1EAC766F}"/>
    <cellStyle name="BtmLin - Style5 12 20" xfId="18615" xr:uid="{1FD19DD4-508A-474A-880D-18F477A7C604}"/>
    <cellStyle name="BtmLin - Style5 12 20 2" xfId="27385" xr:uid="{04AA9CF4-5764-474E-9F22-26692D4BC6CA}"/>
    <cellStyle name="BtmLin - Style5 12 20 3" xfId="35582" xr:uid="{9013D8DC-DA9B-41D7-AAED-70C0BA93C324}"/>
    <cellStyle name="BtmLin - Style5 12 20 4" xfId="42118" xr:uid="{57D10052-45BA-412E-BF15-8818E6468449}"/>
    <cellStyle name="BtmLin - Style5 12 21" xfId="21452" xr:uid="{B06924C4-9FDB-499D-B3EB-3830894B1179}"/>
    <cellStyle name="BtmLin - Style5 12 21 2" xfId="30206" xr:uid="{6DE34773-74B4-4E5C-9032-1E8EFAF6F111}"/>
    <cellStyle name="BtmLin - Style5 12 21 3" xfId="38242" xr:uid="{25407E9E-536A-4941-81B2-844F43A40BA2}"/>
    <cellStyle name="BtmLin - Style5 12 21 4" xfId="44939" xr:uid="{343BBD1A-2403-49BF-BBF4-6BB870EE9C43}"/>
    <cellStyle name="BtmLin - Style5 12 22" xfId="23540" xr:uid="{9D5A8F87-918F-4164-A9ED-B77B2FF2904C}"/>
    <cellStyle name="BtmLin - Style5 12 22 2" xfId="32220" xr:uid="{AFA41C1E-830E-40C1-8F93-F804536AF16C}"/>
    <cellStyle name="BtmLin - Style5 12 22 3" xfId="40071" xr:uid="{AB07A531-60EC-43D1-A60D-A7C2AEDA69E1}"/>
    <cellStyle name="BtmLin - Style5 12 23" xfId="25200" xr:uid="{D5CF2A8A-90E5-4DB5-9DE1-8E450F772F1E}"/>
    <cellStyle name="BtmLin - Style5 12 3" xfId="9692" xr:uid="{0C322FB7-3A18-457B-87DC-BA440E7C07EA}"/>
    <cellStyle name="BtmLin - Style5 12 3 2" xfId="18236" xr:uid="{B45DEFCE-F6A2-4545-AEF6-CC9A8CE90446}"/>
    <cellStyle name="BtmLin - Style5 12 3 2 2" xfId="27008" xr:uid="{191C7911-65C8-4D18-AE3C-AA5FEBCAB611}"/>
    <cellStyle name="BtmLin - Style5 12 3 2 3" xfId="35219" xr:uid="{EAB5064F-79E9-44D9-98DE-8DEDD6CB7135}"/>
    <cellStyle name="BtmLin - Style5 12 3 2 4" xfId="41741" xr:uid="{8B237899-1126-4361-9B59-EAC170D191EF}"/>
    <cellStyle name="BtmLin - Style5 12 3 3" xfId="18946" xr:uid="{3CD37C65-E571-46CD-AC65-E3C78D82D1D4}"/>
    <cellStyle name="BtmLin - Style5 12 3 3 2" xfId="27716" xr:uid="{85B460AF-5977-4EBC-B80E-33D1C1980388}"/>
    <cellStyle name="BtmLin - Style5 12 3 3 3" xfId="35913" xr:uid="{1A472A8B-EFAF-40DF-8726-DB007F1397CE}"/>
    <cellStyle name="BtmLin - Style5 12 3 3 4" xfId="42449" xr:uid="{B8AB2CB1-9601-47B4-8AAA-2E347299B1C0}"/>
    <cellStyle name="BtmLin - Style5 12 3 4" xfId="18700" xr:uid="{4FF802BB-F106-4655-821A-C6681AD6237B}"/>
    <cellStyle name="BtmLin - Style5 12 3 4 2" xfId="27470" xr:uid="{2EC2312C-F2DF-4057-8DC2-8FE4D094752A}"/>
    <cellStyle name="BtmLin - Style5 12 3 4 3" xfId="35667" xr:uid="{4B895A36-DA37-47D5-94F4-B8D09E7CA583}"/>
    <cellStyle name="BtmLin - Style5 12 3 4 4" xfId="42203" xr:uid="{C56CF386-5338-40C9-98C2-9BCE582F364D}"/>
    <cellStyle name="BtmLin - Style5 12 3 5" xfId="18622" xr:uid="{A3D40FAE-9C87-45BF-A99D-3EAADC95DC96}"/>
    <cellStyle name="BtmLin - Style5 12 3 5 2" xfId="27392" xr:uid="{9CB4518B-291C-4DAC-83FA-3C7A6A3FC7BA}"/>
    <cellStyle name="BtmLin - Style5 12 3 5 3" xfId="35589" xr:uid="{5C51F473-B1A1-467E-A92A-45DE808BC938}"/>
    <cellStyle name="BtmLin - Style5 12 3 5 4" xfId="42125" xr:uid="{70B95EEB-002D-42CD-8D92-30D0C8289D4E}"/>
    <cellStyle name="BtmLin - Style5 12 3 6" xfId="21461" xr:uid="{82518B39-DA85-4CF1-A6CD-EAFC13A0878E}"/>
    <cellStyle name="BtmLin - Style5 12 3 6 2" xfId="30215" xr:uid="{25F5768C-9C24-4E75-BE8F-E1D0662082FA}"/>
    <cellStyle name="BtmLin - Style5 12 3 6 3" xfId="38251" xr:uid="{6584A338-4C00-4485-8562-E542675822B5}"/>
    <cellStyle name="BtmLin - Style5 12 3 6 4" xfId="44948" xr:uid="{46CC558E-B5A4-4559-874B-4E173A1965E7}"/>
    <cellStyle name="BtmLin - Style5 12 3 7" xfId="23531" xr:uid="{B1E9D75E-611D-4666-B58B-73747A728B90}"/>
    <cellStyle name="BtmLin - Style5 12 3 7 2" xfId="32211" xr:uid="{9BF15A39-7F06-45BA-9182-648E62A64DA8}"/>
    <cellStyle name="BtmLin - Style5 12 3 7 3" xfId="40062" xr:uid="{221120F2-A40E-46AE-985D-1694FE74E6E6}"/>
    <cellStyle name="BtmLin - Style5 12 3 8" xfId="25209" xr:uid="{1D157BC7-EC4D-4EC9-B6F8-31CDBB7227E3}"/>
    <cellStyle name="BtmLin - Style5 12 4" xfId="9693" xr:uid="{68867D84-F547-440C-A616-E5A64D7833FB}"/>
    <cellStyle name="BtmLin - Style5 12 4 2" xfId="18237" xr:uid="{2158851F-3A3B-45F3-A7AE-CDD555BF1DCD}"/>
    <cellStyle name="BtmLin - Style5 12 4 2 2" xfId="27009" xr:uid="{A8752FD3-5EB6-4C9D-9957-6177F7D6A5CB}"/>
    <cellStyle name="BtmLin - Style5 12 4 2 3" xfId="35220" xr:uid="{A936DDD3-057F-4372-8630-4BEF6B95FCE4}"/>
    <cellStyle name="BtmLin - Style5 12 4 2 4" xfId="41742" xr:uid="{40624FF2-4A0E-4CD9-B2FB-E89CE095B4BF}"/>
    <cellStyle name="BtmLin - Style5 12 4 3" xfId="18945" xr:uid="{FA078FD6-5F7A-4F55-8E3D-2F4B446BC404}"/>
    <cellStyle name="BtmLin - Style5 12 4 3 2" xfId="27715" xr:uid="{2B6F37DC-55D6-46C7-AF85-7C81A96086BD}"/>
    <cellStyle name="BtmLin - Style5 12 4 3 3" xfId="35912" xr:uid="{C9A36E09-0B2C-4120-9EB5-14C27E57099C}"/>
    <cellStyle name="BtmLin - Style5 12 4 3 4" xfId="42448" xr:uid="{9733530F-1EAA-4DE9-A4AB-F97EE6C09EF6}"/>
    <cellStyle name="BtmLin - Style5 12 4 4" xfId="18699" xr:uid="{1740D89C-AB90-4952-AA3E-6251ED28CCCD}"/>
    <cellStyle name="BtmLin - Style5 12 4 4 2" xfId="27469" xr:uid="{712FB5E3-D729-4D4F-9EA5-3AD8CD6AE739}"/>
    <cellStyle name="BtmLin - Style5 12 4 4 3" xfId="35666" xr:uid="{8FB60E9A-7D52-4FEC-9578-A2229D8568FB}"/>
    <cellStyle name="BtmLin - Style5 12 4 4 4" xfId="42202" xr:uid="{7E6655F0-5407-402D-A60E-2C0A3CAD22C4}"/>
    <cellStyle name="BtmLin - Style5 12 4 5" xfId="18623" xr:uid="{5ECB6E7F-B5BB-4397-B97E-6EA9F06053FB}"/>
    <cellStyle name="BtmLin - Style5 12 4 5 2" xfId="27393" xr:uid="{655BFC6E-924E-40C2-BA73-8C6BEAA4B4C4}"/>
    <cellStyle name="BtmLin - Style5 12 4 5 3" xfId="35590" xr:uid="{43DC6A74-BDCE-4C64-B707-33F0231A5F2D}"/>
    <cellStyle name="BtmLin - Style5 12 4 5 4" xfId="42126" xr:uid="{E777C7E9-332B-4C09-9B8D-13D6CB7D5E08}"/>
    <cellStyle name="BtmLin - Style5 12 4 6" xfId="21462" xr:uid="{96A3C779-60B7-4614-9A1E-0BA10464F372}"/>
    <cellStyle name="BtmLin - Style5 12 4 6 2" xfId="30216" xr:uid="{B584E57F-76B4-4560-ACC6-EC41614107A6}"/>
    <cellStyle name="BtmLin - Style5 12 4 6 3" xfId="38252" xr:uid="{849638EF-94CD-4251-981E-6CF911A08830}"/>
    <cellStyle name="BtmLin - Style5 12 4 6 4" xfId="44949" xr:uid="{77009BE1-CFB8-4540-A2ED-1F6DD78B5F11}"/>
    <cellStyle name="BtmLin - Style5 12 4 7" xfId="23530" xr:uid="{9282BBFA-D150-460D-8220-79FA2E6598B4}"/>
    <cellStyle name="BtmLin - Style5 12 4 7 2" xfId="32210" xr:uid="{49241CB4-40E4-4749-A28A-DA8689A8F1AC}"/>
    <cellStyle name="BtmLin - Style5 12 4 7 3" xfId="40061" xr:uid="{7A93C07E-71D7-4288-B3C5-6ED67B35CB87}"/>
    <cellStyle name="BtmLin - Style5 12 4 8" xfId="25210" xr:uid="{54754AA4-43C5-4F43-B9ED-6048EED2D176}"/>
    <cellStyle name="BtmLin - Style5 12 5" xfId="9694" xr:uid="{3818E033-88A2-4AAE-8ABC-E92E1F2C2C12}"/>
    <cellStyle name="BtmLin - Style5 12 5 2" xfId="18238" xr:uid="{78A055A5-ADE0-4C25-8B9A-455FC84FF5E1}"/>
    <cellStyle name="BtmLin - Style5 12 5 2 2" xfId="27010" xr:uid="{9AA38E12-034E-4168-AD5B-85C7FC948ADD}"/>
    <cellStyle name="BtmLin - Style5 12 5 2 3" xfId="35221" xr:uid="{030806D3-F94B-4F30-B5EA-B9D98912F7DF}"/>
    <cellStyle name="BtmLin - Style5 12 5 2 4" xfId="41743" xr:uid="{9BB4B225-30FB-4CB1-ABBC-2251A79D9F25}"/>
    <cellStyle name="BtmLin - Style5 12 5 3" xfId="18944" xr:uid="{E4B25C6E-C6F4-410F-9F91-E042737D6B72}"/>
    <cellStyle name="BtmLin - Style5 12 5 3 2" xfId="27714" xr:uid="{95B15BBA-2B29-4387-9843-CCA7F45DBAF4}"/>
    <cellStyle name="BtmLin - Style5 12 5 3 3" xfId="35911" xr:uid="{25EC0FB9-F3C8-4263-BBEA-562E20AFD85E}"/>
    <cellStyle name="BtmLin - Style5 12 5 3 4" xfId="42447" xr:uid="{4BF37757-20CF-4FA4-8D57-64B3C170E2C4}"/>
    <cellStyle name="BtmLin - Style5 12 5 4" xfId="7196" xr:uid="{20E8AE57-6C7C-4825-BBA0-1E6489D6E90D}"/>
    <cellStyle name="BtmLin - Style5 12 5 4 2" xfId="24649" xr:uid="{F6911BD8-076D-4FA0-A7C2-20809994DF1D}"/>
    <cellStyle name="BtmLin - Style5 12 5 4 3" xfId="33394" xr:uid="{F1C7E72B-6FDA-4AAC-8310-954BB65FAD5C}"/>
    <cellStyle name="BtmLin - Style5 12 5 4 4" xfId="34013" xr:uid="{50F31D60-B7D9-4C93-BECE-BB03B1D60440}"/>
    <cellStyle name="BtmLin - Style5 12 5 5" xfId="12229" xr:uid="{0A70AFE7-7006-4831-859D-841220CB8C2B}"/>
    <cellStyle name="BtmLin - Style5 12 5 5 2" xfId="25585" xr:uid="{FB8D1318-4E06-498F-B4EE-E83E8C68677D}"/>
    <cellStyle name="BtmLin - Style5 12 5 5 3" xfId="33845" xr:uid="{C82D5CEF-BED9-42A1-8994-A6FA9D027A69}"/>
    <cellStyle name="BtmLin - Style5 12 5 5 4" xfId="33734" xr:uid="{C8261F5F-B12C-4FF0-B7B2-BD8F181A3E6D}"/>
    <cellStyle name="BtmLin - Style5 12 5 6" xfId="21463" xr:uid="{457486DA-C309-4298-A9E7-E73D373A279B}"/>
    <cellStyle name="BtmLin - Style5 12 5 6 2" xfId="30217" xr:uid="{06A4FC41-2CBA-4D0C-8EE8-FEB2F36458D6}"/>
    <cellStyle name="BtmLin - Style5 12 5 6 3" xfId="38253" xr:uid="{A490DCE3-BBBB-46BF-B8AD-8D048C5B0FED}"/>
    <cellStyle name="BtmLin - Style5 12 5 6 4" xfId="44950" xr:uid="{01FAEA21-B679-4570-836D-D32EB5EFD802}"/>
    <cellStyle name="BtmLin - Style5 12 5 7" xfId="23529" xr:uid="{18AEA9BA-C260-4BB4-ACF4-CEE27822CE20}"/>
    <cellStyle name="BtmLin - Style5 12 5 7 2" xfId="32209" xr:uid="{AC0818D3-B0A7-47A5-942A-A8D74EFF52D3}"/>
    <cellStyle name="BtmLin - Style5 12 5 7 3" xfId="40060" xr:uid="{E668C1AB-7470-4A9A-AB49-46661474C68A}"/>
    <cellStyle name="BtmLin - Style5 12 5 8" xfId="25211" xr:uid="{B481B23F-200F-4993-9793-A7595A7618C1}"/>
    <cellStyle name="BtmLin - Style5 12 6" xfId="9695" xr:uid="{F6FD022E-69C0-4B7D-BE4F-D73BADC9A541}"/>
    <cellStyle name="BtmLin - Style5 12 6 2" xfId="18239" xr:uid="{DD602F42-1DF4-457D-B98E-E91FB344926E}"/>
    <cellStyle name="BtmLin - Style5 12 6 2 2" xfId="27011" xr:uid="{73667797-4E5D-4C83-9D7C-F522E786E6B6}"/>
    <cellStyle name="BtmLin - Style5 12 6 2 3" xfId="35222" xr:uid="{8319A9FC-B425-4DAE-BA7A-3FDA23D3B2D0}"/>
    <cellStyle name="BtmLin - Style5 12 6 2 4" xfId="41744" xr:uid="{95C9676F-E29C-4305-89DA-CEA90DCA5E20}"/>
    <cellStyle name="BtmLin - Style5 12 6 3" xfId="18943" xr:uid="{FB9C7EAD-E314-4DEE-8C0B-E406316C0324}"/>
    <cellStyle name="BtmLin - Style5 12 6 3 2" xfId="27713" xr:uid="{15A6D8ED-2375-4A1F-A97C-07D5E52437DB}"/>
    <cellStyle name="BtmLin - Style5 12 6 3 3" xfId="35910" xr:uid="{6D15865D-299F-431E-9CA6-03737BAE79EB}"/>
    <cellStyle name="BtmLin - Style5 12 6 3 4" xfId="42446" xr:uid="{B1AA573B-4962-40E3-97A6-E4B9462E7FB4}"/>
    <cellStyle name="BtmLin - Style5 12 6 4" xfId="12498" xr:uid="{02E5771B-B06D-4158-BE1D-D75445FAD780}"/>
    <cellStyle name="BtmLin - Style5 12 6 4 2" xfId="25590" xr:uid="{2C8DB1B7-67B4-42DF-8B4C-4CFA3889A180}"/>
    <cellStyle name="BtmLin - Style5 12 6 4 3" xfId="33852" xr:uid="{8F52342C-FB6C-4D80-8FAC-A678A8725B57}"/>
    <cellStyle name="BtmLin - Style5 12 6 4 4" xfId="33109" xr:uid="{92BA2817-84DC-4182-972B-ABDFF3E45E70}"/>
    <cellStyle name="BtmLin - Style5 12 6 5" xfId="18624" xr:uid="{A64B2035-067B-4589-B104-095D09CEA991}"/>
    <cellStyle name="BtmLin - Style5 12 6 5 2" xfId="27394" xr:uid="{3BEDB9D4-C4F1-440E-9E76-4ED3D5B942B3}"/>
    <cellStyle name="BtmLin - Style5 12 6 5 3" xfId="35591" xr:uid="{9501D6E9-C236-46A8-830C-793B2A7D56D2}"/>
    <cellStyle name="BtmLin - Style5 12 6 5 4" xfId="42127" xr:uid="{83707B3E-AFBF-4EE2-A7ED-25E6FDB6BA7E}"/>
    <cellStyle name="BtmLin - Style5 12 6 6" xfId="21464" xr:uid="{850A28A4-632B-4BB9-894B-227B12B90DDC}"/>
    <cellStyle name="BtmLin - Style5 12 6 6 2" xfId="30218" xr:uid="{DDF86790-DA11-487F-9AA1-32A12DF7C1AA}"/>
    <cellStyle name="BtmLin - Style5 12 6 6 3" xfId="38254" xr:uid="{02A3B869-D0E5-4933-AD34-B90E6AF34E11}"/>
    <cellStyle name="BtmLin - Style5 12 6 6 4" xfId="44951" xr:uid="{CED49320-E879-4E4F-BD71-F79F4359F88E}"/>
    <cellStyle name="BtmLin - Style5 12 6 7" xfId="23528" xr:uid="{A63983ED-770B-439A-A3BE-BCCF73D1EF9F}"/>
    <cellStyle name="BtmLin - Style5 12 6 7 2" xfId="32208" xr:uid="{9081B88B-E53A-43AF-9070-15EF733A07EF}"/>
    <cellStyle name="BtmLin - Style5 12 6 7 3" xfId="40059" xr:uid="{9DC22784-328B-4654-A3C3-F4B63718D6B2}"/>
    <cellStyle name="BtmLin - Style5 12 6 8" xfId="25212" xr:uid="{1F29F625-ABB4-43C2-AF22-07D6536DCA4C}"/>
    <cellStyle name="BtmLin - Style5 12 7" xfId="9696" xr:uid="{11661763-11E7-4F63-B6BA-650D91C3C6CA}"/>
    <cellStyle name="BtmLin - Style5 12 7 2" xfId="18240" xr:uid="{BB506402-60EA-4695-B3ED-03B256E2973B}"/>
    <cellStyle name="BtmLin - Style5 12 7 2 2" xfId="27012" xr:uid="{99E54A56-6B84-475A-9674-08FCF70B5CA1}"/>
    <cellStyle name="BtmLin - Style5 12 7 2 3" xfId="35223" xr:uid="{74B9E947-03F6-43AD-99A4-CF5EE473123B}"/>
    <cellStyle name="BtmLin - Style5 12 7 2 4" xfId="41745" xr:uid="{DD572E9F-9438-4709-B606-79A604EABDF3}"/>
    <cellStyle name="BtmLin - Style5 12 7 3" xfId="18942" xr:uid="{A6DE2603-3FA8-4DC9-BE68-4439A98AFCE9}"/>
    <cellStyle name="BtmLin - Style5 12 7 3 2" xfId="27712" xr:uid="{3E91F878-78FB-4834-8432-6D23D78C9389}"/>
    <cellStyle name="BtmLin - Style5 12 7 3 3" xfId="35909" xr:uid="{80434DCD-7867-4E92-B7A5-88A35054A990}"/>
    <cellStyle name="BtmLin - Style5 12 7 3 4" xfId="42445" xr:uid="{F58C420A-901F-4722-BFB6-EAF97CAC90A5}"/>
    <cellStyle name="BtmLin - Style5 12 7 4" xfId="7220" xr:uid="{B2208F72-3E33-4FF5-BEF8-B69B76BB724F}"/>
    <cellStyle name="BtmLin - Style5 12 7 4 2" xfId="24673" xr:uid="{475E6B31-AEDC-49EE-B7D8-4C756A76EEC8}"/>
    <cellStyle name="BtmLin - Style5 12 7 4 3" xfId="33413" xr:uid="{98BB3B4E-512A-4894-B4DC-96606B88E7FF}"/>
    <cellStyle name="BtmLin - Style5 12 7 4 4" xfId="33989" xr:uid="{3DBA92F3-70DC-489B-9C4B-0DB6AA6548E4}"/>
    <cellStyle name="BtmLin - Style5 12 7 5" xfId="19939" xr:uid="{857ABEAB-D80D-4F6A-BFBE-5C14A66BE8F5}"/>
    <cellStyle name="BtmLin - Style5 12 7 5 2" xfId="28705" xr:uid="{2D81F68C-4FEA-43EE-98D6-713177080948}"/>
    <cellStyle name="BtmLin - Style5 12 7 5 3" xfId="36900" xr:uid="{FDB906CE-D1CD-4166-A0BD-AFAA848202C9}"/>
    <cellStyle name="BtmLin - Style5 12 7 5 4" xfId="43438" xr:uid="{3900EA4D-C1D5-4393-A8FB-80A358B2584D}"/>
    <cellStyle name="BtmLin - Style5 12 7 6" xfId="21465" xr:uid="{BDFDF6D4-DA83-43ED-92BB-59CC5C20AC39}"/>
    <cellStyle name="BtmLin - Style5 12 7 6 2" xfId="30219" xr:uid="{C7608558-96FA-4EA1-A731-9B9E2E62D861}"/>
    <cellStyle name="BtmLin - Style5 12 7 6 3" xfId="38255" xr:uid="{172DBE49-A820-463E-9B35-B1C83AE34A04}"/>
    <cellStyle name="BtmLin - Style5 12 7 6 4" xfId="44952" xr:uid="{8368E149-DE46-413A-8737-445CDB2A8318}"/>
    <cellStyle name="BtmLin - Style5 12 7 7" xfId="23527" xr:uid="{B4C00907-976F-4420-B6D1-B2E384B2C1BF}"/>
    <cellStyle name="BtmLin - Style5 12 7 7 2" xfId="32207" xr:uid="{41F9A8A9-A671-4A5E-BF0B-B3E667699D1E}"/>
    <cellStyle name="BtmLin - Style5 12 7 7 3" xfId="40058" xr:uid="{331C7295-AAA8-48DE-B9F2-A4A6E2C0A6BE}"/>
    <cellStyle name="BtmLin - Style5 12 7 8" xfId="25213" xr:uid="{A89D86C8-26D5-43D9-88E6-2E59A9C7C871}"/>
    <cellStyle name="BtmLin - Style5 12 8" xfId="9697" xr:uid="{A275AF39-E28A-4C8F-8EB3-511FA416DE8A}"/>
    <cellStyle name="BtmLin - Style5 12 8 2" xfId="18241" xr:uid="{FD51F698-8B98-443C-B330-77910E3E8FA3}"/>
    <cellStyle name="BtmLin - Style5 12 8 2 2" xfId="27013" xr:uid="{D69042A0-5361-4A7B-823E-33A03F1EC2B6}"/>
    <cellStyle name="BtmLin - Style5 12 8 2 3" xfId="35224" xr:uid="{8102620D-5E93-4B2B-AA08-CC449498CB5D}"/>
    <cellStyle name="BtmLin - Style5 12 8 2 4" xfId="41746" xr:uid="{C5284608-E00C-45F3-9145-8D87FE19E010}"/>
    <cellStyle name="BtmLin - Style5 12 8 3" xfId="18941" xr:uid="{F16A2706-E00E-4EBD-A734-D643010DC121}"/>
    <cellStyle name="BtmLin - Style5 12 8 3 2" xfId="27711" xr:uid="{04C95C26-BBF7-44B3-87DA-988677F8F6DA}"/>
    <cellStyle name="BtmLin - Style5 12 8 3 3" xfId="35908" xr:uid="{7C20688E-0E61-4CCE-8C37-08B4366117F3}"/>
    <cellStyle name="BtmLin - Style5 12 8 3 4" xfId="42444" xr:uid="{F554F859-216F-4E05-98CF-A1AD21D8236C}"/>
    <cellStyle name="BtmLin - Style5 12 8 4" xfId="19722" xr:uid="{86ED6D7B-7CF3-44AD-ADD8-800FC2776ACC}"/>
    <cellStyle name="BtmLin - Style5 12 8 4 2" xfId="28490" xr:uid="{D3D3411D-611B-4984-9E78-A6C7E04D4F5D}"/>
    <cellStyle name="BtmLin - Style5 12 8 4 3" xfId="36685" xr:uid="{D5DDC79F-F1A4-4CAF-9DA6-F74B9C32CB0A}"/>
    <cellStyle name="BtmLin - Style5 12 8 4 4" xfId="43223" xr:uid="{D1D1C290-A476-4689-9328-1085619843A0}"/>
    <cellStyle name="BtmLin - Style5 12 8 5" xfId="19940" xr:uid="{2485BEB2-6BEA-4229-966F-A9883859508E}"/>
    <cellStyle name="BtmLin - Style5 12 8 5 2" xfId="28706" xr:uid="{8AC32F36-4881-4F63-A3F2-2DA6876C0462}"/>
    <cellStyle name="BtmLin - Style5 12 8 5 3" xfId="36901" xr:uid="{A7B852F9-B625-4993-94C2-CC7FC5398FC7}"/>
    <cellStyle name="BtmLin - Style5 12 8 5 4" xfId="43439" xr:uid="{B4C65AD3-173B-4F9F-BED7-1122A3D279A2}"/>
    <cellStyle name="BtmLin - Style5 12 8 6" xfId="21466" xr:uid="{8099140D-DA04-4A85-89B8-991E0883F459}"/>
    <cellStyle name="BtmLin - Style5 12 8 6 2" xfId="30220" xr:uid="{CEAB01D8-B378-4F89-8239-C27D05FD0DFA}"/>
    <cellStyle name="BtmLin - Style5 12 8 6 3" xfId="38256" xr:uid="{2C42606A-043A-4A24-BC29-69FCF90FD158}"/>
    <cellStyle name="BtmLin - Style5 12 8 6 4" xfId="44953" xr:uid="{AA1CFF08-8677-4A82-9F8C-52BB87B7E142}"/>
    <cellStyle name="BtmLin - Style5 12 8 7" xfId="23526" xr:uid="{4D71FE65-E2CA-4A36-9DBD-7FF594D4B500}"/>
    <cellStyle name="BtmLin - Style5 12 8 7 2" xfId="32206" xr:uid="{B78E3514-B4EF-4BC4-9BCB-41B4F50E7E4E}"/>
    <cellStyle name="BtmLin - Style5 12 8 7 3" xfId="40057" xr:uid="{2CD8BF97-955E-4262-8143-ECDA7CEC1840}"/>
    <cellStyle name="BtmLin - Style5 12 8 8" xfId="25214" xr:uid="{1F98BD4D-7315-4C58-82B4-3608B2AD17AD}"/>
    <cellStyle name="BtmLin - Style5 12 9" xfId="9698" xr:uid="{9DE6437B-DC70-4937-AB41-E67905BE61D2}"/>
    <cellStyle name="BtmLin - Style5 12 9 2" xfId="18242" xr:uid="{CC3242A3-CBEE-4964-935B-4E791CAA1950}"/>
    <cellStyle name="BtmLin - Style5 12 9 2 2" xfId="27014" xr:uid="{BA206765-E42F-4361-A8D7-DA372055B100}"/>
    <cellStyle name="BtmLin - Style5 12 9 2 3" xfId="35225" xr:uid="{916FD2BD-E40D-4DEA-843A-433C104FB32D}"/>
    <cellStyle name="BtmLin - Style5 12 9 2 4" xfId="41747" xr:uid="{7B1ED8FF-A3E1-411E-B540-FCCAE5B58AA3}"/>
    <cellStyle name="BtmLin - Style5 12 9 3" xfId="18940" xr:uid="{8177027D-9635-43AE-8BB4-5E10F35BC5CD}"/>
    <cellStyle name="BtmLin - Style5 12 9 3 2" xfId="27710" xr:uid="{E96B57BE-01E7-4CA2-A73A-D48270FDE8FF}"/>
    <cellStyle name="BtmLin - Style5 12 9 3 3" xfId="35907" xr:uid="{E816E53C-D8E3-4DD5-9299-094476098FD5}"/>
    <cellStyle name="BtmLin - Style5 12 9 3 4" xfId="42443" xr:uid="{139D69A0-C33D-4F69-AEF7-BA25DE56A884}"/>
    <cellStyle name="BtmLin - Style5 12 9 4" xfId="18698" xr:uid="{C2D4B754-D716-472A-829B-D8A42DED56BF}"/>
    <cellStyle name="BtmLin - Style5 12 9 4 2" xfId="27468" xr:uid="{31380776-50F3-499F-9E63-72BEB70D9C43}"/>
    <cellStyle name="BtmLin - Style5 12 9 4 3" xfId="35665" xr:uid="{DB6A9E24-2FDE-4676-B2A4-F1ECA89B9187}"/>
    <cellStyle name="BtmLin - Style5 12 9 4 4" xfId="42201" xr:uid="{CD5F6B9B-680C-4149-94F3-230F963FC573}"/>
    <cellStyle name="BtmLin - Style5 12 9 5" xfId="18625" xr:uid="{140A388B-80F0-44B3-8BB8-0503C6A92041}"/>
    <cellStyle name="BtmLin - Style5 12 9 5 2" xfId="27395" xr:uid="{1CAFA471-321F-491F-B734-9958A7788988}"/>
    <cellStyle name="BtmLin - Style5 12 9 5 3" xfId="35592" xr:uid="{99A68F72-6AAC-4604-A113-6A125E8BB5CF}"/>
    <cellStyle name="BtmLin - Style5 12 9 5 4" xfId="42128" xr:uid="{F3E1F8B8-9157-4AB8-AB59-1CEED0DC7D2F}"/>
    <cellStyle name="BtmLin - Style5 12 9 6" xfId="21467" xr:uid="{131E88AE-4F4E-4C5E-8F6B-C920D4145563}"/>
    <cellStyle name="BtmLin - Style5 12 9 6 2" xfId="30221" xr:uid="{A5FE6AB4-63DD-4367-A56D-C6C3C3009F07}"/>
    <cellStyle name="BtmLin - Style5 12 9 6 3" xfId="38257" xr:uid="{6AC0B4A0-ECE5-4E7B-B17A-015766827A5D}"/>
    <cellStyle name="BtmLin - Style5 12 9 6 4" xfId="44954" xr:uid="{FEED4A86-0C2D-4BD4-8168-753E69256A09}"/>
    <cellStyle name="BtmLin - Style5 12 9 7" xfId="23525" xr:uid="{887E9269-502C-42F0-A312-88155F035E36}"/>
    <cellStyle name="BtmLin - Style5 12 9 7 2" xfId="32205" xr:uid="{846D915C-2DCB-479E-9DCF-2678CDC5DB4D}"/>
    <cellStyle name="BtmLin - Style5 12 9 7 3" xfId="40056" xr:uid="{4926166F-2497-4676-96D4-D62945A6CC2D}"/>
    <cellStyle name="BtmLin - Style5 12 9 8" xfId="25215" xr:uid="{50A3D0AA-6E39-40A9-B8F8-A42E59418A85}"/>
    <cellStyle name="BtmLin - Style5 13" xfId="9699" xr:uid="{4BE8CE6D-04BD-4A63-AAB4-C42F679B445B}"/>
    <cellStyle name="BtmLin - Style5 13 10" xfId="9700" xr:uid="{FDF6D2A1-752D-4A63-8514-F0103ABEFB01}"/>
    <cellStyle name="BtmLin - Style5 13 10 2" xfId="18244" xr:uid="{C23DD095-82A2-4430-9862-7866AAEF16D7}"/>
    <cellStyle name="BtmLin - Style5 13 10 2 2" xfId="27016" xr:uid="{5C78581F-29E3-4E32-AC9D-C3E5E17D05A6}"/>
    <cellStyle name="BtmLin - Style5 13 10 2 3" xfId="35227" xr:uid="{0E07E4F7-4B3D-44BF-B351-3AEA77D019C6}"/>
    <cellStyle name="BtmLin - Style5 13 10 2 4" xfId="41749" xr:uid="{B2C906CA-75FA-45AA-8C35-A55CCE4A8CE3}"/>
    <cellStyle name="BtmLin - Style5 13 10 3" xfId="18938" xr:uid="{994F4DBB-CEF2-41F2-B80C-58B32F792529}"/>
    <cellStyle name="BtmLin - Style5 13 10 3 2" xfId="27708" xr:uid="{AAEE4C56-CE16-46D4-8E96-759D1DEDFF36}"/>
    <cellStyle name="BtmLin - Style5 13 10 3 3" xfId="35905" xr:uid="{3FD0D7E7-A9B0-4475-8536-A5108C5F51D1}"/>
    <cellStyle name="BtmLin - Style5 13 10 3 4" xfId="42441" xr:uid="{413950AC-9617-4979-B73E-C53FA08D96FD}"/>
    <cellStyle name="BtmLin - Style5 13 10 4" xfId="18696" xr:uid="{2A0061B2-BA9B-49F9-AABA-742652677B82}"/>
    <cellStyle name="BtmLin - Style5 13 10 4 2" xfId="27466" xr:uid="{01E9CEBC-8457-427A-9C9E-2D41EADB2DC4}"/>
    <cellStyle name="BtmLin - Style5 13 10 4 3" xfId="35663" xr:uid="{6728D4A4-E783-4ED7-82CD-DCBDB99871C7}"/>
    <cellStyle name="BtmLin - Style5 13 10 4 4" xfId="42199" xr:uid="{72DA9642-9621-43EA-8500-BA2C71C29547}"/>
    <cellStyle name="BtmLin - Style5 13 10 5" xfId="18627" xr:uid="{2C813095-9F3A-419A-B54F-08F1D0D1D7FF}"/>
    <cellStyle name="BtmLin - Style5 13 10 5 2" xfId="27397" xr:uid="{BA7E05C4-469C-48B8-A460-EAB85E4C5F9A}"/>
    <cellStyle name="BtmLin - Style5 13 10 5 3" xfId="35594" xr:uid="{FCB4B2CC-7781-41DD-9EFB-D3B41695BC57}"/>
    <cellStyle name="BtmLin - Style5 13 10 5 4" xfId="42130" xr:uid="{2D7F6A5F-570A-4D15-8BA6-A1CC21B3BC3B}"/>
    <cellStyle name="BtmLin - Style5 13 10 6" xfId="21469" xr:uid="{73B16B03-F528-4F80-A5D0-099681FC19F2}"/>
    <cellStyle name="BtmLin - Style5 13 10 6 2" xfId="30223" xr:uid="{F9295373-36FB-4A2B-B831-267AF63822EF}"/>
    <cellStyle name="BtmLin - Style5 13 10 6 3" xfId="38259" xr:uid="{EC7A2F68-53C8-4424-8233-0A023755E90B}"/>
    <cellStyle name="BtmLin - Style5 13 10 6 4" xfId="44956" xr:uid="{DC4B8320-802F-4438-BBC8-20DF4CC06DCF}"/>
    <cellStyle name="BtmLin - Style5 13 10 7" xfId="23523" xr:uid="{4FCCCCFD-32C5-4FD2-8D74-E2A047137BDD}"/>
    <cellStyle name="BtmLin - Style5 13 10 7 2" xfId="32203" xr:uid="{F7AF0FCE-0563-407A-ABB6-EFD029E9D9EE}"/>
    <cellStyle name="BtmLin - Style5 13 10 7 3" xfId="40054" xr:uid="{FA6D75BD-DA0A-4197-A948-3907E511143C}"/>
    <cellStyle name="BtmLin - Style5 13 10 8" xfId="25217" xr:uid="{8156DA12-359F-46C9-AC42-19A66E8A6A8B}"/>
    <cellStyle name="BtmLin - Style5 13 11" xfId="9701" xr:uid="{18A2DF85-1F5C-4969-B415-A7D4CDBEAD5B}"/>
    <cellStyle name="BtmLin - Style5 13 11 2" xfId="18245" xr:uid="{9E500E84-F349-412B-9F21-5F4D41A354EA}"/>
    <cellStyle name="BtmLin - Style5 13 11 2 2" xfId="27017" xr:uid="{6903FD0D-206E-4320-A1BF-D1D9ADD188AA}"/>
    <cellStyle name="BtmLin - Style5 13 11 2 3" xfId="35228" xr:uid="{6F992E99-83FA-4619-8701-455C37713972}"/>
    <cellStyle name="BtmLin - Style5 13 11 2 4" xfId="41750" xr:uid="{441F4291-CBA5-47A0-8440-1392A72CDE5C}"/>
    <cellStyle name="BtmLin - Style5 13 11 3" xfId="18937" xr:uid="{9AE25B86-8BCC-4D97-BB83-275C83A60DC3}"/>
    <cellStyle name="BtmLin - Style5 13 11 3 2" xfId="27707" xr:uid="{EAEC7A5C-C29D-45BE-95A7-6FFE302AE073}"/>
    <cellStyle name="BtmLin - Style5 13 11 3 3" xfId="35904" xr:uid="{68A5FF36-CE3D-4CE1-A818-7394FE8B46BC}"/>
    <cellStyle name="BtmLin - Style5 13 11 3 4" xfId="42440" xr:uid="{9C48BC67-F65C-4D37-A19F-86597B33D72F}"/>
    <cellStyle name="BtmLin - Style5 13 11 4" xfId="18695" xr:uid="{46C3FDB7-01E2-4FBC-85B5-67A6E6C86465}"/>
    <cellStyle name="BtmLin - Style5 13 11 4 2" xfId="27465" xr:uid="{931E3DE1-0C4D-45B9-911B-CF290F6B1D52}"/>
    <cellStyle name="BtmLin - Style5 13 11 4 3" xfId="35662" xr:uid="{C585085B-C052-4555-A6EA-4F01A221D93D}"/>
    <cellStyle name="BtmLin - Style5 13 11 4 4" xfId="42198" xr:uid="{E592712D-18B7-4702-A892-9EDC65E64A84}"/>
    <cellStyle name="BtmLin - Style5 13 11 5" xfId="18628" xr:uid="{8D9425F8-8B52-40C4-AB8F-98CACC4C3F8A}"/>
    <cellStyle name="BtmLin - Style5 13 11 5 2" xfId="27398" xr:uid="{AE38F06A-6042-4592-8989-6732C98D7ACC}"/>
    <cellStyle name="BtmLin - Style5 13 11 5 3" xfId="35595" xr:uid="{B37F2EA1-7B50-413B-9705-6E7B99BDB421}"/>
    <cellStyle name="BtmLin - Style5 13 11 5 4" xfId="42131" xr:uid="{D20820E8-3549-4CE2-9C83-CE2350433BFD}"/>
    <cellStyle name="BtmLin - Style5 13 11 6" xfId="21470" xr:uid="{0385B14A-13F9-42C6-9C78-3F7C5E616D47}"/>
    <cellStyle name="BtmLin - Style5 13 11 6 2" xfId="30224" xr:uid="{9F92F11A-F489-41DC-9818-8125B34C6A1B}"/>
    <cellStyle name="BtmLin - Style5 13 11 6 3" xfId="38260" xr:uid="{E0BB4B81-2CC4-405A-A516-F9D2A87AB1B2}"/>
    <cellStyle name="BtmLin - Style5 13 11 6 4" xfId="44957" xr:uid="{B120F780-4C54-464B-85C0-0338820D1104}"/>
    <cellStyle name="BtmLin - Style5 13 11 7" xfId="23522" xr:uid="{5D7ED8DA-856C-4995-998D-D15090EA7926}"/>
    <cellStyle name="BtmLin - Style5 13 11 7 2" xfId="32202" xr:uid="{E978E394-F5A8-40D5-8EB7-93D037DBE6A5}"/>
    <cellStyle name="BtmLin - Style5 13 11 7 3" xfId="40053" xr:uid="{ECFB6F16-D22C-41B4-B28F-23B3FC741A84}"/>
    <cellStyle name="BtmLin - Style5 13 11 8" xfId="25218" xr:uid="{2BEF5910-C6A4-4841-8F5A-FCE284B346E8}"/>
    <cellStyle name="BtmLin - Style5 13 12" xfId="9702" xr:uid="{18768F1C-3611-4651-B8A1-1B2349D0F44C}"/>
    <cellStyle name="BtmLin - Style5 13 12 2" xfId="18246" xr:uid="{5A6FAA9F-4D62-43F7-AD58-159D89394A63}"/>
    <cellStyle name="BtmLin - Style5 13 12 2 2" xfId="27018" xr:uid="{A2DE9204-8C22-45FF-ACA4-C5C6A0CEB622}"/>
    <cellStyle name="BtmLin - Style5 13 12 2 3" xfId="35229" xr:uid="{C471D667-5436-440E-BEDF-45DFAE904EFB}"/>
    <cellStyle name="BtmLin - Style5 13 12 2 4" xfId="41751" xr:uid="{641FF6CF-8123-432C-8D09-CEDA3F150301}"/>
    <cellStyle name="BtmLin - Style5 13 12 3" xfId="18936" xr:uid="{17332AB0-7862-4C35-A657-D5ABC21D12AF}"/>
    <cellStyle name="BtmLin - Style5 13 12 3 2" xfId="27706" xr:uid="{6E92D1E9-ACCB-416B-A7C1-99D2DDAE0D64}"/>
    <cellStyle name="BtmLin - Style5 13 12 3 3" xfId="35903" xr:uid="{F6DBAEF4-2FEB-4972-9295-1FC8A86B2512}"/>
    <cellStyle name="BtmLin - Style5 13 12 3 4" xfId="42439" xr:uid="{12EDDFE5-DF6E-4950-BB1F-F9189F5124EF}"/>
    <cellStyle name="BtmLin - Style5 13 12 4" xfId="18694" xr:uid="{A667870D-14CB-47C2-9CBD-1AF9C1EF6DCD}"/>
    <cellStyle name="BtmLin - Style5 13 12 4 2" xfId="27464" xr:uid="{F591A6E2-F359-47C3-BBFD-D405576E4345}"/>
    <cellStyle name="BtmLin - Style5 13 12 4 3" xfId="35661" xr:uid="{73799D7B-7A75-41E3-B6E9-76100086DEE1}"/>
    <cellStyle name="BtmLin - Style5 13 12 4 4" xfId="42197" xr:uid="{7C9D5815-B8C1-4ACE-905F-285C3BE7859C}"/>
    <cellStyle name="BtmLin - Style5 13 12 5" xfId="18629" xr:uid="{70C55A43-2F4B-4F2F-8108-7E031AC2FF67}"/>
    <cellStyle name="BtmLin - Style5 13 12 5 2" xfId="27399" xr:uid="{D559CB16-06A2-4D05-8F65-CB33B39F0619}"/>
    <cellStyle name="BtmLin - Style5 13 12 5 3" xfId="35596" xr:uid="{DE575356-1E44-47ED-8BE2-71FC98D65D64}"/>
    <cellStyle name="BtmLin - Style5 13 12 5 4" xfId="42132" xr:uid="{B3DA41E7-489C-4222-B0D5-E1270AB68969}"/>
    <cellStyle name="BtmLin - Style5 13 12 6" xfId="21471" xr:uid="{96E7F6E7-1B8E-447B-82FB-C7EEC3F51A4A}"/>
    <cellStyle name="BtmLin - Style5 13 12 6 2" xfId="30225" xr:uid="{5A15DAEC-ADA2-4082-8DA2-928A2371567F}"/>
    <cellStyle name="BtmLin - Style5 13 12 6 3" xfId="38261" xr:uid="{545FBFC5-947B-4E2C-8F9E-7F66E514E869}"/>
    <cellStyle name="BtmLin - Style5 13 12 6 4" xfId="44958" xr:uid="{CAE3842B-C47E-4CAD-AA6C-C294979C8208}"/>
    <cellStyle name="BtmLin - Style5 13 12 7" xfId="23521" xr:uid="{A4F2A08D-471B-47C2-86C5-A33EA0A0ECD5}"/>
    <cellStyle name="BtmLin - Style5 13 12 7 2" xfId="32201" xr:uid="{936DCC62-3FC5-4E17-964C-C3BE4DFE0D81}"/>
    <cellStyle name="BtmLin - Style5 13 12 7 3" xfId="40052" xr:uid="{D4F03EAD-2FF2-4B7C-B440-87E65F8F2C69}"/>
    <cellStyle name="BtmLin - Style5 13 12 8" xfId="25219" xr:uid="{9226603F-6BB8-4E1F-995A-9A521395C785}"/>
    <cellStyle name="BtmLin - Style5 13 13" xfId="9703" xr:uid="{DC98F0D1-F635-4DF6-88BA-6B911B251217}"/>
    <cellStyle name="BtmLin - Style5 13 13 2" xfId="18247" xr:uid="{B053B9C5-5C70-4D0A-B153-BBB3146E4E4A}"/>
    <cellStyle name="BtmLin - Style5 13 13 2 2" xfId="27019" xr:uid="{09B90CDE-1881-4E07-910B-781ED4CAE2D2}"/>
    <cellStyle name="BtmLin - Style5 13 13 2 3" xfId="35230" xr:uid="{5A094771-6305-4FBE-9851-3FC39B117785}"/>
    <cellStyle name="BtmLin - Style5 13 13 2 4" xfId="41752" xr:uid="{B9F6F855-41BC-4E25-A50F-58705A60B252}"/>
    <cellStyle name="BtmLin - Style5 13 13 3" xfId="18935" xr:uid="{A88202B6-62DD-47A8-88ED-942BF1A671A3}"/>
    <cellStyle name="BtmLin - Style5 13 13 3 2" xfId="27705" xr:uid="{AA613F73-76A5-48D4-B44E-C4789AEA5908}"/>
    <cellStyle name="BtmLin - Style5 13 13 3 3" xfId="35902" xr:uid="{A6BCD78E-C526-4EA6-BB50-E90A29F8FF82}"/>
    <cellStyle name="BtmLin - Style5 13 13 3 4" xfId="42438" xr:uid="{23C2760C-6E30-42FB-9EB3-24B52A56B2EA}"/>
    <cellStyle name="BtmLin - Style5 13 13 4" xfId="18693" xr:uid="{8FB465C4-5046-4FA4-A9BE-488474BCC4A7}"/>
    <cellStyle name="BtmLin - Style5 13 13 4 2" xfId="27463" xr:uid="{48EAB658-3CCB-4CA1-B816-8E2ACF6836DD}"/>
    <cellStyle name="BtmLin - Style5 13 13 4 3" xfId="35660" xr:uid="{64D66508-504D-4311-8255-505049F68F78}"/>
    <cellStyle name="BtmLin - Style5 13 13 4 4" xfId="42196" xr:uid="{36FA8FF2-BB91-41F9-A620-F79395435FD3}"/>
    <cellStyle name="BtmLin - Style5 13 13 5" xfId="18630" xr:uid="{F6BAFF36-DEC2-4EFC-9CAC-6A63EB344898}"/>
    <cellStyle name="BtmLin - Style5 13 13 5 2" xfId="27400" xr:uid="{598FD418-4B1B-4905-9C20-BEBA452FB46F}"/>
    <cellStyle name="BtmLin - Style5 13 13 5 3" xfId="35597" xr:uid="{38BBB3A8-9E07-493F-9DE4-C4E51B2898E5}"/>
    <cellStyle name="BtmLin - Style5 13 13 5 4" xfId="42133" xr:uid="{E3095CE6-E944-46E6-AF71-E253B41FBF20}"/>
    <cellStyle name="BtmLin - Style5 13 13 6" xfId="21472" xr:uid="{EF7C1A2C-8F0F-42BC-8C55-47ACA72B11FB}"/>
    <cellStyle name="BtmLin - Style5 13 13 6 2" xfId="30226" xr:uid="{EFB1ABB5-D2DE-42AC-8404-41572B3FB77E}"/>
    <cellStyle name="BtmLin - Style5 13 13 6 3" xfId="38262" xr:uid="{82EC249B-0260-45CD-AB4A-29BF4F6F969B}"/>
    <cellStyle name="BtmLin - Style5 13 13 6 4" xfId="44959" xr:uid="{E3B7432B-7AFC-4B45-80F1-BEB698025649}"/>
    <cellStyle name="BtmLin - Style5 13 13 7" xfId="23520" xr:uid="{CF990034-A5B9-47DA-A267-51F338EE69B3}"/>
    <cellStyle name="BtmLin - Style5 13 13 7 2" xfId="32200" xr:uid="{1767D5E2-2E7B-4944-8366-C0C96BE3D5CA}"/>
    <cellStyle name="BtmLin - Style5 13 13 7 3" xfId="40051" xr:uid="{042DD735-02BE-45D3-9772-AB94C117AD39}"/>
    <cellStyle name="BtmLin - Style5 13 13 8" xfId="25220" xr:uid="{D14FE13B-6BFD-4B11-9FC7-C55F4965D691}"/>
    <cellStyle name="BtmLin - Style5 13 14" xfId="9704" xr:uid="{1AB078BA-EA08-42A2-BD93-7ADEDF7F9D16}"/>
    <cellStyle name="BtmLin - Style5 13 14 2" xfId="18248" xr:uid="{F8AC9E05-1BBC-4F23-BBEA-60F93D716077}"/>
    <cellStyle name="BtmLin - Style5 13 14 2 2" xfId="27020" xr:uid="{BCB64FAA-06B7-4B64-AFAD-53D3D2958F4C}"/>
    <cellStyle name="BtmLin - Style5 13 14 2 3" xfId="35231" xr:uid="{20563B64-B4FC-4953-96EE-7B3BE127B628}"/>
    <cellStyle name="BtmLin - Style5 13 14 2 4" xfId="41753" xr:uid="{67388C94-12A3-4969-8C5E-8557CE1969FB}"/>
    <cellStyle name="BtmLin - Style5 13 14 3" xfId="18934" xr:uid="{8331DE5D-D9C1-4216-B25B-E0268EF7674F}"/>
    <cellStyle name="BtmLin - Style5 13 14 3 2" xfId="27704" xr:uid="{8C2A9C2E-B78D-43A6-B3AF-6BE17AF1B8F8}"/>
    <cellStyle name="BtmLin - Style5 13 14 3 3" xfId="35901" xr:uid="{ADBDA898-0BFD-44A6-A1F6-ECD0E7460FCE}"/>
    <cellStyle name="BtmLin - Style5 13 14 3 4" xfId="42437" xr:uid="{BD88F346-8B79-453B-A1C2-80BBDD66D8D7}"/>
    <cellStyle name="BtmLin - Style5 13 14 4" xfId="18692" xr:uid="{068CBB76-30BB-4564-A2DC-F55E5FA1F520}"/>
    <cellStyle name="BtmLin - Style5 13 14 4 2" xfId="27462" xr:uid="{30196A2C-C920-4EC9-9D90-ED6007F07902}"/>
    <cellStyle name="BtmLin - Style5 13 14 4 3" xfId="35659" xr:uid="{55A0029E-4971-4920-A1BC-D4FCD1A8B3CF}"/>
    <cellStyle name="BtmLin - Style5 13 14 4 4" xfId="42195" xr:uid="{E717A011-E2FC-4E32-910C-8569676660A2}"/>
    <cellStyle name="BtmLin - Style5 13 14 5" xfId="18631" xr:uid="{0B44E819-BB73-45A7-96B4-E47943943C92}"/>
    <cellStyle name="BtmLin - Style5 13 14 5 2" xfId="27401" xr:uid="{22DF2D59-9A68-4B55-BA39-179FA4A5B62E}"/>
    <cellStyle name="BtmLin - Style5 13 14 5 3" xfId="35598" xr:uid="{56BE76BD-6112-4A0A-B4AE-4F05F90CBE7C}"/>
    <cellStyle name="BtmLin - Style5 13 14 5 4" xfId="42134" xr:uid="{5D5EAC1C-3E2C-43BD-A870-31FC2347A86A}"/>
    <cellStyle name="BtmLin - Style5 13 14 6" xfId="21473" xr:uid="{65A8E1D7-633A-486D-96E4-033090D48613}"/>
    <cellStyle name="BtmLin - Style5 13 14 6 2" xfId="30227" xr:uid="{FE08BE47-5D66-449A-81FC-DC4987E722FF}"/>
    <cellStyle name="BtmLin - Style5 13 14 6 3" xfId="38263" xr:uid="{26DDF423-04DC-4D73-9622-7AE1D73B904C}"/>
    <cellStyle name="BtmLin - Style5 13 14 6 4" xfId="44960" xr:uid="{1907BFB5-A80E-4E67-9433-D600F3F8AEC8}"/>
    <cellStyle name="BtmLin - Style5 13 14 7" xfId="23519" xr:uid="{C9FFBC3B-BBF6-4DA8-8D71-E4A993F5EB96}"/>
    <cellStyle name="BtmLin - Style5 13 14 7 2" xfId="32199" xr:uid="{D3A28644-2BEE-42C0-AE9E-06194CDCC91C}"/>
    <cellStyle name="BtmLin - Style5 13 14 7 3" xfId="40050" xr:uid="{57911E39-EC28-4F2D-8269-89C9E875ED3A}"/>
    <cellStyle name="BtmLin - Style5 13 14 8" xfId="25221" xr:uid="{C0240AFC-CB16-48CF-ABC2-7A62C14D2A2F}"/>
    <cellStyle name="BtmLin - Style5 13 15" xfId="9705" xr:uid="{8AD2A0B5-A79B-47B4-AE81-23DC09CA6814}"/>
    <cellStyle name="BtmLin - Style5 13 15 2" xfId="18249" xr:uid="{7DE1EF55-DC21-453D-9971-9B9DD6758041}"/>
    <cellStyle name="BtmLin - Style5 13 15 2 2" xfId="27021" xr:uid="{7E1E56F1-4CC3-493A-A288-C08C805769EB}"/>
    <cellStyle name="BtmLin - Style5 13 15 2 3" xfId="35232" xr:uid="{1781A155-25D3-4992-B2D1-3D03D313E17B}"/>
    <cellStyle name="BtmLin - Style5 13 15 2 4" xfId="41754" xr:uid="{6C4BA9EF-CFF3-4973-9B93-40BE7A6A3513}"/>
    <cellStyle name="BtmLin - Style5 13 15 3" xfId="18933" xr:uid="{44314B91-E0A7-4A33-8CD5-7FF3800A873C}"/>
    <cellStyle name="BtmLin - Style5 13 15 3 2" xfId="27703" xr:uid="{34205A39-6886-4CE2-B635-716FD4498730}"/>
    <cellStyle name="BtmLin - Style5 13 15 3 3" xfId="35900" xr:uid="{88A1B03B-1DF5-41C0-93C3-19D203EB6A5A}"/>
    <cellStyle name="BtmLin - Style5 13 15 3 4" xfId="42436" xr:uid="{05ADDA32-0070-417F-A78A-A432C0531CE0}"/>
    <cellStyle name="BtmLin - Style5 13 15 4" xfId="18691" xr:uid="{380BD278-3E78-4C4A-B0EB-E6B270D9AA1D}"/>
    <cellStyle name="BtmLin - Style5 13 15 4 2" xfId="27461" xr:uid="{22BCC616-77BD-489B-B1CB-7008789D1641}"/>
    <cellStyle name="BtmLin - Style5 13 15 4 3" xfId="35658" xr:uid="{6A02EFD1-7787-4E24-AB05-778F5BE19695}"/>
    <cellStyle name="BtmLin - Style5 13 15 4 4" xfId="42194" xr:uid="{437192F4-8EAD-4A02-8751-24ADF91F2D92}"/>
    <cellStyle name="BtmLin - Style5 13 15 5" xfId="18632" xr:uid="{4DBA08FF-8037-4B4C-99B2-13F073414E02}"/>
    <cellStyle name="BtmLin - Style5 13 15 5 2" xfId="27402" xr:uid="{299DA857-37A6-47F2-BCBD-20ACC7AA2949}"/>
    <cellStyle name="BtmLin - Style5 13 15 5 3" xfId="35599" xr:uid="{4D8BFE33-6DA3-4151-914C-0B01C98EDBF5}"/>
    <cellStyle name="BtmLin - Style5 13 15 5 4" xfId="42135" xr:uid="{C7BCD27E-3035-4C1A-A3FA-A97586BE2B9F}"/>
    <cellStyle name="BtmLin - Style5 13 15 6" xfId="21474" xr:uid="{8C57E6BC-F097-46F0-AAEC-F8E2ABCF27C8}"/>
    <cellStyle name="BtmLin - Style5 13 15 6 2" xfId="30228" xr:uid="{AEFA55A0-45F9-4569-BE42-E24F8883990D}"/>
    <cellStyle name="BtmLin - Style5 13 15 6 3" xfId="38264" xr:uid="{610020B4-1556-4395-883B-2EAE97B00436}"/>
    <cellStyle name="BtmLin - Style5 13 15 6 4" xfId="44961" xr:uid="{F3A949FF-DBA2-4C58-8938-BE568AB708E5}"/>
    <cellStyle name="BtmLin - Style5 13 15 7" xfId="23518" xr:uid="{DA9D2165-5528-45C2-9DD2-69D69679B111}"/>
    <cellStyle name="BtmLin - Style5 13 15 7 2" xfId="32198" xr:uid="{DEF77D8F-78C0-45E9-B65F-D19CDD7E38C2}"/>
    <cellStyle name="BtmLin - Style5 13 15 7 3" xfId="40049" xr:uid="{B195E61D-E1EE-4EA8-BE53-D88329BE603F}"/>
    <cellStyle name="BtmLin - Style5 13 15 8" xfId="25222" xr:uid="{BA8D699F-E0CE-40C9-96E7-29C49AA94762}"/>
    <cellStyle name="BtmLin - Style5 13 16" xfId="9706" xr:uid="{60BF7B64-03D5-4571-9C9E-549EE1F1ED24}"/>
    <cellStyle name="BtmLin - Style5 13 16 2" xfId="18250" xr:uid="{C8EADA73-4A0A-4016-A033-AD8D9A04A3E4}"/>
    <cellStyle name="BtmLin - Style5 13 16 2 2" xfId="27022" xr:uid="{D963328F-8F7B-410A-81EE-2141638122D3}"/>
    <cellStyle name="BtmLin - Style5 13 16 2 3" xfId="35233" xr:uid="{F7614D47-2DB3-4903-8E55-945612800074}"/>
    <cellStyle name="BtmLin - Style5 13 16 2 4" xfId="41755" xr:uid="{5AC58448-80D7-4330-A011-6E261C537018}"/>
    <cellStyle name="BtmLin - Style5 13 16 3" xfId="18932" xr:uid="{A93FB037-7F79-4317-A72B-6F771B32C7D7}"/>
    <cellStyle name="BtmLin - Style5 13 16 3 2" xfId="27702" xr:uid="{DE49FAA5-5984-4528-BF11-794525630F2E}"/>
    <cellStyle name="BtmLin - Style5 13 16 3 3" xfId="35899" xr:uid="{98A0E0B5-1274-4ACF-B6F8-79A25635BD2D}"/>
    <cellStyle name="BtmLin - Style5 13 16 3 4" xfId="42435" xr:uid="{7B7C2A69-6314-4DD9-BA60-6D050ADB0932}"/>
    <cellStyle name="BtmLin - Style5 13 16 4" xfId="18690" xr:uid="{198ED3FF-0000-417D-A93E-6AFD41660811}"/>
    <cellStyle name="BtmLin - Style5 13 16 4 2" xfId="27460" xr:uid="{9ADAF486-321F-451C-8FDA-E3BE99295FDB}"/>
    <cellStyle name="BtmLin - Style5 13 16 4 3" xfId="35657" xr:uid="{CA4D100A-CB8A-4CEA-8405-39D6DFBC7483}"/>
    <cellStyle name="BtmLin - Style5 13 16 4 4" xfId="42193" xr:uid="{438A3968-F915-4513-B6FF-D121C66B4BE6}"/>
    <cellStyle name="BtmLin - Style5 13 16 5" xfId="18633" xr:uid="{29099B1B-B5F1-4BFB-BFDA-61F757BB3FBC}"/>
    <cellStyle name="BtmLin - Style5 13 16 5 2" xfId="27403" xr:uid="{7E18F131-B01E-41B4-B9F3-520A9515A369}"/>
    <cellStyle name="BtmLin - Style5 13 16 5 3" xfId="35600" xr:uid="{54F2C08A-4118-48D5-94D2-F664A1C87D38}"/>
    <cellStyle name="BtmLin - Style5 13 16 5 4" xfId="42136" xr:uid="{37956446-5971-4E6A-9BE8-CF919C15E680}"/>
    <cellStyle name="BtmLin - Style5 13 16 6" xfId="21475" xr:uid="{6DD445C9-E8B3-48AE-A0E8-E2ABF471FCF4}"/>
    <cellStyle name="BtmLin - Style5 13 16 6 2" xfId="30229" xr:uid="{91BD937D-2BDE-4414-8870-DB7FA90E9DEC}"/>
    <cellStyle name="BtmLin - Style5 13 16 6 3" xfId="38265" xr:uid="{08CE9E2D-6619-4C47-8C2B-CF71CA5450B3}"/>
    <cellStyle name="BtmLin - Style5 13 16 6 4" xfId="44962" xr:uid="{8FE7DB75-3B88-4AF8-8901-4E0DCE293D18}"/>
    <cellStyle name="BtmLin - Style5 13 16 7" xfId="23517" xr:uid="{FD9C9A1D-37A7-4B3B-B8F6-6CAEA29DDE31}"/>
    <cellStyle name="BtmLin - Style5 13 16 7 2" xfId="32197" xr:uid="{24A5DFDA-0488-4760-AB44-71DB38152802}"/>
    <cellStyle name="BtmLin - Style5 13 16 7 3" xfId="40048" xr:uid="{F29C8FE6-89A1-46D0-B6F0-E9E30BCDAB15}"/>
    <cellStyle name="BtmLin - Style5 13 16 8" xfId="25223" xr:uid="{B7FBB63F-1940-47B1-ABB7-55C5C35F1D18}"/>
    <cellStyle name="BtmLin - Style5 13 17" xfId="18243" xr:uid="{E25E5A21-84D2-4B86-AD01-8B71AE885923}"/>
    <cellStyle name="BtmLin - Style5 13 17 2" xfId="27015" xr:uid="{5D826290-2FB6-4CDB-834A-4CE1ABCE9B23}"/>
    <cellStyle name="BtmLin - Style5 13 17 3" xfId="35226" xr:uid="{E9C23107-E551-4750-A785-F2C2317186AC}"/>
    <cellStyle name="BtmLin - Style5 13 17 4" xfId="41748" xr:uid="{AB9B97BB-71BA-4636-A0FF-7B0BEBFD0470}"/>
    <cellStyle name="BtmLin - Style5 13 18" xfId="18939" xr:uid="{80D94D82-3579-43B9-8FBE-98996CA217BA}"/>
    <cellStyle name="BtmLin - Style5 13 18 2" xfId="27709" xr:uid="{4E195F88-677E-4171-8C8A-46F503BC7D13}"/>
    <cellStyle name="BtmLin - Style5 13 18 3" xfId="35906" xr:uid="{3731F98C-1C34-45BE-A30F-587E71925C4B}"/>
    <cellStyle name="BtmLin - Style5 13 18 4" xfId="42442" xr:uid="{6DD863DB-F8B4-4CD2-855A-7A00AD21935C}"/>
    <cellStyle name="BtmLin - Style5 13 19" xfId="18697" xr:uid="{3922E63D-817B-421E-81C8-CAF0DBEB89A1}"/>
    <cellStyle name="BtmLin - Style5 13 19 2" xfId="27467" xr:uid="{9CC38670-9835-48F4-8E14-2B9CBF7FB46A}"/>
    <cellStyle name="BtmLin - Style5 13 19 3" xfId="35664" xr:uid="{12FAE746-8FA9-48C4-AAE6-D4DFC0C1BD62}"/>
    <cellStyle name="BtmLin - Style5 13 19 4" xfId="42200" xr:uid="{62CEFD19-0EC9-4D01-ACE2-84F16AB99EE0}"/>
    <cellStyle name="BtmLin - Style5 13 2" xfId="9707" xr:uid="{8B39D41B-178A-4AC6-AD64-893D9BB92150}"/>
    <cellStyle name="BtmLin - Style5 13 2 2" xfId="18251" xr:uid="{79D964AF-EFB0-45A4-AC2D-F5E67BD0C01F}"/>
    <cellStyle name="BtmLin - Style5 13 2 2 2" xfId="27023" xr:uid="{53E7D669-EDD6-4BB3-93AC-F4A47027AE0B}"/>
    <cellStyle name="BtmLin - Style5 13 2 2 3" xfId="35234" xr:uid="{629F90E1-C013-4917-844B-0C91CB845D08}"/>
    <cellStyle name="BtmLin - Style5 13 2 2 4" xfId="41756" xr:uid="{C8BFA394-055D-454A-95E6-17D3970277D7}"/>
    <cellStyle name="BtmLin - Style5 13 2 3" xfId="18931" xr:uid="{99F81A33-5535-4A64-A8A7-D3B85B839995}"/>
    <cellStyle name="BtmLin - Style5 13 2 3 2" xfId="27701" xr:uid="{5599F057-835F-45FF-829A-78D21EB88B17}"/>
    <cellStyle name="BtmLin - Style5 13 2 3 3" xfId="35898" xr:uid="{73FDF399-E3CB-4EDD-AC4F-9ED7FD4D2DBE}"/>
    <cellStyle name="BtmLin - Style5 13 2 3 4" xfId="42434" xr:uid="{B048B52B-F70A-4B42-BDE0-709FF877D950}"/>
    <cellStyle name="BtmLin - Style5 13 2 4" xfId="18689" xr:uid="{75EB7A1C-1BF7-46D1-B396-57AFA16D13B6}"/>
    <cellStyle name="BtmLin - Style5 13 2 4 2" xfId="27459" xr:uid="{8AE2B444-54AF-4917-90D0-D99F21D42AF9}"/>
    <cellStyle name="BtmLin - Style5 13 2 4 3" xfId="35656" xr:uid="{41D1297E-8150-459F-B618-E7DD9B893BDE}"/>
    <cellStyle name="BtmLin - Style5 13 2 4 4" xfId="42192" xr:uid="{E231EAC8-0448-4D05-9F7B-9FCBDF8C56AC}"/>
    <cellStyle name="BtmLin - Style5 13 2 5" xfId="7254" xr:uid="{A1C8B83F-4B5C-4441-A99F-AD009AD376BE}"/>
    <cellStyle name="BtmLin - Style5 13 2 5 2" xfId="24707" xr:uid="{FD5BB17A-046A-48C0-9DD6-3C405D1A2EC6}"/>
    <cellStyle name="BtmLin - Style5 13 2 5 3" xfId="33439" xr:uid="{E2A9CC44-B926-46C6-9C3E-621D5B022EF4}"/>
    <cellStyle name="BtmLin - Style5 13 2 5 4" xfId="33955" xr:uid="{0249AFB0-9D98-413A-AE3B-F4C147693E17}"/>
    <cellStyle name="BtmLin - Style5 13 2 6" xfId="21476" xr:uid="{A1C93315-53CA-4C38-AC5E-78908B7DFE18}"/>
    <cellStyle name="BtmLin - Style5 13 2 6 2" xfId="30230" xr:uid="{833C55EF-BDE5-4466-9797-C644FAA0536B}"/>
    <cellStyle name="BtmLin - Style5 13 2 6 3" xfId="38266" xr:uid="{5B7DBA63-1361-4B07-914A-C737FB6BECF3}"/>
    <cellStyle name="BtmLin - Style5 13 2 6 4" xfId="44963" xr:uid="{244BEEB0-004A-449E-8701-8AEDED8F3611}"/>
    <cellStyle name="BtmLin - Style5 13 2 7" xfId="23516" xr:uid="{97CE7179-CA69-40D9-AB58-8F9F1A7778BB}"/>
    <cellStyle name="BtmLin - Style5 13 2 7 2" xfId="32196" xr:uid="{A81D479B-F3EF-4640-B529-50C72F9A8DDF}"/>
    <cellStyle name="BtmLin - Style5 13 2 7 3" xfId="40047" xr:uid="{0D72739C-E78A-4B4A-A89C-10D2DCB01F99}"/>
    <cellStyle name="BtmLin - Style5 13 2 8" xfId="25224" xr:uid="{C4A8D91C-4893-4EF8-A981-38A464EA35F2}"/>
    <cellStyle name="BtmLin - Style5 13 20" xfId="18626" xr:uid="{CE8686EF-162C-44DC-BD3B-642A0AE1041C}"/>
    <cellStyle name="BtmLin - Style5 13 20 2" xfId="27396" xr:uid="{60418F30-09DB-4AA5-B62C-472DED88E68C}"/>
    <cellStyle name="BtmLin - Style5 13 20 3" xfId="35593" xr:uid="{F421EA4C-A20D-40B8-B50E-F66535886350}"/>
    <cellStyle name="BtmLin - Style5 13 20 4" xfId="42129" xr:uid="{04BBB2B8-53EC-4EE6-AF48-89172F586110}"/>
    <cellStyle name="BtmLin - Style5 13 21" xfId="21468" xr:uid="{EE56246B-E15C-4361-AC3D-DF83CE7BE172}"/>
    <cellStyle name="BtmLin - Style5 13 21 2" xfId="30222" xr:uid="{CC3C37DA-F31F-446D-BC57-37C5E05CC789}"/>
    <cellStyle name="BtmLin - Style5 13 21 3" xfId="38258" xr:uid="{DAA98178-85A9-4C62-A6A0-1A718F45C63F}"/>
    <cellStyle name="BtmLin - Style5 13 21 4" xfId="44955" xr:uid="{C2723DBB-8C10-4FA7-B2DF-8978B425D08C}"/>
    <cellStyle name="BtmLin - Style5 13 22" xfId="23524" xr:uid="{F8A163D2-9D82-4316-AC4C-28619F2ABD23}"/>
    <cellStyle name="BtmLin - Style5 13 22 2" xfId="32204" xr:uid="{71D54FDE-D302-468C-ACE4-EB16EA9F256D}"/>
    <cellStyle name="BtmLin - Style5 13 22 3" xfId="40055" xr:uid="{F5EA6CA1-E50C-4447-8996-B5D99541DA7D}"/>
    <cellStyle name="BtmLin - Style5 13 23" xfId="25216" xr:uid="{92AF3DA1-41C5-47D7-81C9-8F400514985D}"/>
    <cellStyle name="BtmLin - Style5 13 3" xfId="9708" xr:uid="{881235C8-2CD4-400C-A2D8-E6FB3C9B8A15}"/>
    <cellStyle name="BtmLin - Style5 13 3 2" xfId="18252" xr:uid="{2251E65B-A613-4444-82D7-1C23D3B924BA}"/>
    <cellStyle name="BtmLin - Style5 13 3 2 2" xfId="27024" xr:uid="{C1671E16-5627-46F2-8A05-297269496986}"/>
    <cellStyle name="BtmLin - Style5 13 3 2 3" xfId="35235" xr:uid="{C4436945-9E2F-481A-95D8-975C1C8B0402}"/>
    <cellStyle name="BtmLin - Style5 13 3 2 4" xfId="41757" xr:uid="{80327FE9-EA69-45FE-9C54-5A5375F2E4A3}"/>
    <cellStyle name="BtmLin - Style5 13 3 3" xfId="18930" xr:uid="{44DBBD39-4237-4EC1-8B69-ECE3126BC96F}"/>
    <cellStyle name="BtmLin - Style5 13 3 3 2" xfId="27700" xr:uid="{4B76845C-A932-41F2-9846-1ED563DDBCE2}"/>
    <cellStyle name="BtmLin - Style5 13 3 3 3" xfId="35897" xr:uid="{8764F29B-81AF-434E-AA38-9B4CC78ECC68}"/>
    <cellStyle name="BtmLin - Style5 13 3 3 4" xfId="42433" xr:uid="{FF4B470A-AC30-447B-BCE2-09B50486966D}"/>
    <cellStyle name="BtmLin - Style5 13 3 4" xfId="18688" xr:uid="{7D6D1F69-5783-404D-AA8D-0C96854E930B}"/>
    <cellStyle name="BtmLin - Style5 13 3 4 2" xfId="27458" xr:uid="{7C262D75-FE15-4E98-8D29-CCD05E43AF00}"/>
    <cellStyle name="BtmLin - Style5 13 3 4 3" xfId="35655" xr:uid="{72DA8789-D064-4609-94FD-3C2CC6AD0091}"/>
    <cellStyle name="BtmLin - Style5 13 3 4 4" xfId="42191" xr:uid="{121B3C70-E928-46A8-B258-F5511E8BB183}"/>
    <cellStyle name="BtmLin - Style5 13 3 5" xfId="18634" xr:uid="{D1B73ECB-6EFB-4CFC-A571-6EDAF6F458CE}"/>
    <cellStyle name="BtmLin - Style5 13 3 5 2" xfId="27404" xr:uid="{8A6E8A53-C128-4E6D-91CB-CF21074B68BB}"/>
    <cellStyle name="BtmLin - Style5 13 3 5 3" xfId="35601" xr:uid="{56FFA3F7-CFC8-476B-849C-4D1E7A175883}"/>
    <cellStyle name="BtmLin - Style5 13 3 5 4" xfId="42137" xr:uid="{3AE1878C-2B7B-4742-8465-5FB6D5E0E905}"/>
    <cellStyle name="BtmLin - Style5 13 3 6" xfId="21477" xr:uid="{70233B30-68A6-49FD-8243-4B0AE557E01F}"/>
    <cellStyle name="BtmLin - Style5 13 3 6 2" xfId="30231" xr:uid="{31FE3B74-4E47-4F54-B519-F7F36FBF38F2}"/>
    <cellStyle name="BtmLin - Style5 13 3 6 3" xfId="38267" xr:uid="{5A84B9F4-5352-4574-B84D-CD9A7554FAD6}"/>
    <cellStyle name="BtmLin - Style5 13 3 6 4" xfId="44964" xr:uid="{A771CA7E-7C92-4CF5-AE2F-E9B46CAF403B}"/>
    <cellStyle name="BtmLin - Style5 13 3 7" xfId="23515" xr:uid="{6BB75AD5-2116-4262-9C51-5AAA9FD205B2}"/>
    <cellStyle name="BtmLin - Style5 13 3 7 2" xfId="32195" xr:uid="{91F6BDB0-5362-47BD-96A1-0251C36A645B}"/>
    <cellStyle name="BtmLin - Style5 13 3 7 3" xfId="40046" xr:uid="{8E57536F-8EC1-4E5D-849D-D7F292E14EDA}"/>
    <cellStyle name="BtmLin - Style5 13 3 8" xfId="25225" xr:uid="{C0254CA4-32DF-43F5-8A97-5CC259BBCDD8}"/>
    <cellStyle name="BtmLin - Style5 13 4" xfId="9709" xr:uid="{FEA09102-B875-45DF-9B54-045B52B76676}"/>
    <cellStyle name="BtmLin - Style5 13 4 2" xfId="18253" xr:uid="{9D2B7183-566A-4CE8-9898-0BD5A2923596}"/>
    <cellStyle name="BtmLin - Style5 13 4 2 2" xfId="27025" xr:uid="{656EC3B7-3743-4DAF-92EA-FC2C5051CD4A}"/>
    <cellStyle name="BtmLin - Style5 13 4 2 3" xfId="35236" xr:uid="{E19556B4-2788-4160-9C9B-365DCAF4E7E1}"/>
    <cellStyle name="BtmLin - Style5 13 4 2 4" xfId="41758" xr:uid="{F5459049-D58C-4AB9-B06B-4342A2139E99}"/>
    <cellStyle name="BtmLin - Style5 13 4 3" xfId="18929" xr:uid="{3E6F2144-FCF5-47DF-9964-D48A12AD387A}"/>
    <cellStyle name="BtmLin - Style5 13 4 3 2" xfId="27699" xr:uid="{39746D04-BC12-4EE6-862A-259F7658BD83}"/>
    <cellStyle name="BtmLin - Style5 13 4 3 3" xfId="35896" xr:uid="{69AF0489-E9DB-4779-BCC6-D9C8B9C5ACF6}"/>
    <cellStyle name="BtmLin - Style5 13 4 3 4" xfId="42432" xr:uid="{D8D93B9C-2D92-47AE-B0E1-99A75940EB8E}"/>
    <cellStyle name="BtmLin - Style5 13 4 4" xfId="18687" xr:uid="{F5986F52-F84D-4F9F-BFFD-BF7527433055}"/>
    <cellStyle name="BtmLin - Style5 13 4 4 2" xfId="27457" xr:uid="{1E64B537-1D21-4DE8-A81F-152E7D0195A6}"/>
    <cellStyle name="BtmLin - Style5 13 4 4 3" xfId="35654" xr:uid="{F0D062A5-70EA-4B3D-9AA1-A91A74F59ACE}"/>
    <cellStyle name="BtmLin - Style5 13 4 4 4" xfId="42190" xr:uid="{04F5662F-5331-4654-90DF-246BE2F2EFD2}"/>
    <cellStyle name="BtmLin - Style5 13 4 5" xfId="18635" xr:uid="{17724ABF-F2B3-4E06-9AFF-7D3B329D2F00}"/>
    <cellStyle name="BtmLin - Style5 13 4 5 2" xfId="27405" xr:uid="{A113F04A-DBE0-41ED-8E9F-52C953132907}"/>
    <cellStyle name="BtmLin - Style5 13 4 5 3" xfId="35602" xr:uid="{C36724A0-57DB-4CCB-A69F-D8F32B41F015}"/>
    <cellStyle name="BtmLin - Style5 13 4 5 4" xfId="42138" xr:uid="{D4C0E250-760E-4E4B-B675-D349845BBBB2}"/>
    <cellStyle name="BtmLin - Style5 13 4 6" xfId="21478" xr:uid="{87C7D905-96C1-454D-ADA3-1C55F0CFAB13}"/>
    <cellStyle name="BtmLin - Style5 13 4 6 2" xfId="30232" xr:uid="{44528653-6718-4AE4-B373-3EDE21ACE259}"/>
    <cellStyle name="BtmLin - Style5 13 4 6 3" xfId="38268" xr:uid="{096B3DCC-1CCA-4987-8D4E-C522CDD5E5EA}"/>
    <cellStyle name="BtmLin - Style5 13 4 6 4" xfId="44965" xr:uid="{79E3FC59-1361-4EEE-A283-29AAFDC08133}"/>
    <cellStyle name="BtmLin - Style5 13 4 7" xfId="23514" xr:uid="{BA3BBCD4-D6E7-487A-9B10-E4A0FEE88EAB}"/>
    <cellStyle name="BtmLin - Style5 13 4 7 2" xfId="32194" xr:uid="{9A77D5FD-1856-4A64-8D31-6D787E12953E}"/>
    <cellStyle name="BtmLin - Style5 13 4 7 3" xfId="40045" xr:uid="{EFE4582A-53D7-4A5A-8A22-937B258CDD80}"/>
    <cellStyle name="BtmLin - Style5 13 4 8" xfId="25226" xr:uid="{0B3508EB-BDDB-4E06-A6F2-2C74AE095EE6}"/>
    <cellStyle name="BtmLin - Style5 13 5" xfId="9710" xr:uid="{866B391E-BF2D-44BF-86D7-9DE254912C3C}"/>
    <cellStyle name="BtmLin - Style5 13 5 2" xfId="18254" xr:uid="{0BE416E7-184F-4805-A97C-29A084CA8447}"/>
    <cellStyle name="BtmLin - Style5 13 5 2 2" xfId="27026" xr:uid="{977844DA-E4A5-4E4E-B13A-269D27323BF7}"/>
    <cellStyle name="BtmLin - Style5 13 5 2 3" xfId="35237" xr:uid="{C61A5D15-4EC3-4279-BB93-6A96DB8B65A8}"/>
    <cellStyle name="BtmLin - Style5 13 5 2 4" xfId="41759" xr:uid="{3BCD1EA7-9794-4749-AD4A-91AB7F81E91E}"/>
    <cellStyle name="BtmLin - Style5 13 5 3" xfId="18928" xr:uid="{745D3C30-65A7-4120-AF23-5299F4A31B5F}"/>
    <cellStyle name="BtmLin - Style5 13 5 3 2" xfId="27698" xr:uid="{44951CF7-D927-4551-B07B-BD1FC4842A38}"/>
    <cellStyle name="BtmLin - Style5 13 5 3 3" xfId="35895" xr:uid="{A52D51CD-1EDD-42BB-A558-7646A9215B23}"/>
    <cellStyle name="BtmLin - Style5 13 5 3 4" xfId="42431" xr:uid="{89989E08-9F42-4AD1-ACDB-32594DAC4DEC}"/>
    <cellStyle name="BtmLin - Style5 13 5 4" xfId="18686" xr:uid="{C79B7CB2-644D-45F1-98F6-4E748FA42481}"/>
    <cellStyle name="BtmLin - Style5 13 5 4 2" xfId="27456" xr:uid="{6107D375-D9CA-4FD5-9557-D69DEA0D6FF1}"/>
    <cellStyle name="BtmLin - Style5 13 5 4 3" xfId="35653" xr:uid="{C740E4AA-C203-426B-B0B3-F7DE10784C46}"/>
    <cellStyle name="BtmLin - Style5 13 5 4 4" xfId="42189" xr:uid="{201FE43F-C386-4502-AB56-2DC8519A736D}"/>
    <cellStyle name="BtmLin - Style5 13 5 5" xfId="18636" xr:uid="{D358B699-4F18-4126-9C47-C0CE0D77827B}"/>
    <cellStyle name="BtmLin - Style5 13 5 5 2" xfId="27406" xr:uid="{105AADBC-28E1-4660-A049-98F1A9C38169}"/>
    <cellStyle name="BtmLin - Style5 13 5 5 3" xfId="35603" xr:uid="{AEF80177-84D4-440D-9382-F27D771724B9}"/>
    <cellStyle name="BtmLin - Style5 13 5 5 4" xfId="42139" xr:uid="{9D4D32D9-A42C-443B-8697-FC1764E3CC54}"/>
    <cellStyle name="BtmLin - Style5 13 5 6" xfId="21479" xr:uid="{941808EE-0A7B-432B-8C6B-4E173A7CE246}"/>
    <cellStyle name="BtmLin - Style5 13 5 6 2" xfId="30233" xr:uid="{BB100C36-ED78-4095-9BED-A630BDED2893}"/>
    <cellStyle name="BtmLin - Style5 13 5 6 3" xfId="38269" xr:uid="{AF040B08-B610-4E15-8D82-0DFF1E4C2822}"/>
    <cellStyle name="BtmLin - Style5 13 5 6 4" xfId="44966" xr:uid="{EF79BAD5-079E-43AB-AFED-180C548BECE8}"/>
    <cellStyle name="BtmLin - Style5 13 5 7" xfId="23513" xr:uid="{386205E2-C25F-4A81-916A-37237B5A8D80}"/>
    <cellStyle name="BtmLin - Style5 13 5 7 2" xfId="32193" xr:uid="{3F1C5D59-E9C2-42A3-865E-F0F212407317}"/>
    <cellStyle name="BtmLin - Style5 13 5 7 3" xfId="40044" xr:uid="{D7BC4ED6-0FE4-4681-8031-40571D463CCE}"/>
    <cellStyle name="BtmLin - Style5 13 5 8" xfId="25227" xr:uid="{D6C35801-DFC1-45EE-B699-28D3235B1E63}"/>
    <cellStyle name="BtmLin - Style5 13 6" xfId="9711" xr:uid="{187C5BD9-D9C6-4B56-B608-3A5D77AD75E0}"/>
    <cellStyle name="BtmLin - Style5 13 6 2" xfId="18255" xr:uid="{C0230949-05BE-4460-A511-F1E6964D2DE2}"/>
    <cellStyle name="BtmLin - Style5 13 6 2 2" xfId="27027" xr:uid="{368D145F-DCE5-4101-89C2-5BAE90D367DA}"/>
    <cellStyle name="BtmLin - Style5 13 6 2 3" xfId="35238" xr:uid="{86984F00-1625-407D-9847-91DF3E0A98E3}"/>
    <cellStyle name="BtmLin - Style5 13 6 2 4" xfId="41760" xr:uid="{936DDBD8-E0B3-48D3-B1DD-115E8F2E8E3C}"/>
    <cellStyle name="BtmLin - Style5 13 6 3" xfId="18927" xr:uid="{F3C13C0D-8D8F-4941-A7FE-07235ED3FDEA}"/>
    <cellStyle name="BtmLin - Style5 13 6 3 2" xfId="27697" xr:uid="{B8FCC814-E29F-4FD2-B35E-82A3DBF01E5A}"/>
    <cellStyle name="BtmLin - Style5 13 6 3 3" xfId="35894" xr:uid="{B1EBB256-A5EE-468B-A907-16F510EA17D6}"/>
    <cellStyle name="BtmLin - Style5 13 6 3 4" xfId="42430" xr:uid="{74F5FF5E-EE9C-4CF7-9943-4D56C81BDED2}"/>
    <cellStyle name="BtmLin - Style5 13 6 4" xfId="18685" xr:uid="{E87B080F-2E48-4648-A08A-33561E1EBF5E}"/>
    <cellStyle name="BtmLin - Style5 13 6 4 2" xfId="27455" xr:uid="{80A16C25-6224-4861-A3DD-92E3DE1092BA}"/>
    <cellStyle name="BtmLin - Style5 13 6 4 3" xfId="35652" xr:uid="{6E9FFF5D-BD2E-4BF4-90AB-53EC8A6D1FC7}"/>
    <cellStyle name="BtmLin - Style5 13 6 4 4" xfId="42188" xr:uid="{8788F622-7C72-42CF-AF44-7DEB45946F42}"/>
    <cellStyle name="BtmLin - Style5 13 6 5" xfId="18637" xr:uid="{683900FE-5075-47BE-B38D-82631BB424E0}"/>
    <cellStyle name="BtmLin - Style5 13 6 5 2" xfId="27407" xr:uid="{31DA9EBF-1F36-4F17-A95B-73CAF513F11E}"/>
    <cellStyle name="BtmLin - Style5 13 6 5 3" xfId="35604" xr:uid="{E22072BB-A1E1-4504-80D0-6E359BD92E9F}"/>
    <cellStyle name="BtmLin - Style5 13 6 5 4" xfId="42140" xr:uid="{035755FA-0C7F-459E-A127-D1C9C094D287}"/>
    <cellStyle name="BtmLin - Style5 13 6 6" xfId="21480" xr:uid="{B9FB02BC-E072-48C9-BFC1-13A531D31AA5}"/>
    <cellStyle name="BtmLin - Style5 13 6 6 2" xfId="30234" xr:uid="{F5777645-9AE5-40A3-9DC5-A69066DAF675}"/>
    <cellStyle name="BtmLin - Style5 13 6 6 3" xfId="38270" xr:uid="{D41E1538-D9D2-4DEC-8DA1-17E7C1071C1C}"/>
    <cellStyle name="BtmLin - Style5 13 6 6 4" xfId="44967" xr:uid="{92F37976-EA59-4728-8582-7917BC47E435}"/>
    <cellStyle name="BtmLin - Style5 13 6 7" xfId="23512" xr:uid="{65A38D7B-F80C-4DC3-A773-80227C8E1D2D}"/>
    <cellStyle name="BtmLin - Style5 13 6 7 2" xfId="32192" xr:uid="{C912C114-CA7E-400D-AAFF-8F761A3CAA32}"/>
    <cellStyle name="BtmLin - Style5 13 6 7 3" xfId="40043" xr:uid="{E9E008B6-29DD-4279-B74A-C314F92BD3C6}"/>
    <cellStyle name="BtmLin - Style5 13 6 8" xfId="25228" xr:uid="{9726CC2F-1AE1-4980-8167-52658140DAE0}"/>
    <cellStyle name="BtmLin - Style5 13 7" xfId="9712" xr:uid="{72BA97A6-CDCD-433F-9DA4-00E7D645E4B6}"/>
    <cellStyle name="BtmLin - Style5 13 7 2" xfId="18256" xr:uid="{32BCEBFC-16D8-49DD-8D1E-9AE86C6E874B}"/>
    <cellStyle name="BtmLin - Style5 13 7 2 2" xfId="27028" xr:uid="{F21D52D0-1859-448C-A775-05D51DBF60E7}"/>
    <cellStyle name="BtmLin - Style5 13 7 2 3" xfId="35239" xr:uid="{92800372-E129-4D70-86F7-BBB81C81B1D1}"/>
    <cellStyle name="BtmLin - Style5 13 7 2 4" xfId="41761" xr:uid="{8FBEDBF8-26F8-4C94-A8FD-B30406119393}"/>
    <cellStyle name="BtmLin - Style5 13 7 3" xfId="18926" xr:uid="{B11CA5FB-9E1A-47B7-A9FC-E6D25B1E6EB1}"/>
    <cellStyle name="BtmLin - Style5 13 7 3 2" xfId="27696" xr:uid="{EECD139A-F4CA-441C-B162-2193F1E57732}"/>
    <cellStyle name="BtmLin - Style5 13 7 3 3" xfId="35893" xr:uid="{5BA1D04D-1056-4BF0-B7E9-6CD393222E6F}"/>
    <cellStyle name="BtmLin - Style5 13 7 3 4" xfId="42429" xr:uid="{9D17C61C-4E22-4305-A4A9-0182865E6884}"/>
    <cellStyle name="BtmLin - Style5 13 7 4" xfId="18684" xr:uid="{0F021716-D058-48E6-84E4-31BEF485B4A3}"/>
    <cellStyle name="BtmLin - Style5 13 7 4 2" xfId="27454" xr:uid="{E0BD6974-D253-4199-9AE5-31410BD67B64}"/>
    <cellStyle name="BtmLin - Style5 13 7 4 3" xfId="35651" xr:uid="{00CDB535-26E0-409B-8734-B91DA9B5C4EF}"/>
    <cellStyle name="BtmLin - Style5 13 7 4 4" xfId="42187" xr:uid="{F09B4B17-5EE1-42BD-8B44-7231D1127B50}"/>
    <cellStyle name="BtmLin - Style5 13 7 5" xfId="18638" xr:uid="{506E4E7B-6C54-43C9-99F5-EA53BAA5EE3B}"/>
    <cellStyle name="BtmLin - Style5 13 7 5 2" xfId="27408" xr:uid="{E9AB4849-5455-49B6-917B-86E7702A22DC}"/>
    <cellStyle name="BtmLin - Style5 13 7 5 3" xfId="35605" xr:uid="{14E026E5-4FF5-4998-9ABD-5D15AE59588B}"/>
    <cellStyle name="BtmLin - Style5 13 7 5 4" xfId="42141" xr:uid="{433E6B48-1771-4588-ACAA-E4D83F1C3FBF}"/>
    <cellStyle name="BtmLin - Style5 13 7 6" xfId="21481" xr:uid="{DE18256A-6DD9-499D-A4B9-2D09CA5B20EB}"/>
    <cellStyle name="BtmLin - Style5 13 7 6 2" xfId="30235" xr:uid="{98C519DA-6AC9-4F76-BD53-691F2DEE7253}"/>
    <cellStyle name="BtmLin - Style5 13 7 6 3" xfId="38271" xr:uid="{FE37048C-2C5A-4432-925F-D3C6A356F8C8}"/>
    <cellStyle name="BtmLin - Style5 13 7 6 4" xfId="44968" xr:uid="{820F6C9C-7DA7-42B7-A5FB-22A6A9EF3143}"/>
    <cellStyle name="BtmLin - Style5 13 7 7" xfId="23511" xr:uid="{E0CB685A-BF63-46C5-BD5A-75E80175D357}"/>
    <cellStyle name="BtmLin - Style5 13 7 7 2" xfId="32191" xr:uid="{766DB47B-332E-42DA-A5D0-5E5196743FD4}"/>
    <cellStyle name="BtmLin - Style5 13 7 7 3" xfId="40042" xr:uid="{44D1ADA6-A474-400A-B967-DD8429265C0B}"/>
    <cellStyle name="BtmLin - Style5 13 7 8" xfId="25229" xr:uid="{2D8A601F-957F-40C7-A4F6-C111921F5BFF}"/>
    <cellStyle name="BtmLin - Style5 13 8" xfId="9713" xr:uid="{768F0156-65D5-400A-9CCC-DE06CA8F9FC9}"/>
    <cellStyle name="BtmLin - Style5 13 8 2" xfId="18257" xr:uid="{5E3E0817-C663-4446-8F70-7FECA08709C5}"/>
    <cellStyle name="BtmLin - Style5 13 8 2 2" xfId="27029" xr:uid="{DDF2A4C8-24F2-40A2-9231-AA82817E7AEE}"/>
    <cellStyle name="BtmLin - Style5 13 8 2 3" xfId="35240" xr:uid="{057FBCCF-51B2-4E12-9450-FCE777B6776D}"/>
    <cellStyle name="BtmLin - Style5 13 8 2 4" xfId="41762" xr:uid="{D544EBCC-847B-410B-8117-936FAF4DFDAE}"/>
    <cellStyle name="BtmLin - Style5 13 8 3" xfId="18925" xr:uid="{B1E5B38D-BD50-4D2C-94FF-D69CD0201019}"/>
    <cellStyle name="BtmLin - Style5 13 8 3 2" xfId="27695" xr:uid="{B8D6963A-FAD2-412E-AA99-A38BB33EDC49}"/>
    <cellStyle name="BtmLin - Style5 13 8 3 3" xfId="35892" xr:uid="{1FB0A549-7038-43D7-A54E-C0ECBD0E3229}"/>
    <cellStyle name="BtmLin - Style5 13 8 3 4" xfId="42428" xr:uid="{891F00EA-E1E2-485B-83D6-C5C67A492671}"/>
    <cellStyle name="BtmLin - Style5 13 8 4" xfId="18683" xr:uid="{D4DC15D9-44CE-4691-B730-CD3649C8D62F}"/>
    <cellStyle name="BtmLin - Style5 13 8 4 2" xfId="27453" xr:uid="{E7F02D48-AAEB-4300-AFE7-607159E83174}"/>
    <cellStyle name="BtmLin - Style5 13 8 4 3" xfId="35650" xr:uid="{B93DDF85-6497-4E1D-95F8-590B66A2394C}"/>
    <cellStyle name="BtmLin - Style5 13 8 4 4" xfId="42186" xr:uid="{8DB7FBC2-A977-4E01-8C71-ED6D284C8700}"/>
    <cellStyle name="BtmLin - Style5 13 8 5" xfId="18639" xr:uid="{69E19241-2739-40AC-87D8-F235AECB0A3C}"/>
    <cellStyle name="BtmLin - Style5 13 8 5 2" xfId="27409" xr:uid="{27CE2BB7-661A-42D2-9153-13A2A1DAB09C}"/>
    <cellStyle name="BtmLin - Style5 13 8 5 3" xfId="35606" xr:uid="{FFB02EDD-DD3F-40F9-ADBC-91832A8A3767}"/>
    <cellStyle name="BtmLin - Style5 13 8 5 4" xfId="42142" xr:uid="{ECED9E64-EA0A-4E83-A07E-C143CA31188A}"/>
    <cellStyle name="BtmLin - Style5 13 8 6" xfId="21482" xr:uid="{695BBB6F-8648-4DE2-BBE1-E0DBBE48D692}"/>
    <cellStyle name="BtmLin - Style5 13 8 6 2" xfId="30236" xr:uid="{D4076ABA-E69A-4ADC-A25B-DD38EDC08F84}"/>
    <cellStyle name="BtmLin - Style5 13 8 6 3" xfId="38272" xr:uid="{AAC14BCA-2E32-4CF2-B0C3-C8CB8B1F458C}"/>
    <cellStyle name="BtmLin - Style5 13 8 6 4" xfId="44969" xr:uid="{77519B2E-0AE8-421B-A9F4-8816FF5996FE}"/>
    <cellStyle name="BtmLin - Style5 13 8 7" xfId="23510" xr:uid="{66CA51AA-5779-4835-BE94-EED8525C41DD}"/>
    <cellStyle name="BtmLin - Style5 13 8 7 2" xfId="32190" xr:uid="{D7AE374C-54AE-4F41-AE24-10971584D68C}"/>
    <cellStyle name="BtmLin - Style5 13 8 7 3" xfId="40041" xr:uid="{E810C937-BB85-4D53-A33D-D389D145944A}"/>
    <cellStyle name="BtmLin - Style5 13 8 8" xfId="25230" xr:uid="{45F6FDFB-3C4B-4FE7-88DA-EC0F499AB966}"/>
    <cellStyle name="BtmLin - Style5 13 9" xfId="9714" xr:uid="{F1ED813A-4C0C-440D-A7FD-F9E9097E312D}"/>
    <cellStyle name="BtmLin - Style5 13 9 2" xfId="18258" xr:uid="{A3EE2961-2448-4FF1-BC1D-36D2E7AF1EAC}"/>
    <cellStyle name="BtmLin - Style5 13 9 2 2" xfId="27030" xr:uid="{39904D0E-8D7F-48E6-A242-C48BF30DD4EE}"/>
    <cellStyle name="BtmLin - Style5 13 9 2 3" xfId="35241" xr:uid="{85F85A98-8298-4348-AB9A-999DD5E884EA}"/>
    <cellStyle name="BtmLin - Style5 13 9 2 4" xfId="41763" xr:uid="{F121F154-1605-420D-A30A-07CF823625C0}"/>
    <cellStyle name="BtmLin - Style5 13 9 3" xfId="18924" xr:uid="{AB98C494-61B5-4A99-90F1-ED7B9CFBA324}"/>
    <cellStyle name="BtmLin - Style5 13 9 3 2" xfId="27694" xr:uid="{3B061C99-B635-43FC-9A88-A45CFE2E7177}"/>
    <cellStyle name="BtmLin - Style5 13 9 3 3" xfId="35891" xr:uid="{A67BBFA6-D462-49D9-9D86-A69A5787C7AB}"/>
    <cellStyle name="BtmLin - Style5 13 9 3 4" xfId="42427" xr:uid="{2B9D63AF-860F-4AC6-AFC4-C5D4BD27D544}"/>
    <cellStyle name="BtmLin - Style5 13 9 4" xfId="18682" xr:uid="{B1431A96-2EB1-4AB5-B8A4-53472703DA24}"/>
    <cellStyle name="BtmLin - Style5 13 9 4 2" xfId="27452" xr:uid="{FC9BD98B-DC9F-43CD-8073-49A444EAA183}"/>
    <cellStyle name="BtmLin - Style5 13 9 4 3" xfId="35649" xr:uid="{2E689BD6-B514-4F65-BC4C-E5D24B93BEB5}"/>
    <cellStyle name="BtmLin - Style5 13 9 4 4" xfId="42185" xr:uid="{CF7595DF-AB77-46D1-95D9-1714E908A0CA}"/>
    <cellStyle name="BtmLin - Style5 13 9 5" xfId="18640" xr:uid="{CFCD8EA4-329E-43F3-819C-7D1A3F9A28D6}"/>
    <cellStyle name="BtmLin - Style5 13 9 5 2" xfId="27410" xr:uid="{A7693CFF-B085-4838-8789-CB34C6E722DC}"/>
    <cellStyle name="BtmLin - Style5 13 9 5 3" xfId="35607" xr:uid="{75CB0A6E-1C0D-400C-A153-97ABA4104C52}"/>
    <cellStyle name="BtmLin - Style5 13 9 5 4" xfId="42143" xr:uid="{A2DCC9E4-A0A9-4FA4-9DB7-2296B4EA12E9}"/>
    <cellStyle name="BtmLin - Style5 13 9 6" xfId="21483" xr:uid="{FA9A9B57-B348-4E02-86EA-63BB27B2BDFD}"/>
    <cellStyle name="BtmLin - Style5 13 9 6 2" xfId="30237" xr:uid="{F5CAB9AE-ED1A-4CBB-9529-515117052F68}"/>
    <cellStyle name="BtmLin - Style5 13 9 6 3" xfId="38273" xr:uid="{B69E7D67-E467-4D05-BCF5-511E745939F1}"/>
    <cellStyle name="BtmLin - Style5 13 9 6 4" xfId="44970" xr:uid="{0E30622B-BC6A-4CAD-BE4D-7E5DBD8E5477}"/>
    <cellStyle name="BtmLin - Style5 13 9 7" xfId="23509" xr:uid="{752CDDBD-4C9C-487A-ABF1-C0806B8A4619}"/>
    <cellStyle name="BtmLin - Style5 13 9 7 2" xfId="32189" xr:uid="{E13849D2-33A8-4C54-9A31-FB50775331B8}"/>
    <cellStyle name="BtmLin - Style5 13 9 7 3" xfId="40040" xr:uid="{ED028DDA-CF19-44FC-9DDA-AE6C1003D68E}"/>
    <cellStyle name="BtmLin - Style5 13 9 8" xfId="25231" xr:uid="{58651163-5133-446B-8166-6268CC932351}"/>
    <cellStyle name="BtmLin - Style5 14" xfId="9715" xr:uid="{903DBDA9-6D4E-4835-BB92-11AEA39108EE}"/>
    <cellStyle name="BtmLin - Style5 14 10" xfId="9716" xr:uid="{9B60879C-A990-43BA-AC6B-D19F251A2F52}"/>
    <cellStyle name="BtmLin - Style5 14 10 2" xfId="18260" xr:uid="{6C594CF3-E6FC-4C92-B981-5E6566D49C20}"/>
    <cellStyle name="BtmLin - Style5 14 10 2 2" xfId="27032" xr:uid="{0BC7EC97-D171-4C5E-9C0B-A995553A4370}"/>
    <cellStyle name="BtmLin - Style5 14 10 2 3" xfId="35243" xr:uid="{16549308-C63A-4C6A-908F-E2CA2BDE66A2}"/>
    <cellStyle name="BtmLin - Style5 14 10 2 4" xfId="41765" xr:uid="{DF63BD17-FE93-4ED2-8BA5-217DDCE240E4}"/>
    <cellStyle name="BtmLin - Style5 14 10 3" xfId="18922" xr:uid="{F0F675B4-503B-458C-B290-B4D1C782A677}"/>
    <cellStyle name="BtmLin - Style5 14 10 3 2" xfId="27692" xr:uid="{FA948A60-E79C-4E75-A869-D44C67A0AFE6}"/>
    <cellStyle name="BtmLin - Style5 14 10 3 3" xfId="35889" xr:uid="{FF704310-9970-4C1A-B36F-1E5886A76092}"/>
    <cellStyle name="BtmLin - Style5 14 10 3 4" xfId="42425" xr:uid="{7D937961-3ED2-4C12-B7A7-93634EBC51ED}"/>
    <cellStyle name="BtmLin - Style5 14 10 4" xfId="18680" xr:uid="{8C5F151D-DC8E-478B-BF6A-0C3930FC5BBB}"/>
    <cellStyle name="BtmLin - Style5 14 10 4 2" xfId="27450" xr:uid="{8CF66217-87F0-484C-8F66-9BCABED42EF8}"/>
    <cellStyle name="BtmLin - Style5 14 10 4 3" xfId="35647" xr:uid="{20F332AC-53EF-4026-868A-7D0D98EAABAA}"/>
    <cellStyle name="BtmLin - Style5 14 10 4 4" xfId="42183" xr:uid="{D05A5BD3-A21E-4DC5-86F6-BAB5768DDB35}"/>
    <cellStyle name="BtmLin - Style5 14 10 5" xfId="18641" xr:uid="{3F1555FF-07CD-42C0-9ECB-7F00110B9FC3}"/>
    <cellStyle name="BtmLin - Style5 14 10 5 2" xfId="27411" xr:uid="{F465E501-AA8F-4364-A849-2AEDFB1292F3}"/>
    <cellStyle name="BtmLin - Style5 14 10 5 3" xfId="35608" xr:uid="{07FF5AC8-1970-4E9C-93B8-9B08A472EFC8}"/>
    <cellStyle name="BtmLin - Style5 14 10 5 4" xfId="42144" xr:uid="{E13BD1DF-D08A-483A-9D56-8220A4FCD314}"/>
    <cellStyle name="BtmLin - Style5 14 10 6" xfId="21485" xr:uid="{B49595E5-BDF2-4577-96A7-0205B90391C0}"/>
    <cellStyle name="BtmLin - Style5 14 10 6 2" xfId="30239" xr:uid="{3CA88606-D7B6-49B4-987F-7A3FA718F2A4}"/>
    <cellStyle name="BtmLin - Style5 14 10 6 3" xfId="38275" xr:uid="{0ACE749E-3D48-4AA9-A5D6-F1840C169B90}"/>
    <cellStyle name="BtmLin - Style5 14 10 6 4" xfId="44972" xr:uid="{929D014F-6FC1-4189-8A07-ECBDFADA70A1}"/>
    <cellStyle name="BtmLin - Style5 14 10 7" xfId="23507" xr:uid="{571203B2-1DA5-43FD-B9C2-DC263BBD839B}"/>
    <cellStyle name="BtmLin - Style5 14 10 7 2" xfId="32187" xr:uid="{DD2DE3F4-F2C6-4343-BF4C-DD450C5E51A7}"/>
    <cellStyle name="BtmLin - Style5 14 10 7 3" xfId="40038" xr:uid="{A20D5B77-94D6-4118-8A69-186F3D3FACC0}"/>
    <cellStyle name="BtmLin - Style5 14 10 8" xfId="25233" xr:uid="{FEC8CB9F-2ACA-4CCA-996F-4D3E5C24EEDA}"/>
    <cellStyle name="BtmLin - Style5 14 11" xfId="9717" xr:uid="{1EE77E82-E6D7-4919-82C5-5A33CA5B4940}"/>
    <cellStyle name="BtmLin - Style5 14 11 2" xfId="18261" xr:uid="{AC6B2E9E-6441-4E88-B7B6-9A4005F28926}"/>
    <cellStyle name="BtmLin - Style5 14 11 2 2" xfId="27033" xr:uid="{7935F5D4-2460-4214-B45C-F82D10708032}"/>
    <cellStyle name="BtmLin - Style5 14 11 2 3" xfId="35244" xr:uid="{CAF83D45-446B-491F-827A-BE89A4FD85E8}"/>
    <cellStyle name="BtmLin - Style5 14 11 2 4" xfId="41766" xr:uid="{8739EA7B-D7E3-485C-A5B7-8959044E0C01}"/>
    <cellStyle name="BtmLin - Style5 14 11 3" xfId="18921" xr:uid="{F7F3979E-F963-4F1A-AB4D-9414B18185C1}"/>
    <cellStyle name="BtmLin - Style5 14 11 3 2" xfId="27691" xr:uid="{A39F1B3F-1ADD-49D4-B8B9-230DBE36067B}"/>
    <cellStyle name="BtmLin - Style5 14 11 3 3" xfId="35888" xr:uid="{F1AB77FE-41C6-466D-B94E-4231B608AA7E}"/>
    <cellStyle name="BtmLin - Style5 14 11 3 4" xfId="42424" xr:uid="{A2B5491C-862E-49E8-89A8-2172BF85C2A3}"/>
    <cellStyle name="BtmLin - Style5 14 11 4" xfId="18679" xr:uid="{D5440619-27CE-44AF-8241-19EFE7AEAF11}"/>
    <cellStyle name="BtmLin - Style5 14 11 4 2" xfId="27449" xr:uid="{9C1805CC-3945-4068-8E51-DF2CE4CC903D}"/>
    <cellStyle name="BtmLin - Style5 14 11 4 3" xfId="35646" xr:uid="{C7996B83-5CBA-4B29-9FA1-B67B3769DD17}"/>
    <cellStyle name="BtmLin - Style5 14 11 4 4" xfId="42182" xr:uid="{46F24A1E-2976-47F7-91C8-898BA00599F6}"/>
    <cellStyle name="BtmLin - Style5 14 11 5" xfId="7216" xr:uid="{2CFAF2CA-9EB6-4F27-9312-28D299E56549}"/>
    <cellStyle name="BtmLin - Style5 14 11 5 2" xfId="24669" xr:uid="{C4FECC75-9582-4D11-A894-943CEA44D6B1}"/>
    <cellStyle name="BtmLin - Style5 14 11 5 3" xfId="33409" xr:uid="{157D02F5-86D1-4FCA-A9C0-AFA64D0BBBAB}"/>
    <cellStyle name="BtmLin - Style5 14 11 5 4" xfId="33993" xr:uid="{19BC2D15-9FA7-47CE-956A-213371897D24}"/>
    <cellStyle name="BtmLin - Style5 14 11 6" xfId="21486" xr:uid="{7551CD3E-90E2-40CB-8E02-11B50EB63ECE}"/>
    <cellStyle name="BtmLin - Style5 14 11 6 2" xfId="30240" xr:uid="{895B03CF-13E4-406E-A27B-40C7DD417F03}"/>
    <cellStyle name="BtmLin - Style5 14 11 6 3" xfId="38276" xr:uid="{899B4A69-56CE-4E1B-B773-DA0B85149FB8}"/>
    <cellStyle name="BtmLin - Style5 14 11 6 4" xfId="44973" xr:uid="{CEC4E576-5811-41A7-9AE6-440A771EBE58}"/>
    <cellStyle name="BtmLin - Style5 14 11 7" xfId="23506" xr:uid="{3D6E22F3-4332-463B-B0B7-D02F27EDB981}"/>
    <cellStyle name="BtmLin - Style5 14 11 7 2" xfId="32186" xr:uid="{6768E852-876E-4A76-935B-7AA246870FE2}"/>
    <cellStyle name="BtmLin - Style5 14 11 7 3" xfId="40037" xr:uid="{E164E026-EBE9-4FF9-BFA3-DFF790F79810}"/>
    <cellStyle name="BtmLin - Style5 14 11 8" xfId="25234" xr:uid="{85696B95-CC53-47D5-95F2-C57BE4D675CB}"/>
    <cellStyle name="BtmLin - Style5 14 12" xfId="9718" xr:uid="{249634E1-9B90-46B7-89D1-00334942A987}"/>
    <cellStyle name="BtmLin - Style5 14 12 2" xfId="18262" xr:uid="{D4DC7E3E-6C9C-4869-9233-E6E6F71EE25B}"/>
    <cellStyle name="BtmLin - Style5 14 12 2 2" xfId="27034" xr:uid="{E89B82AB-17B6-4B9A-BEAF-095A7E192BCF}"/>
    <cellStyle name="BtmLin - Style5 14 12 2 3" xfId="35245" xr:uid="{6FF4B6DF-B6CE-4FE6-B98D-9679EEBFEFD7}"/>
    <cellStyle name="BtmLin - Style5 14 12 2 4" xfId="41767" xr:uid="{AA8F130D-BE49-4650-96A6-9563914CA0E0}"/>
    <cellStyle name="BtmLin - Style5 14 12 3" xfId="18920" xr:uid="{6F7D3414-A65D-4008-8376-80392BBFA1AB}"/>
    <cellStyle name="BtmLin - Style5 14 12 3 2" xfId="27690" xr:uid="{1E57F4AA-F63B-4C3C-A5A4-8F6C55FEDEAC}"/>
    <cellStyle name="BtmLin - Style5 14 12 3 3" xfId="35887" xr:uid="{AFB657FF-7CCE-472A-9C26-422D22FE7567}"/>
    <cellStyle name="BtmLin - Style5 14 12 3 4" xfId="42423" xr:uid="{9E81BE96-A50F-4F89-B302-59F501F73486}"/>
    <cellStyle name="BtmLin - Style5 14 12 4" xfId="18678" xr:uid="{FBAE451E-6629-46DF-8B7B-52DCF7FB1AC4}"/>
    <cellStyle name="BtmLin - Style5 14 12 4 2" xfId="27448" xr:uid="{61B4069D-D3EA-4B9E-8F20-579704CC1CFE}"/>
    <cellStyle name="BtmLin - Style5 14 12 4 3" xfId="35645" xr:uid="{31454C99-6651-4BD9-8866-0F813782E1B1}"/>
    <cellStyle name="BtmLin - Style5 14 12 4 4" xfId="42181" xr:uid="{656330C2-99B6-430A-8971-D24F9D4688EE}"/>
    <cellStyle name="BtmLin - Style5 14 12 5" xfId="19942" xr:uid="{0B083220-5E3D-44DA-8601-FEA08231B6FB}"/>
    <cellStyle name="BtmLin - Style5 14 12 5 2" xfId="28708" xr:uid="{4E4607F0-0A7F-4139-BAE2-761A9A834E19}"/>
    <cellStyle name="BtmLin - Style5 14 12 5 3" xfId="36903" xr:uid="{363B2735-6BFA-4225-A13B-A0647FEA5F76}"/>
    <cellStyle name="BtmLin - Style5 14 12 5 4" xfId="43441" xr:uid="{DD119D2F-DA12-485C-B47C-2C297F7DF3BD}"/>
    <cellStyle name="BtmLin - Style5 14 12 6" xfId="21487" xr:uid="{170EBF18-D1CE-4096-A37F-0BCC1FA01CDE}"/>
    <cellStyle name="BtmLin - Style5 14 12 6 2" xfId="30241" xr:uid="{C87CEF81-C228-49CE-8BA2-D2C0944D20A2}"/>
    <cellStyle name="BtmLin - Style5 14 12 6 3" xfId="38277" xr:uid="{B60B4B8B-B73F-4215-8BF4-F46E9F2780F8}"/>
    <cellStyle name="BtmLin - Style5 14 12 6 4" xfId="44974" xr:uid="{10950B5C-7168-4361-815D-FAFEEE60C27E}"/>
    <cellStyle name="BtmLin - Style5 14 12 7" xfId="23505" xr:uid="{7616A1E8-379B-4C5C-A974-E976434D5C9A}"/>
    <cellStyle name="BtmLin - Style5 14 12 7 2" xfId="32185" xr:uid="{7F8C8FD7-F02A-467E-B7E6-7FB0E3E03EB3}"/>
    <cellStyle name="BtmLin - Style5 14 12 7 3" xfId="40036" xr:uid="{D9F247E8-704E-4968-8B1A-83984195CFFF}"/>
    <cellStyle name="BtmLin - Style5 14 12 8" xfId="25235" xr:uid="{44334558-7E4B-4C2A-9341-252D681869EF}"/>
    <cellStyle name="BtmLin - Style5 14 13" xfId="9719" xr:uid="{D03EC633-794C-4D3C-B666-1330E2734FB8}"/>
    <cellStyle name="BtmLin - Style5 14 13 2" xfId="18263" xr:uid="{F624F1AF-37A3-4645-9C61-D2FFCABBCD97}"/>
    <cellStyle name="BtmLin - Style5 14 13 2 2" xfId="27035" xr:uid="{72DA4FB0-85AA-43EB-A8FA-97F05A2A55F5}"/>
    <cellStyle name="BtmLin - Style5 14 13 2 3" xfId="35246" xr:uid="{5EB045FD-51DB-4100-8450-CA4D4B036CF9}"/>
    <cellStyle name="BtmLin - Style5 14 13 2 4" xfId="41768" xr:uid="{162791E3-3B10-4FBE-99CD-781337B6A4D5}"/>
    <cellStyle name="BtmLin - Style5 14 13 3" xfId="18919" xr:uid="{3D97685F-80FC-4917-A65C-6B35009E9F84}"/>
    <cellStyle name="BtmLin - Style5 14 13 3 2" xfId="27689" xr:uid="{08297612-F565-460C-80DC-6B7521AE30E1}"/>
    <cellStyle name="BtmLin - Style5 14 13 3 3" xfId="35886" xr:uid="{3E4F7786-C5CD-4797-94E9-88C8220E4F77}"/>
    <cellStyle name="BtmLin - Style5 14 13 3 4" xfId="42422" xr:uid="{449C2DAA-276E-47AA-A4A0-A68FC836BA99}"/>
    <cellStyle name="BtmLin - Style5 14 13 4" xfId="18677" xr:uid="{0CE5359E-CC3C-4CDA-8824-566DD87B0895}"/>
    <cellStyle name="BtmLin - Style5 14 13 4 2" xfId="27447" xr:uid="{ED932BAC-E1F5-49E4-B9A0-A419AB1C0783}"/>
    <cellStyle name="BtmLin - Style5 14 13 4 3" xfId="35644" xr:uid="{12E49657-D015-4452-8354-A874141D456F}"/>
    <cellStyle name="BtmLin - Style5 14 13 4 4" xfId="42180" xr:uid="{A5215725-6118-4A81-BF82-824B77A1362E}"/>
    <cellStyle name="BtmLin - Style5 14 13 5" xfId="19943" xr:uid="{1241D2E4-9300-471E-8B26-5AE0E9361370}"/>
    <cellStyle name="BtmLin - Style5 14 13 5 2" xfId="28709" xr:uid="{1B1E2E64-E47E-489A-8263-D45D6177209E}"/>
    <cellStyle name="BtmLin - Style5 14 13 5 3" xfId="36904" xr:uid="{58768498-75AD-444A-BE26-9F961CE3A402}"/>
    <cellStyle name="BtmLin - Style5 14 13 5 4" xfId="43442" xr:uid="{0F9E8C85-41C8-4B12-A410-E3520C499C1B}"/>
    <cellStyle name="BtmLin - Style5 14 13 6" xfId="21488" xr:uid="{FE3F4F2B-EF5D-4B83-AB3A-A38C5A4A4C26}"/>
    <cellStyle name="BtmLin - Style5 14 13 6 2" xfId="30242" xr:uid="{E33D2CB2-3F2C-493A-A885-462EE8332AB7}"/>
    <cellStyle name="BtmLin - Style5 14 13 6 3" xfId="38278" xr:uid="{7C023B1A-D6DF-4213-BD38-5A9B974E978E}"/>
    <cellStyle name="BtmLin - Style5 14 13 6 4" xfId="44975" xr:uid="{1C27CE46-E193-4464-BE22-10C55198A09C}"/>
    <cellStyle name="BtmLin - Style5 14 13 7" xfId="23504" xr:uid="{0888AF82-DA05-4110-8CDB-9783FE4FD4BA}"/>
    <cellStyle name="BtmLin - Style5 14 13 7 2" xfId="32184" xr:uid="{F6AC77B0-2DAE-4DB3-99D6-67711FEEDB1C}"/>
    <cellStyle name="BtmLin - Style5 14 13 7 3" xfId="40035" xr:uid="{3E7194C3-69B4-426A-A9FC-9B914723D68F}"/>
    <cellStyle name="BtmLin - Style5 14 13 8" xfId="25236" xr:uid="{E8504413-24EB-4483-94A7-C9BCD0D07B5E}"/>
    <cellStyle name="BtmLin - Style5 14 14" xfId="9720" xr:uid="{BDBF55D9-B9F8-4EF1-9AF9-E9F50312F3B9}"/>
    <cellStyle name="BtmLin - Style5 14 14 2" xfId="18264" xr:uid="{06B07D9A-964D-469E-9D02-C4D4AA095089}"/>
    <cellStyle name="BtmLin - Style5 14 14 2 2" xfId="27036" xr:uid="{D1EFEF0B-57A0-457D-A509-7C93D38AE2B7}"/>
    <cellStyle name="BtmLin - Style5 14 14 2 3" xfId="35247" xr:uid="{AA054473-46A9-4B87-BE78-B994DFEA9827}"/>
    <cellStyle name="BtmLin - Style5 14 14 2 4" xfId="41769" xr:uid="{3E4B390C-0800-4480-996F-D99A60530E7A}"/>
    <cellStyle name="BtmLin - Style5 14 14 3" xfId="18918" xr:uid="{6699AD11-8088-4FD4-AE7E-F441B2475294}"/>
    <cellStyle name="BtmLin - Style5 14 14 3 2" xfId="27688" xr:uid="{8D4734F2-8E0C-48A0-8DE5-B21DE5857950}"/>
    <cellStyle name="BtmLin - Style5 14 14 3 3" xfId="35885" xr:uid="{39273BE0-F310-46DC-9BAE-DEA77D21E36F}"/>
    <cellStyle name="BtmLin - Style5 14 14 3 4" xfId="42421" xr:uid="{75D78C7E-6031-4970-B01F-783F84D857EB}"/>
    <cellStyle name="BtmLin - Style5 14 14 4" xfId="18676" xr:uid="{0CE9568A-6D64-487C-A04A-9525E87B04BE}"/>
    <cellStyle name="BtmLin - Style5 14 14 4 2" xfId="27446" xr:uid="{EDBF8272-E930-4228-85BB-5159B478BBFD}"/>
    <cellStyle name="BtmLin - Style5 14 14 4 3" xfId="35643" xr:uid="{62509053-C64D-440B-9FFA-935AC2838D0F}"/>
    <cellStyle name="BtmLin - Style5 14 14 4 4" xfId="42179" xr:uid="{F1DDC59B-8D5C-4163-BA91-A9F919FD8604}"/>
    <cellStyle name="BtmLin - Style5 14 14 5" xfId="19944" xr:uid="{151FCEB3-AEA0-4831-8825-38F9DF98B809}"/>
    <cellStyle name="BtmLin - Style5 14 14 5 2" xfId="28710" xr:uid="{59511405-1FE8-4E18-B11C-E7EF1A40DB04}"/>
    <cellStyle name="BtmLin - Style5 14 14 5 3" xfId="36905" xr:uid="{0ADE4EE3-08F5-4B39-9B63-745A4C2E250E}"/>
    <cellStyle name="BtmLin - Style5 14 14 5 4" xfId="43443" xr:uid="{D16A0E7F-0FCB-4366-9B6F-DB622EF3747C}"/>
    <cellStyle name="BtmLin - Style5 14 14 6" xfId="21489" xr:uid="{46EE0AA1-2DFF-4A54-9D8C-4A27B01547AE}"/>
    <cellStyle name="BtmLin - Style5 14 14 6 2" xfId="30243" xr:uid="{69E3CBA8-009B-4863-AA24-0EC84CB1ECD5}"/>
    <cellStyle name="BtmLin - Style5 14 14 6 3" xfId="38279" xr:uid="{2ED9EEBF-5224-4242-B239-C15A9A89CF87}"/>
    <cellStyle name="BtmLin - Style5 14 14 6 4" xfId="44976" xr:uid="{2C24EADB-CF83-4563-8DCE-DCA40CF77730}"/>
    <cellStyle name="BtmLin - Style5 14 14 7" xfId="23503" xr:uid="{3376BFEA-B3AC-4D62-B603-61F30D3E35E4}"/>
    <cellStyle name="BtmLin - Style5 14 14 7 2" xfId="32183" xr:uid="{421D16E1-EBA0-4661-AF04-61DD4320AF0E}"/>
    <cellStyle name="BtmLin - Style5 14 14 7 3" xfId="40034" xr:uid="{01ED9B31-D26A-49C6-A2A5-1596F21E3909}"/>
    <cellStyle name="BtmLin - Style5 14 14 8" xfId="25237" xr:uid="{E32BBDC5-A88E-45B2-9FE8-65D7275C4658}"/>
    <cellStyle name="BtmLin - Style5 14 15" xfId="9721" xr:uid="{109DF90E-BC2D-41FA-B45D-96E001F361CF}"/>
    <cellStyle name="BtmLin - Style5 14 15 2" xfId="18265" xr:uid="{5286C648-D5A1-4AAD-B648-706A51D82DC7}"/>
    <cellStyle name="BtmLin - Style5 14 15 2 2" xfId="27037" xr:uid="{043DFB26-0E12-46F0-AFAA-742CF134F1BD}"/>
    <cellStyle name="BtmLin - Style5 14 15 2 3" xfId="35248" xr:uid="{B4DB74EA-17BB-4AFA-851C-BE9C2C66DA01}"/>
    <cellStyle name="BtmLin - Style5 14 15 2 4" xfId="41770" xr:uid="{E7E09FD8-D0C9-461C-A24E-C4CDC7EC3CD9}"/>
    <cellStyle name="BtmLin - Style5 14 15 3" xfId="18917" xr:uid="{B2FD3A01-2526-439A-BDA0-3D0F0845EDD0}"/>
    <cellStyle name="BtmLin - Style5 14 15 3 2" xfId="27687" xr:uid="{8943EEB1-44C7-46B9-825C-337F485FA215}"/>
    <cellStyle name="BtmLin - Style5 14 15 3 3" xfId="35884" xr:uid="{F97C27BF-70D9-4DDC-9B30-0C813F7980EF}"/>
    <cellStyle name="BtmLin - Style5 14 15 3 4" xfId="42420" xr:uid="{BB31C2E5-CB55-437E-A3F8-5174C8C9A1B4}"/>
    <cellStyle name="BtmLin - Style5 14 15 4" xfId="19978" xr:uid="{E421F0D1-41A5-4B34-BB12-CD344DB57BE1}"/>
    <cellStyle name="BtmLin - Style5 14 15 4 2" xfId="28744" xr:uid="{3E23E51D-72BB-4E98-AE3F-A0FC0AEDDF54}"/>
    <cellStyle name="BtmLin - Style5 14 15 4 3" xfId="36939" xr:uid="{A18CE03D-ABD7-4016-BB52-2D42A4661189}"/>
    <cellStyle name="BtmLin - Style5 14 15 4 4" xfId="43477" xr:uid="{40199A25-29CA-4784-9433-2C13D08B8A37}"/>
    <cellStyle name="BtmLin - Style5 14 15 5" xfId="7215" xr:uid="{906DEC5B-F356-4742-8709-9EA6FC9810D0}"/>
    <cellStyle name="BtmLin - Style5 14 15 5 2" xfId="24668" xr:uid="{AFCBCFFD-5B6B-47B9-8783-54E70F1A9300}"/>
    <cellStyle name="BtmLin - Style5 14 15 5 3" xfId="33408" xr:uid="{25244CF8-5585-46F9-8E52-965425A1A457}"/>
    <cellStyle name="BtmLin - Style5 14 15 5 4" xfId="33994" xr:uid="{4BB60146-CA59-46B8-9D74-6A2FCE9EF07A}"/>
    <cellStyle name="BtmLin - Style5 14 15 6" xfId="21490" xr:uid="{780999FC-AAC8-458A-A81F-B95231363355}"/>
    <cellStyle name="BtmLin - Style5 14 15 6 2" xfId="30244" xr:uid="{358F68D4-6A19-4B65-97B4-B766AA90CE89}"/>
    <cellStyle name="BtmLin - Style5 14 15 6 3" xfId="38280" xr:uid="{F40B53F7-19FE-4896-8448-4D4FF84BDE48}"/>
    <cellStyle name="BtmLin - Style5 14 15 6 4" xfId="44977" xr:uid="{7A73AB7C-8076-4C2A-A946-F5DC39F57CAE}"/>
    <cellStyle name="BtmLin - Style5 14 15 7" xfId="23502" xr:uid="{8C5FCE7A-0ECE-45BE-9755-2308AC5CFD4F}"/>
    <cellStyle name="BtmLin - Style5 14 15 7 2" xfId="32182" xr:uid="{A82CCE08-F55C-42C6-9168-314147CD0138}"/>
    <cellStyle name="BtmLin - Style5 14 15 7 3" xfId="40033" xr:uid="{C23B29A4-D284-4BD3-85F0-D3421297B2B3}"/>
    <cellStyle name="BtmLin - Style5 14 15 8" xfId="25238" xr:uid="{8E723DB5-38CA-49FB-B03F-45075746660F}"/>
    <cellStyle name="BtmLin - Style5 14 16" xfId="9722" xr:uid="{CDDAA21E-6904-475E-AE6D-753A0AC87D46}"/>
    <cellStyle name="BtmLin - Style5 14 16 2" xfId="18266" xr:uid="{66870AC3-04E8-4D42-A38E-1D06BAFCB2F4}"/>
    <cellStyle name="BtmLin - Style5 14 16 2 2" xfId="27038" xr:uid="{8F7EA20F-E41C-48D7-9659-E40568DECA5E}"/>
    <cellStyle name="BtmLin - Style5 14 16 2 3" xfId="35249" xr:uid="{4DA5C086-1299-488F-AB16-D9026EB38F25}"/>
    <cellStyle name="BtmLin - Style5 14 16 2 4" xfId="41771" xr:uid="{E29CB3D4-550A-4B11-A343-7675C94128CC}"/>
    <cellStyle name="BtmLin - Style5 14 16 3" xfId="18916" xr:uid="{BFAEE6AA-30D2-44DE-9012-99F41F5BB7D4}"/>
    <cellStyle name="BtmLin - Style5 14 16 3 2" xfId="27686" xr:uid="{E3E9FAED-8723-4776-A85E-7FCB2C0D2AFD}"/>
    <cellStyle name="BtmLin - Style5 14 16 3 3" xfId="35883" xr:uid="{BA6F62CD-188A-465E-A941-A8FE6921F5C1}"/>
    <cellStyle name="BtmLin - Style5 14 16 3 4" xfId="42419" xr:uid="{CF80D804-E0DB-4743-BE86-002DA7FB8EEA}"/>
    <cellStyle name="BtmLin - Style5 14 16 4" xfId="19977" xr:uid="{DBC2A2F5-47F6-42CE-B541-06AB17D82098}"/>
    <cellStyle name="BtmLin - Style5 14 16 4 2" xfId="28743" xr:uid="{BFC40BEC-E67E-496D-B205-1CEA86785875}"/>
    <cellStyle name="BtmLin - Style5 14 16 4 3" xfId="36938" xr:uid="{05A75552-FDA1-437B-894C-670A97CF4B74}"/>
    <cellStyle name="BtmLin - Style5 14 16 4 4" xfId="43476" xr:uid="{D8116A68-0BE1-4EE9-A915-F7B0F354E220}"/>
    <cellStyle name="BtmLin - Style5 14 16 5" xfId="19945" xr:uid="{E7BBF7E1-B5CD-41FE-8E2B-F5C8BA885863}"/>
    <cellStyle name="BtmLin - Style5 14 16 5 2" xfId="28711" xr:uid="{BA66EBB5-FDA7-4A6E-A5E7-DBE90E7FCBC0}"/>
    <cellStyle name="BtmLin - Style5 14 16 5 3" xfId="36906" xr:uid="{7FF9C832-13D8-4FBD-BB28-F1907CBD13B2}"/>
    <cellStyle name="BtmLin - Style5 14 16 5 4" xfId="43444" xr:uid="{E8DBD764-E801-45FB-ABE3-52A50BA5A647}"/>
    <cellStyle name="BtmLin - Style5 14 16 6" xfId="21491" xr:uid="{F92B315E-D79F-434F-9F58-953E4437A106}"/>
    <cellStyle name="BtmLin - Style5 14 16 6 2" xfId="30245" xr:uid="{A29E251B-90BE-48FD-94E3-6AD71FA4CDB1}"/>
    <cellStyle name="BtmLin - Style5 14 16 6 3" xfId="38281" xr:uid="{F1AFEE15-03C6-4C9A-AEEE-CB2C658B5240}"/>
    <cellStyle name="BtmLin - Style5 14 16 6 4" xfId="44978" xr:uid="{97758A77-9052-49B2-A857-1C93735693F5}"/>
    <cellStyle name="BtmLin - Style5 14 16 7" xfId="23501" xr:uid="{4EB524E9-2DAC-429E-9F66-8F4924229340}"/>
    <cellStyle name="BtmLin - Style5 14 16 7 2" xfId="32181" xr:uid="{45BF0ABA-3B00-4A88-A46E-8B48C64F2333}"/>
    <cellStyle name="BtmLin - Style5 14 16 7 3" xfId="40032" xr:uid="{027005C2-81D2-47D2-A91A-07286BA14241}"/>
    <cellStyle name="BtmLin - Style5 14 16 8" xfId="25239" xr:uid="{49357D74-FA35-4D02-8C67-646C0E1BEB6A}"/>
    <cellStyle name="BtmLin - Style5 14 17" xfId="18259" xr:uid="{D2C6C513-87CA-49E1-BEB5-EFB13DBED9E9}"/>
    <cellStyle name="BtmLin - Style5 14 17 2" xfId="27031" xr:uid="{F76EF8DD-4126-4C7B-AB8F-0E93B5E22919}"/>
    <cellStyle name="BtmLin - Style5 14 17 3" xfId="35242" xr:uid="{26AB0B71-C3EE-479B-A9B7-15D6B55EDF11}"/>
    <cellStyle name="BtmLin - Style5 14 17 4" xfId="41764" xr:uid="{B6AE1966-42A1-43FD-B7D4-A70A9A0CB28D}"/>
    <cellStyle name="BtmLin - Style5 14 18" xfId="18923" xr:uid="{E96EF09E-8C40-4296-A5B4-EB52D92E7576}"/>
    <cellStyle name="BtmLin - Style5 14 18 2" xfId="27693" xr:uid="{6F827F1D-EB6B-4D2F-BBEC-6BA236577C2C}"/>
    <cellStyle name="BtmLin - Style5 14 18 3" xfId="35890" xr:uid="{0BD31828-0537-48F8-91A9-CB27C456BDFD}"/>
    <cellStyle name="BtmLin - Style5 14 18 4" xfId="42426" xr:uid="{F3E11CD6-896A-4E05-82EC-49B89467AB27}"/>
    <cellStyle name="BtmLin - Style5 14 19" xfId="18681" xr:uid="{AC365DAF-56CC-4D75-B690-35516B849B03}"/>
    <cellStyle name="BtmLin - Style5 14 19 2" xfId="27451" xr:uid="{912F084E-7307-4916-A546-DF214CDA2F57}"/>
    <cellStyle name="BtmLin - Style5 14 19 3" xfId="35648" xr:uid="{5C63DDA4-6038-4901-9B01-07AFD1520E41}"/>
    <cellStyle name="BtmLin - Style5 14 19 4" xfId="42184" xr:uid="{5D6D2DE3-3F32-4CD9-90EB-24CC08A84E21}"/>
    <cellStyle name="BtmLin - Style5 14 2" xfId="9723" xr:uid="{B901050A-102B-4514-B91E-43DAEA299DDA}"/>
    <cellStyle name="BtmLin - Style5 14 2 2" xfId="18267" xr:uid="{6FB12F6B-B865-4DC8-AB71-D494B4988D73}"/>
    <cellStyle name="BtmLin - Style5 14 2 2 2" xfId="27039" xr:uid="{38024DBD-14CE-4AFA-B47F-B1827DB3C022}"/>
    <cellStyle name="BtmLin - Style5 14 2 2 3" xfId="35250" xr:uid="{25FD5651-9CD1-4804-AF6B-B0CCCDD19562}"/>
    <cellStyle name="BtmLin - Style5 14 2 2 4" xfId="41772" xr:uid="{911365F0-1618-41BD-BD6E-DBC81A23D762}"/>
    <cellStyle name="BtmLin - Style5 14 2 3" xfId="18915" xr:uid="{06817A61-9933-4DD8-BA57-F485D0FD3361}"/>
    <cellStyle name="BtmLin - Style5 14 2 3 2" xfId="27685" xr:uid="{0480FE6E-E5BF-4DB4-8EDE-C01EEE144705}"/>
    <cellStyle name="BtmLin - Style5 14 2 3 3" xfId="35882" xr:uid="{FAFD6B0A-A9C4-4231-AB54-8EE27A8C7CD8}"/>
    <cellStyle name="BtmLin - Style5 14 2 3 4" xfId="42418" xr:uid="{D07D55DE-FA85-43A6-BB72-CBB95F55D429}"/>
    <cellStyle name="BtmLin - Style5 14 2 4" xfId="19976" xr:uid="{5A7F2288-250C-4F17-A61C-D84FCF27F1D0}"/>
    <cellStyle name="BtmLin - Style5 14 2 4 2" xfId="28742" xr:uid="{C32E1FB7-C594-45D7-88F5-2232A5F1E705}"/>
    <cellStyle name="BtmLin - Style5 14 2 4 3" xfId="36937" xr:uid="{FDFEC167-B6FB-4D15-904F-F156077B51BC}"/>
    <cellStyle name="BtmLin - Style5 14 2 4 4" xfId="43475" xr:uid="{A2BB539B-E7D0-4B9E-B960-1D7DC5BC41AE}"/>
    <cellStyle name="BtmLin - Style5 14 2 5" xfId="19946" xr:uid="{33BDDD5D-6278-40CE-8B54-D41AFDD1D178}"/>
    <cellStyle name="BtmLin - Style5 14 2 5 2" xfId="28712" xr:uid="{94ACE7FD-24EA-430C-8BF1-7BCBE1BF441B}"/>
    <cellStyle name="BtmLin - Style5 14 2 5 3" xfId="36907" xr:uid="{951812D6-61FD-4292-9112-03A59FF56C98}"/>
    <cellStyle name="BtmLin - Style5 14 2 5 4" xfId="43445" xr:uid="{5D337F3D-0B62-48C6-BF66-E9D03F55793C}"/>
    <cellStyle name="BtmLin - Style5 14 2 6" xfId="21492" xr:uid="{227804DE-936F-494E-BB0C-D6C9F6F4E21A}"/>
    <cellStyle name="BtmLin - Style5 14 2 6 2" xfId="30246" xr:uid="{74513D74-4D2C-4C04-BCFF-FBD50C2A07CC}"/>
    <cellStyle name="BtmLin - Style5 14 2 6 3" xfId="38282" xr:uid="{37003001-C98B-4876-A593-37C0E92DC398}"/>
    <cellStyle name="BtmLin - Style5 14 2 6 4" xfId="44979" xr:uid="{07B6150D-7965-4C70-8F71-71F84493B5DF}"/>
    <cellStyle name="BtmLin - Style5 14 2 7" xfId="23500" xr:uid="{0B77AE89-5A7D-494A-BE2B-79A1ED68E432}"/>
    <cellStyle name="BtmLin - Style5 14 2 7 2" xfId="32180" xr:uid="{1AA6AC64-2A4C-4B9C-8EE7-3CC5A8123E99}"/>
    <cellStyle name="BtmLin - Style5 14 2 7 3" xfId="40031" xr:uid="{D9CFE4C5-5209-4965-9290-6B49AE747D3E}"/>
    <cellStyle name="BtmLin - Style5 14 2 8" xfId="25240" xr:uid="{EE7B6C0D-6466-4B4E-8886-C7FE1702DA26}"/>
    <cellStyle name="BtmLin - Style5 14 20" xfId="19941" xr:uid="{1CB033AF-496B-41AA-8CB0-C61D0B797F2E}"/>
    <cellStyle name="BtmLin - Style5 14 20 2" xfId="28707" xr:uid="{7B401CC6-18AA-4055-A4C0-93EED82AC1A4}"/>
    <cellStyle name="BtmLin - Style5 14 20 3" xfId="36902" xr:uid="{09FB2B06-9FF8-4BEC-9EBE-8DFB521912A0}"/>
    <cellStyle name="BtmLin - Style5 14 20 4" xfId="43440" xr:uid="{D5FB77BD-45D2-437E-998C-7AB8B24C1EEE}"/>
    <cellStyle name="BtmLin - Style5 14 21" xfId="21484" xr:uid="{0507697B-09F6-445C-8F94-AEEEADCC507C}"/>
    <cellStyle name="BtmLin - Style5 14 21 2" xfId="30238" xr:uid="{A717FC7E-C3DC-4D02-A119-16E2AF8384A6}"/>
    <cellStyle name="BtmLin - Style5 14 21 3" xfId="38274" xr:uid="{C32011FE-D262-4395-AAAE-722DC95C4161}"/>
    <cellStyle name="BtmLin - Style5 14 21 4" xfId="44971" xr:uid="{406728F1-A2EB-4115-90E0-EBB4F2A4D87B}"/>
    <cellStyle name="BtmLin - Style5 14 22" xfId="23508" xr:uid="{8920D4B7-1E00-40B3-A5E8-CE977933DA98}"/>
    <cellStyle name="BtmLin - Style5 14 22 2" xfId="32188" xr:uid="{4CF7464A-CD64-406C-A400-739A8FBEB3D1}"/>
    <cellStyle name="BtmLin - Style5 14 22 3" xfId="40039" xr:uid="{145CB476-FEC5-4F94-83EC-3B1623B7E847}"/>
    <cellStyle name="BtmLin - Style5 14 23" xfId="25232" xr:uid="{5521CDE1-6ADA-468C-A183-FEB55E5384DC}"/>
    <cellStyle name="BtmLin - Style5 14 3" xfId="9724" xr:uid="{DEAD6E2B-7D37-487C-A573-B45EDFC096B3}"/>
    <cellStyle name="BtmLin - Style5 14 3 2" xfId="18268" xr:uid="{0B7801E2-84CA-46C3-B836-2A0374F0DB64}"/>
    <cellStyle name="BtmLin - Style5 14 3 2 2" xfId="27040" xr:uid="{D49EA788-1609-4FD2-BCC0-6F991AA4A0E3}"/>
    <cellStyle name="BtmLin - Style5 14 3 2 3" xfId="35251" xr:uid="{B4079264-5377-4BC1-A0B8-B285B3D39ACA}"/>
    <cellStyle name="BtmLin - Style5 14 3 2 4" xfId="41773" xr:uid="{DCFBD464-B69B-4D86-8E45-ABF76A6561CD}"/>
    <cellStyle name="BtmLin - Style5 14 3 3" xfId="18914" xr:uid="{DAB46CFF-E8DA-4B1A-9F71-1A9E4ADED876}"/>
    <cellStyle name="BtmLin - Style5 14 3 3 2" xfId="27684" xr:uid="{563DEAC5-D2E6-4A6C-A33A-08263E40CB47}"/>
    <cellStyle name="BtmLin - Style5 14 3 3 3" xfId="35881" xr:uid="{AC7CF3A7-81C5-4721-84BC-58A329E74A78}"/>
    <cellStyle name="BtmLin - Style5 14 3 3 4" xfId="42417" xr:uid="{7C37B8FE-1176-4464-876E-38C15266F550}"/>
    <cellStyle name="BtmLin - Style5 14 3 4" xfId="19975" xr:uid="{F6C6C007-3322-4281-B64F-AE6B6644273D}"/>
    <cellStyle name="BtmLin - Style5 14 3 4 2" xfId="28741" xr:uid="{0B1CD374-5168-443A-AFE3-CEF67D161C8B}"/>
    <cellStyle name="BtmLin - Style5 14 3 4 3" xfId="36936" xr:uid="{85E68998-C0D5-4847-AF45-4E3577B987DF}"/>
    <cellStyle name="BtmLin - Style5 14 3 4 4" xfId="43474" xr:uid="{6ADD7645-3971-43FF-9B5D-3C864546D3ED}"/>
    <cellStyle name="BtmLin - Style5 14 3 5" xfId="19706" xr:uid="{C221C137-0EB6-461C-9118-36EB1D10E12C}"/>
    <cellStyle name="BtmLin - Style5 14 3 5 2" xfId="28474" xr:uid="{60651B9B-126F-46E0-BCEC-4E085B9526B2}"/>
    <cellStyle name="BtmLin - Style5 14 3 5 3" xfId="36670" xr:uid="{3AC9914F-B4E2-43FC-8AA6-5A2E96D52D2E}"/>
    <cellStyle name="BtmLin - Style5 14 3 5 4" xfId="43207" xr:uid="{2B9545EB-60C8-49C5-B164-9704E9D00A7B}"/>
    <cellStyle name="BtmLin - Style5 14 3 6" xfId="21493" xr:uid="{B81511F6-8C7C-4986-BE2F-3B1435D89B53}"/>
    <cellStyle name="BtmLin - Style5 14 3 6 2" xfId="30247" xr:uid="{9D62CDB2-CF63-4357-A57C-FAC3CD038B8B}"/>
    <cellStyle name="BtmLin - Style5 14 3 6 3" xfId="38283" xr:uid="{7B6A604E-6239-4196-8F38-D1B86B88FEA4}"/>
    <cellStyle name="BtmLin - Style5 14 3 6 4" xfId="44980" xr:uid="{E0D3C8F9-A084-487B-B65C-A87A75008D21}"/>
    <cellStyle name="BtmLin - Style5 14 3 7" xfId="23499" xr:uid="{49FC9E00-A97A-4A3F-818E-6E657383EDA7}"/>
    <cellStyle name="BtmLin - Style5 14 3 7 2" xfId="32179" xr:uid="{D8F472CF-975C-4C11-B400-5137D86E06E2}"/>
    <cellStyle name="BtmLin - Style5 14 3 7 3" xfId="40030" xr:uid="{3604BB29-2932-4BA2-B1ED-9C93A55B376E}"/>
    <cellStyle name="BtmLin - Style5 14 3 8" xfId="25241" xr:uid="{309DD644-3F6B-4B5A-A0BD-8962524B252A}"/>
    <cellStyle name="BtmLin - Style5 14 4" xfId="9725" xr:uid="{E759B8BD-081C-4493-A9C7-810998C5EEBE}"/>
    <cellStyle name="BtmLin - Style5 14 4 2" xfId="18269" xr:uid="{707FAA9D-799B-4803-902B-48BE9085C2AF}"/>
    <cellStyle name="BtmLin - Style5 14 4 2 2" xfId="27041" xr:uid="{40AC85B7-CAE8-4BCC-A16B-741142483EC4}"/>
    <cellStyle name="BtmLin - Style5 14 4 2 3" xfId="35252" xr:uid="{C5C14B6E-3CBE-4B36-BCC7-911C9E3FE994}"/>
    <cellStyle name="BtmLin - Style5 14 4 2 4" xfId="41774" xr:uid="{4158800D-3DD9-43D9-8F3D-341F4DE86A0F}"/>
    <cellStyle name="BtmLin - Style5 14 4 3" xfId="18913" xr:uid="{A3FBEED0-5C01-49FD-979C-286BB8AEFDB0}"/>
    <cellStyle name="BtmLin - Style5 14 4 3 2" xfId="27683" xr:uid="{B9CE02CF-6DAB-4E4C-99D4-F937D5D41BB8}"/>
    <cellStyle name="BtmLin - Style5 14 4 3 3" xfId="35880" xr:uid="{6EF182CC-FFEB-49FE-92F2-48C1DF49EFB1}"/>
    <cellStyle name="BtmLin - Style5 14 4 3 4" xfId="42416" xr:uid="{A62E06EC-6E91-4E0F-BDF4-D50DD346C636}"/>
    <cellStyle name="BtmLin - Style5 14 4 4" xfId="19974" xr:uid="{A571AA36-BA3C-4C5F-90AB-89CE8A614CAA}"/>
    <cellStyle name="BtmLin - Style5 14 4 4 2" xfId="28740" xr:uid="{AB90CF5E-4C3B-4E22-A45C-0BD4C942F373}"/>
    <cellStyle name="BtmLin - Style5 14 4 4 3" xfId="36935" xr:uid="{5A2CF816-4F42-47D5-8169-7771C7472DF7}"/>
    <cellStyle name="BtmLin - Style5 14 4 4 4" xfId="43473" xr:uid="{D7A061B4-9943-47C9-96AF-46119AD790E5}"/>
    <cellStyle name="BtmLin - Style5 14 4 5" xfId="19947" xr:uid="{6DE22995-BE35-4E38-96EE-25B563DF364D}"/>
    <cellStyle name="BtmLin - Style5 14 4 5 2" xfId="28713" xr:uid="{8C621D5E-8579-4091-847B-DDCA07A86E2F}"/>
    <cellStyle name="BtmLin - Style5 14 4 5 3" xfId="36908" xr:uid="{1EBB51B3-8B0D-4D18-9A57-FDAC759A1E71}"/>
    <cellStyle name="BtmLin - Style5 14 4 5 4" xfId="43446" xr:uid="{00F40246-77E6-4EDA-BFE1-945AC4E9FC6A}"/>
    <cellStyle name="BtmLin - Style5 14 4 6" xfId="21494" xr:uid="{DC1FABCC-03DB-4570-9731-5A930B61D00E}"/>
    <cellStyle name="BtmLin - Style5 14 4 6 2" xfId="30248" xr:uid="{FBB5DC56-D56A-4523-9B97-B9A68AD5FEEE}"/>
    <cellStyle name="BtmLin - Style5 14 4 6 3" xfId="38284" xr:uid="{5A632A07-3CE4-4912-891B-43CC0B257730}"/>
    <cellStyle name="BtmLin - Style5 14 4 6 4" xfId="44981" xr:uid="{9EE0BC42-74CC-4909-B9ED-7F0664F66A4E}"/>
    <cellStyle name="BtmLin - Style5 14 4 7" xfId="23498" xr:uid="{6AE782CD-92B0-4566-A377-8B4513DE815B}"/>
    <cellStyle name="BtmLin - Style5 14 4 7 2" xfId="32178" xr:uid="{9AB07C53-1561-4C71-81B4-36D64B4ED49B}"/>
    <cellStyle name="BtmLin - Style5 14 4 7 3" xfId="40029" xr:uid="{ECB659F9-08E1-44A6-8B3C-E363783CFB12}"/>
    <cellStyle name="BtmLin - Style5 14 4 8" xfId="25242" xr:uid="{C82D59C2-5EEE-4FB8-A361-3AD0D77DE267}"/>
    <cellStyle name="BtmLin - Style5 14 5" xfId="9726" xr:uid="{D953D05B-941F-4718-9FFF-923318385145}"/>
    <cellStyle name="BtmLin - Style5 14 5 2" xfId="18270" xr:uid="{95429330-F6AB-47DD-97DB-95B1EF3BFC96}"/>
    <cellStyle name="BtmLin - Style5 14 5 2 2" xfId="27042" xr:uid="{0B95C272-679C-498F-99F7-3A3B4A544BA9}"/>
    <cellStyle name="BtmLin - Style5 14 5 2 3" xfId="35253" xr:uid="{F646CFE6-97C6-48FF-8950-99FF3CA660EE}"/>
    <cellStyle name="BtmLin - Style5 14 5 2 4" xfId="41775" xr:uid="{5894D256-32B6-4EFA-B339-D208CAA58432}"/>
    <cellStyle name="BtmLin - Style5 14 5 3" xfId="18912" xr:uid="{E28D5408-7B28-48AD-BD97-99CAE984B7CB}"/>
    <cellStyle name="BtmLin - Style5 14 5 3 2" xfId="27682" xr:uid="{3A534E7F-7869-4DE2-979E-5F70BC287B84}"/>
    <cellStyle name="BtmLin - Style5 14 5 3 3" xfId="35879" xr:uid="{C05C5756-2DF0-4A5D-A121-2E59F3A7B1ED}"/>
    <cellStyle name="BtmLin - Style5 14 5 3 4" xfId="42415" xr:uid="{D2CC1167-5216-4372-A474-033C3DAB2985}"/>
    <cellStyle name="BtmLin - Style5 14 5 4" xfId="19973" xr:uid="{533349CB-B049-4F9A-A964-0AF741B8D2DC}"/>
    <cellStyle name="BtmLin - Style5 14 5 4 2" xfId="28739" xr:uid="{8B4ED0B5-7A81-4535-8F6B-5774A74B7AEF}"/>
    <cellStyle name="BtmLin - Style5 14 5 4 3" xfId="36934" xr:uid="{2FB45F1E-BB3E-4634-B62D-00BC25891589}"/>
    <cellStyle name="BtmLin - Style5 14 5 4 4" xfId="43472" xr:uid="{A29E8027-5C29-494D-84C8-7EC9247DE408}"/>
    <cellStyle name="BtmLin - Style5 14 5 5" xfId="7214" xr:uid="{D13EA758-66FA-4CD1-A505-B03B1BDBC828}"/>
    <cellStyle name="BtmLin - Style5 14 5 5 2" xfId="24667" xr:uid="{62266915-E6AA-48C0-90EF-8B130E30757F}"/>
    <cellStyle name="BtmLin - Style5 14 5 5 3" xfId="33407" xr:uid="{8F6560FC-BDF8-49AB-A55B-6AF20DC703DE}"/>
    <cellStyle name="BtmLin - Style5 14 5 5 4" xfId="33995" xr:uid="{F3FEDE63-9CBF-4351-9A1B-E8AF5EFC87DC}"/>
    <cellStyle name="BtmLin - Style5 14 5 6" xfId="21495" xr:uid="{F71A13FB-E602-4016-890B-7A8ED5D442C2}"/>
    <cellStyle name="BtmLin - Style5 14 5 6 2" xfId="30249" xr:uid="{E928279D-A843-46C3-8633-92995AAD74AD}"/>
    <cellStyle name="BtmLin - Style5 14 5 6 3" xfId="38285" xr:uid="{890F3475-7006-493E-8AF5-36A15B2A4FD5}"/>
    <cellStyle name="BtmLin - Style5 14 5 6 4" xfId="44982" xr:uid="{C6DC329B-673D-48F5-8FAC-B65682D2088C}"/>
    <cellStyle name="BtmLin - Style5 14 5 7" xfId="23497" xr:uid="{CF8A60EA-F6EE-4644-8759-75BA1F5CA0F9}"/>
    <cellStyle name="BtmLin - Style5 14 5 7 2" xfId="32177" xr:uid="{FB8752A1-ED25-406C-843D-2AA586EADA86}"/>
    <cellStyle name="BtmLin - Style5 14 5 7 3" xfId="40028" xr:uid="{E6CD7982-BC19-44ED-855E-5660155F67C4}"/>
    <cellStyle name="BtmLin - Style5 14 5 8" xfId="25243" xr:uid="{B70E29BF-DF21-4334-A4CA-B92F656E8772}"/>
    <cellStyle name="BtmLin - Style5 14 6" xfId="9727" xr:uid="{5005B4B4-84AA-4127-A091-C76F73D67A2C}"/>
    <cellStyle name="BtmLin - Style5 14 6 2" xfId="18271" xr:uid="{5EB6E14C-7681-4C92-8F30-AFBB42046E1B}"/>
    <cellStyle name="BtmLin - Style5 14 6 2 2" xfId="27043" xr:uid="{58625EEB-55B0-45E2-968F-9C6CF5121CF7}"/>
    <cellStyle name="BtmLin - Style5 14 6 2 3" xfId="35254" xr:uid="{4393ADC6-F516-4488-B716-951D1265C731}"/>
    <cellStyle name="BtmLin - Style5 14 6 2 4" xfId="41776" xr:uid="{A30C97A9-6D11-45CA-8D4B-97200A695A7B}"/>
    <cellStyle name="BtmLin - Style5 14 6 3" xfId="18911" xr:uid="{3E92FE46-D616-47C2-A711-B10DA7EC1AD6}"/>
    <cellStyle name="BtmLin - Style5 14 6 3 2" xfId="27681" xr:uid="{E60E9CE2-E9A8-43EF-A889-748AADA00CA9}"/>
    <cellStyle name="BtmLin - Style5 14 6 3 3" xfId="35878" xr:uid="{6272146A-24F9-43D2-BF15-04BE085B4020}"/>
    <cellStyle name="BtmLin - Style5 14 6 3 4" xfId="42414" xr:uid="{E53308AF-FF10-4762-B4ED-C1D14824E142}"/>
    <cellStyle name="BtmLin - Style5 14 6 4" xfId="20827" xr:uid="{7B011105-CAEF-4603-B25B-E4AFEB9ECF6B}"/>
    <cellStyle name="BtmLin - Style5 14 6 4 2" xfId="29591" xr:uid="{6812E852-0195-4927-B066-BE261858B554}"/>
    <cellStyle name="BtmLin - Style5 14 6 4 3" xfId="37754" xr:uid="{7BEA408A-C46E-4834-B0F6-E001CE82158B}"/>
    <cellStyle name="BtmLin - Style5 14 6 4 4" xfId="44324" xr:uid="{AD13F6D5-DCF4-4D86-A9C0-DB9CEED4D046}"/>
    <cellStyle name="BtmLin - Style5 14 6 5" xfId="19948" xr:uid="{8B8591E8-F398-4A0C-B647-C7E727DA5242}"/>
    <cellStyle name="BtmLin - Style5 14 6 5 2" xfId="28714" xr:uid="{6C85E347-2350-49A6-88AD-D009305D5318}"/>
    <cellStyle name="BtmLin - Style5 14 6 5 3" xfId="36909" xr:uid="{3AF270B9-0584-4142-B7F4-3E52407108BB}"/>
    <cellStyle name="BtmLin - Style5 14 6 5 4" xfId="43447" xr:uid="{1CB3AFBE-6301-482C-A4D2-225C614A8F66}"/>
    <cellStyle name="BtmLin - Style5 14 6 6" xfId="21496" xr:uid="{81DBD1CC-BB00-4F70-8F13-79ACC10FFFEE}"/>
    <cellStyle name="BtmLin - Style5 14 6 6 2" xfId="30250" xr:uid="{516E98A0-B8B1-48F4-8398-731D321FB7E6}"/>
    <cellStyle name="BtmLin - Style5 14 6 6 3" xfId="38286" xr:uid="{331AD01D-4F23-4FE9-8EF4-FAB3C85CA81C}"/>
    <cellStyle name="BtmLin - Style5 14 6 6 4" xfId="44983" xr:uid="{2FC0D575-1A03-4FB1-8235-10E430E2C0A6}"/>
    <cellStyle name="BtmLin - Style5 14 6 7" xfId="23496" xr:uid="{C634A439-109E-4E4B-991C-3CBC6793E8CD}"/>
    <cellStyle name="BtmLin - Style5 14 6 7 2" xfId="32176" xr:uid="{D72B420C-BB6C-4201-9039-E99ABB3EE68E}"/>
    <cellStyle name="BtmLin - Style5 14 6 7 3" xfId="40027" xr:uid="{3AFCCD50-73A6-41DD-9A3A-51119E1FF331}"/>
    <cellStyle name="BtmLin - Style5 14 6 8" xfId="25244" xr:uid="{BF22E64F-DF84-4D65-96F0-C35A59C44B31}"/>
    <cellStyle name="BtmLin - Style5 14 7" xfId="9728" xr:uid="{AA35675C-91B2-4998-871A-A145948575F8}"/>
    <cellStyle name="BtmLin - Style5 14 7 2" xfId="18272" xr:uid="{72F904D4-E47A-47CA-8A9D-986C1FE25529}"/>
    <cellStyle name="BtmLin - Style5 14 7 2 2" xfId="27044" xr:uid="{FEE2B3F3-B73A-45AF-88DE-DDE5317DC976}"/>
    <cellStyle name="BtmLin - Style5 14 7 2 3" xfId="35255" xr:uid="{64508EE9-1EBB-4740-8767-C04730688006}"/>
    <cellStyle name="BtmLin - Style5 14 7 2 4" xfId="41777" xr:uid="{23DBC12F-3B78-47D2-BE7A-5BFDC5D5CF58}"/>
    <cellStyle name="BtmLin - Style5 14 7 3" xfId="18910" xr:uid="{739B7A4A-9AD6-42C4-9C63-F35BFA6A0F84}"/>
    <cellStyle name="BtmLin - Style5 14 7 3 2" xfId="27680" xr:uid="{4AFB4D8B-E8CF-4FE9-881A-8F7FA21F38F4}"/>
    <cellStyle name="BtmLin - Style5 14 7 3 3" xfId="35877" xr:uid="{C4F9A099-9FE4-41E8-9FEE-BA00FCCC833C}"/>
    <cellStyle name="BtmLin - Style5 14 7 3 4" xfId="42413" xr:uid="{A1DBF783-BDD0-447F-BFC7-8550664E3CF4}"/>
    <cellStyle name="BtmLin - Style5 14 7 4" xfId="19972" xr:uid="{B34D5902-5AAA-446A-92C3-330BDAA0BD6C}"/>
    <cellStyle name="BtmLin - Style5 14 7 4 2" xfId="28738" xr:uid="{330045EA-D76F-4C90-93DF-B1606A57C0FA}"/>
    <cellStyle name="BtmLin - Style5 14 7 4 3" xfId="36933" xr:uid="{CCC230D7-6A3D-4D50-A4D7-F0DB04A02600}"/>
    <cellStyle name="BtmLin - Style5 14 7 4 4" xfId="43471" xr:uid="{84EE3189-4B4C-4622-B7F8-90426AF8D7B1}"/>
    <cellStyle name="BtmLin - Style5 14 7 5" xfId="19949" xr:uid="{0EFD6C9B-D3A5-4C6F-BF5D-416C58B99B69}"/>
    <cellStyle name="BtmLin - Style5 14 7 5 2" xfId="28715" xr:uid="{3C503DD9-BC29-46E3-9B2A-0B66CA6A201D}"/>
    <cellStyle name="BtmLin - Style5 14 7 5 3" xfId="36910" xr:uid="{2504177D-E06E-441B-8374-05F6D3691039}"/>
    <cellStyle name="BtmLin - Style5 14 7 5 4" xfId="43448" xr:uid="{4665C6C4-A6D2-4416-A2E2-28C8395CD0B1}"/>
    <cellStyle name="BtmLin - Style5 14 7 6" xfId="21497" xr:uid="{3CCA5848-C814-426B-8235-06268DCF7032}"/>
    <cellStyle name="BtmLin - Style5 14 7 6 2" xfId="30251" xr:uid="{B979E801-50D9-4620-AF69-19954945D95E}"/>
    <cellStyle name="BtmLin - Style5 14 7 6 3" xfId="38287" xr:uid="{8CF8AAC6-580C-4F20-B8AD-67CEADA1D8C0}"/>
    <cellStyle name="BtmLin - Style5 14 7 6 4" xfId="44984" xr:uid="{BC14B210-FCF9-4D38-A3E8-BA9372C2BB59}"/>
    <cellStyle name="BtmLin - Style5 14 7 7" xfId="23495" xr:uid="{45C2D55B-FE64-4440-AC4A-5789F533CB94}"/>
    <cellStyle name="BtmLin - Style5 14 7 7 2" xfId="32175" xr:uid="{F376ED00-2F7F-420F-86D0-603CEB1F7BA5}"/>
    <cellStyle name="BtmLin - Style5 14 7 7 3" xfId="40026" xr:uid="{7F15E33E-6DD0-42D5-9269-5604E36D9D03}"/>
    <cellStyle name="BtmLin - Style5 14 7 8" xfId="25245" xr:uid="{A03DD77A-E6C8-4069-A27E-DF88AA35E3D2}"/>
    <cellStyle name="BtmLin - Style5 14 8" xfId="9729" xr:uid="{3C253A2A-835E-4A2E-9CE0-3C056E59222F}"/>
    <cellStyle name="BtmLin - Style5 14 8 2" xfId="18273" xr:uid="{56784668-4C87-4E72-B41C-CA749D47212C}"/>
    <cellStyle name="BtmLin - Style5 14 8 2 2" xfId="27045" xr:uid="{84004F92-D4DC-4599-B601-7F3C11E16DCE}"/>
    <cellStyle name="BtmLin - Style5 14 8 2 3" xfId="35256" xr:uid="{4466ADEF-7719-4493-A436-63973B695805}"/>
    <cellStyle name="BtmLin - Style5 14 8 2 4" xfId="41778" xr:uid="{694CE8D8-4787-453C-9C4F-6A428DDAA346}"/>
    <cellStyle name="BtmLin - Style5 14 8 3" xfId="18909" xr:uid="{94E337B4-B476-4FB5-9EA1-11770D1CEB96}"/>
    <cellStyle name="BtmLin - Style5 14 8 3 2" xfId="27679" xr:uid="{147403EC-614D-47FB-8E6D-8B9E889BBA41}"/>
    <cellStyle name="BtmLin - Style5 14 8 3 3" xfId="35876" xr:uid="{00705A5F-8DEA-4E29-B7A9-3ED871416599}"/>
    <cellStyle name="BtmLin - Style5 14 8 3 4" xfId="42412" xr:uid="{D1453E4B-8395-41D7-876D-CE259E444B68}"/>
    <cellStyle name="BtmLin - Style5 14 8 4" xfId="17270" xr:uid="{F6679CF0-A808-4B85-AB97-7951DAC1143A}"/>
    <cellStyle name="BtmLin - Style5 14 8 4 2" xfId="26090" xr:uid="{E20D5115-5D3E-4BCA-8F3F-F2173E31F32A}"/>
    <cellStyle name="BtmLin - Style5 14 8 4 3" xfId="34300" xr:uid="{B4B7F972-CBAC-4E60-9AE7-CA6ED657D710}"/>
    <cellStyle name="BtmLin - Style5 14 8 4 4" xfId="34269" xr:uid="{92BDE8B5-C293-4DF9-9F9E-939F9F8FEE81}"/>
    <cellStyle name="BtmLin - Style5 14 8 5" xfId="19950" xr:uid="{5D31F468-9A7B-4A59-A218-7C01C67AF11E}"/>
    <cellStyle name="BtmLin - Style5 14 8 5 2" xfId="28716" xr:uid="{D1E27503-E4B8-48AD-974B-1A2CBEB9CF24}"/>
    <cellStyle name="BtmLin - Style5 14 8 5 3" xfId="36911" xr:uid="{352F0B7A-2E0C-4208-96DF-B4E014B659C9}"/>
    <cellStyle name="BtmLin - Style5 14 8 5 4" xfId="43449" xr:uid="{CAAF30DB-7986-412E-9B92-E5DBDC50E3A8}"/>
    <cellStyle name="BtmLin - Style5 14 8 6" xfId="21498" xr:uid="{4B7A629F-2818-4E90-8A52-114B69F85857}"/>
    <cellStyle name="BtmLin - Style5 14 8 6 2" xfId="30252" xr:uid="{ED0B41FA-4BF7-4B94-AD11-26F21C3BDAC7}"/>
    <cellStyle name="BtmLin - Style5 14 8 6 3" xfId="38288" xr:uid="{D43ED0E1-EFCE-47FB-B896-C5548DECCC22}"/>
    <cellStyle name="BtmLin - Style5 14 8 6 4" xfId="44985" xr:uid="{A1B830B4-EBBB-4B11-916D-E302F238045A}"/>
    <cellStyle name="BtmLin - Style5 14 8 7" xfId="23494" xr:uid="{53FFCB90-C36A-4B0C-8E3F-B3AF65E72EB6}"/>
    <cellStyle name="BtmLin - Style5 14 8 7 2" xfId="32174" xr:uid="{8A5642E8-B10C-44C6-A538-7413871E4CDA}"/>
    <cellStyle name="BtmLin - Style5 14 8 7 3" xfId="40025" xr:uid="{15249FDA-3EB1-4998-B650-3D8340AEBDF4}"/>
    <cellStyle name="BtmLin - Style5 14 8 8" xfId="25246" xr:uid="{D3C8B00A-E1AB-494D-926F-A04FB732EC5E}"/>
    <cellStyle name="BtmLin - Style5 14 9" xfId="9730" xr:uid="{63462430-596C-4A3C-A479-CFF15D8EA07B}"/>
    <cellStyle name="BtmLin - Style5 14 9 2" xfId="18274" xr:uid="{A187197F-9F62-4641-B9A1-9672B3246365}"/>
    <cellStyle name="BtmLin - Style5 14 9 2 2" xfId="27046" xr:uid="{BBF78568-5124-4683-86A2-E9C1EBC309BD}"/>
    <cellStyle name="BtmLin - Style5 14 9 2 3" xfId="35257" xr:uid="{832C8DB5-6D46-4BE4-88B6-430C5C373522}"/>
    <cellStyle name="BtmLin - Style5 14 9 2 4" xfId="41779" xr:uid="{4B2FB52C-1F9E-4391-86FA-2066E565850D}"/>
    <cellStyle name="BtmLin - Style5 14 9 3" xfId="18908" xr:uid="{1A47C12F-11AB-420D-8C06-08AFC414B98C}"/>
    <cellStyle name="BtmLin - Style5 14 9 3 2" xfId="27678" xr:uid="{14009753-5A6B-4524-BF58-4E438480EE84}"/>
    <cellStyle name="BtmLin - Style5 14 9 3 3" xfId="35875" xr:uid="{C930E4DB-DC21-4555-8EE8-ABC87D32B173}"/>
    <cellStyle name="BtmLin - Style5 14 9 3 4" xfId="42411" xr:uid="{9032B86B-2257-49A2-9FFB-AA381555322E}"/>
    <cellStyle name="BtmLin - Style5 14 9 4" xfId="20828" xr:uid="{9F1CE301-415B-4561-8524-1E5614F82D5E}"/>
    <cellStyle name="BtmLin - Style5 14 9 4 2" xfId="29592" xr:uid="{229D1172-A6C3-436C-A84F-7A280A998951}"/>
    <cellStyle name="BtmLin - Style5 14 9 4 3" xfId="37755" xr:uid="{491772ED-D372-4395-98ED-1131014A0F6D}"/>
    <cellStyle name="BtmLin - Style5 14 9 4 4" xfId="44325" xr:uid="{F5C5BD0D-B670-4786-9349-060EE27A2C64}"/>
    <cellStyle name="BtmLin - Style5 14 9 5" xfId="12147" xr:uid="{7BB7E7EA-0447-42A3-B98A-396CB4F460D3}"/>
    <cellStyle name="BtmLin - Style5 14 9 5 2" xfId="25584" xr:uid="{1F78B2F7-79CF-4CC3-B428-D07F92BC99A5}"/>
    <cellStyle name="BtmLin - Style5 14 9 5 3" xfId="33814" xr:uid="{A4459B82-730B-41A5-91DC-BBC0C9BAB205}"/>
    <cellStyle name="BtmLin - Style5 14 9 5 4" xfId="33735" xr:uid="{3A6C8FA6-E4C3-4E95-A598-0F38BC56DCE3}"/>
    <cellStyle name="BtmLin - Style5 14 9 6" xfId="21499" xr:uid="{B651B836-8457-47EA-B49C-C0DCFD4F0243}"/>
    <cellStyle name="BtmLin - Style5 14 9 6 2" xfId="30253" xr:uid="{4C1450C3-4224-47CA-A75B-CE3AFFD6F64C}"/>
    <cellStyle name="BtmLin - Style5 14 9 6 3" xfId="38289" xr:uid="{96863364-CA70-4F19-BD7C-2BD02DA017BC}"/>
    <cellStyle name="BtmLin - Style5 14 9 6 4" xfId="44986" xr:uid="{7F988297-5B29-4D3C-B039-869A68071FDD}"/>
    <cellStyle name="BtmLin - Style5 14 9 7" xfId="23493" xr:uid="{4702551F-2FE7-456C-8A49-C12BDF730DAD}"/>
    <cellStyle name="BtmLin - Style5 14 9 7 2" xfId="32173" xr:uid="{659E6E9B-C68D-45EB-89CF-E43B672FDCAD}"/>
    <cellStyle name="BtmLin - Style5 14 9 7 3" xfId="40024" xr:uid="{7E19DB3B-F352-49D9-812D-B8E312044858}"/>
    <cellStyle name="BtmLin - Style5 14 9 8" xfId="25247" xr:uid="{3AA17639-C665-491E-B7E5-44D25DEE743D}"/>
    <cellStyle name="BtmLin - Style5 15" xfId="7238" xr:uid="{A58A77D0-8B8B-4731-90A0-663B2722C093}"/>
    <cellStyle name="BtmLin - Style5 15 2" xfId="24691" xr:uid="{6120D589-0BB9-420C-9B50-DE1A8C5F1E54}"/>
    <cellStyle name="BtmLin - Style5 15 3" xfId="33424" xr:uid="{28C71047-D521-4884-9A2D-07525A0012F3}"/>
    <cellStyle name="BtmLin - Style5 15 4" xfId="33971" xr:uid="{BCDDB75B-D5E9-46B5-AB16-31841464F7B9}"/>
    <cellStyle name="BtmLin - Style5 16" xfId="19748" xr:uid="{1728D869-89B4-4975-81A6-BCA4CF79AE69}"/>
    <cellStyle name="BtmLin - Style5 16 2" xfId="28516" xr:uid="{E5086025-7A40-456A-ADC2-56A08E32610B}"/>
    <cellStyle name="BtmLin - Style5 16 3" xfId="36711" xr:uid="{D7508F53-8CEE-4285-B81C-FCE352EE064E}"/>
    <cellStyle name="BtmLin - Style5 16 4" xfId="43249" xr:uid="{A900DF69-60B7-4EFD-9447-F8B4F0FB7D2F}"/>
    <cellStyle name="BtmLin - Style5 17" xfId="20907" xr:uid="{A65B83B7-A6F7-40F1-A49B-BD06AC07A4EA}"/>
    <cellStyle name="BtmLin - Style5 17 2" xfId="29671" xr:uid="{D4C68319-479C-4DA5-A7B9-3B240530406D}"/>
    <cellStyle name="BtmLin - Style5 17 3" xfId="37834" xr:uid="{4C124D25-A0F9-4D86-A734-2E01E4130D26}"/>
    <cellStyle name="BtmLin - Style5 17 4" xfId="44404" xr:uid="{E140B558-6880-4292-923D-5CA30382348C}"/>
    <cellStyle name="BtmLin - Style5 18" xfId="15665" xr:uid="{DE1F333F-842C-4EB0-8D41-7AEFAA3E2C33}"/>
    <cellStyle name="BtmLin - Style5 18 2" xfId="25633" xr:uid="{C8F7A842-48B9-4172-899B-534CDEA9CA73}"/>
    <cellStyle name="BtmLin - Style5 18 3" xfId="34218" xr:uid="{A1196C0A-65F8-445E-AFA9-6161BBBC3ED4}"/>
    <cellStyle name="BtmLin - Style5 18 4" xfId="33507" xr:uid="{A71326F3-A4B3-49C5-86EF-15F803114A70}"/>
    <cellStyle name="BtmLin - Style5 19" xfId="21122" xr:uid="{9E80FC8E-B7BF-4A2B-82E5-B02C0FA0C72B}"/>
    <cellStyle name="BtmLin - Style5 19 2" xfId="29880" xr:uid="{8B9A1509-D5EA-48DD-970C-BAA110EDECF8}"/>
    <cellStyle name="BtmLin - Style5 19 3" xfId="37991" xr:uid="{C66BA1C8-88B9-4611-926D-04E5538A6FF2}"/>
    <cellStyle name="BtmLin - Style5 19 4" xfId="44613" xr:uid="{C590D565-EAA1-4AA2-830C-974DB9B6CA66}"/>
    <cellStyle name="BtmLin - Style5 2" xfId="5909" xr:uid="{BBA056DC-9076-4EAE-9963-2B30B35D5E98}"/>
    <cellStyle name="BtmLin - Style5 2 10" xfId="9732" xr:uid="{2E15698F-AFE4-41B6-BC35-D66D863A9727}"/>
    <cellStyle name="BtmLin - Style5 2 10 2" xfId="18276" xr:uid="{C80E6C70-631C-4B5B-9A9A-4BD5C6559037}"/>
    <cellStyle name="BtmLin - Style5 2 10 2 2" xfId="27048" xr:uid="{08526A55-2A8A-4E70-A06A-7D724C09C26B}"/>
    <cellStyle name="BtmLin - Style5 2 10 2 3" xfId="35259" xr:uid="{56F43067-9727-4FF0-94E6-F8E158AAFB34}"/>
    <cellStyle name="BtmLin - Style5 2 10 2 4" xfId="41781" xr:uid="{E0958054-7AFD-4F6F-A0EE-9D3DE95671C6}"/>
    <cellStyle name="BtmLin - Style5 2 10 3" xfId="18906" xr:uid="{0E9A5641-F608-42D5-A5B9-CE274DC2A0F1}"/>
    <cellStyle name="BtmLin - Style5 2 10 3 2" xfId="27676" xr:uid="{17FC1BFB-4FFE-4CDA-A440-5BE87372A5CF}"/>
    <cellStyle name="BtmLin - Style5 2 10 3 3" xfId="35873" xr:uid="{0E8D137B-D26B-437C-BC12-D8ED5E7A76C4}"/>
    <cellStyle name="BtmLin - Style5 2 10 3 4" xfId="42409" xr:uid="{671BF06C-E7A4-40FA-BCC7-7B2A3737C956}"/>
    <cellStyle name="BtmLin - Style5 2 10 4" xfId="18674" xr:uid="{A3867FD3-35E7-476C-AEF1-BCBE496946DF}"/>
    <cellStyle name="BtmLin - Style5 2 10 4 2" xfId="27444" xr:uid="{1328FAC9-8B46-4666-B7E8-C866833A9698}"/>
    <cellStyle name="BtmLin - Style5 2 10 4 3" xfId="35641" xr:uid="{98E6A0B6-BE06-4785-9CB1-01C0CFFE25E0}"/>
    <cellStyle name="BtmLin - Style5 2 10 4 4" xfId="42177" xr:uid="{B4BFB84E-A41B-4329-A337-6BF31DDA4FCD}"/>
    <cellStyle name="BtmLin - Style5 2 10 5" xfId="19952" xr:uid="{6FCB0535-2CA7-404F-8C52-AC92C3810879}"/>
    <cellStyle name="BtmLin - Style5 2 10 5 2" xfId="28718" xr:uid="{D446833F-C26E-438C-81B0-FAE3C8DD9ED3}"/>
    <cellStyle name="BtmLin - Style5 2 10 5 3" xfId="36913" xr:uid="{30289DBC-3F16-46FE-8F30-C366794FAA9C}"/>
    <cellStyle name="BtmLin - Style5 2 10 5 4" xfId="43451" xr:uid="{0BF7B5C7-2CE5-4150-B2A5-9ED02E1BBBBB}"/>
    <cellStyle name="BtmLin - Style5 2 10 6" xfId="21501" xr:uid="{BA301D69-860E-4FF1-BBEA-6919C451785F}"/>
    <cellStyle name="BtmLin - Style5 2 10 6 2" xfId="30255" xr:uid="{1A7D4CA5-14FF-4D07-8A0E-1238439FC1A1}"/>
    <cellStyle name="BtmLin - Style5 2 10 6 3" xfId="38291" xr:uid="{8E669574-91FC-4EE4-A439-09C282DDD698}"/>
    <cellStyle name="BtmLin - Style5 2 10 6 4" xfId="44988" xr:uid="{ED03F972-2024-4EDF-85EE-C3B416FA008B}"/>
    <cellStyle name="BtmLin - Style5 2 10 7" xfId="23491" xr:uid="{4F501D2C-16F0-4301-BECC-7B6035B86C66}"/>
    <cellStyle name="BtmLin - Style5 2 10 7 2" xfId="32171" xr:uid="{67FF5BE9-E9E2-4A08-B10C-DDCC23D6A837}"/>
    <cellStyle name="BtmLin - Style5 2 10 7 3" xfId="40022" xr:uid="{18048B5E-00EB-4E95-B4D2-F8FCDA0EB024}"/>
    <cellStyle name="BtmLin - Style5 2 10 8" xfId="25249" xr:uid="{D701DCF7-33AA-443F-B8BD-29DDB56C84D0}"/>
    <cellStyle name="BtmLin - Style5 2 11" xfId="9733" xr:uid="{E3C76D13-5015-4DD3-863C-94A90EE7A016}"/>
    <cellStyle name="BtmLin - Style5 2 11 2" xfId="18277" xr:uid="{7807E8F2-4707-4374-ADBB-7151888A2BD2}"/>
    <cellStyle name="BtmLin - Style5 2 11 2 2" xfId="27049" xr:uid="{9BF93504-F170-4BBD-B5A9-0B037087F834}"/>
    <cellStyle name="BtmLin - Style5 2 11 2 3" xfId="35260" xr:uid="{B60A6568-DC7C-4F60-B68E-C1F478EFA5B4}"/>
    <cellStyle name="BtmLin - Style5 2 11 2 4" xfId="41782" xr:uid="{6F7ABB79-F39C-4F70-88FF-06FCDCDCF78E}"/>
    <cellStyle name="BtmLin - Style5 2 11 3" xfId="18905" xr:uid="{642E9FC7-7090-4ADF-BADA-5D5D078274CE}"/>
    <cellStyle name="BtmLin - Style5 2 11 3 2" xfId="27675" xr:uid="{D5D90326-5C1A-40C4-B242-5B7065EE67EE}"/>
    <cellStyle name="BtmLin - Style5 2 11 3 3" xfId="35872" xr:uid="{A3C1F0B5-332F-43B2-B632-227BEC153225}"/>
    <cellStyle name="BtmLin - Style5 2 11 3 4" xfId="42408" xr:uid="{B1087423-1F92-4239-8CF4-9E318F524EB1}"/>
    <cellStyle name="BtmLin - Style5 2 11 4" xfId="18673" xr:uid="{D75E960C-BD2C-4D8E-A9CD-1F29080DF2BC}"/>
    <cellStyle name="BtmLin - Style5 2 11 4 2" xfId="27443" xr:uid="{911BE25A-C067-41DC-A3E4-9CB8A17936FE}"/>
    <cellStyle name="BtmLin - Style5 2 11 4 3" xfId="35640" xr:uid="{79BA118A-A72B-4CDD-8542-D8ED03593FE7}"/>
    <cellStyle name="BtmLin - Style5 2 11 4 4" xfId="42176" xr:uid="{6D1428D9-8DE3-41F9-A517-DFE3F2F2A940}"/>
    <cellStyle name="BtmLin - Style5 2 11 5" xfId="19953" xr:uid="{5FE4CBDC-A958-40E6-B033-1A0130F6415C}"/>
    <cellStyle name="BtmLin - Style5 2 11 5 2" xfId="28719" xr:uid="{1256FDD5-30FE-4B88-AC59-84E30803E10A}"/>
    <cellStyle name="BtmLin - Style5 2 11 5 3" xfId="36914" xr:uid="{82C0564E-A23B-4024-815F-D658BCFA52A1}"/>
    <cellStyle name="BtmLin - Style5 2 11 5 4" xfId="43452" xr:uid="{67BA892A-D195-40F1-9229-165A6FCD6700}"/>
    <cellStyle name="BtmLin - Style5 2 11 6" xfId="21502" xr:uid="{0060F9A6-F26A-4E35-AD28-5C76CD81E50B}"/>
    <cellStyle name="BtmLin - Style5 2 11 6 2" xfId="30256" xr:uid="{71869379-CFC9-43DD-9AD4-D9BCB6570795}"/>
    <cellStyle name="BtmLin - Style5 2 11 6 3" xfId="38292" xr:uid="{1A4215D2-065A-44C8-9E7E-BF143C29E3BC}"/>
    <cellStyle name="BtmLin - Style5 2 11 6 4" xfId="44989" xr:uid="{9651CE1D-D759-4F39-B232-38808BFE638F}"/>
    <cellStyle name="BtmLin - Style5 2 11 7" xfId="23490" xr:uid="{2D2D4F2F-59A3-4B15-A7E8-A41EA8D82EE9}"/>
    <cellStyle name="BtmLin - Style5 2 11 7 2" xfId="32170" xr:uid="{1CA4DBED-5FE3-4D02-8BD6-8C7D4C588F62}"/>
    <cellStyle name="BtmLin - Style5 2 11 7 3" xfId="40021" xr:uid="{6638DCB0-9EFB-4DC4-87A6-9CDBA2CDA3CD}"/>
    <cellStyle name="BtmLin - Style5 2 11 8" xfId="25250" xr:uid="{D6FC6B10-164B-4298-8D74-25B59E2A33EA}"/>
    <cellStyle name="BtmLin - Style5 2 12" xfId="9734" xr:uid="{E549A44A-C800-4ADD-8DF9-A774FF360846}"/>
    <cellStyle name="BtmLin - Style5 2 12 2" xfId="18278" xr:uid="{6A8A21F1-750C-4F82-B61B-B8B18FDDA383}"/>
    <cellStyle name="BtmLin - Style5 2 12 2 2" xfId="27050" xr:uid="{70800FB5-1AB8-48B2-A817-4DF584B13B69}"/>
    <cellStyle name="BtmLin - Style5 2 12 2 3" xfId="35261" xr:uid="{D610C082-2619-41F0-9BD7-188DE05F42CD}"/>
    <cellStyle name="BtmLin - Style5 2 12 2 4" xfId="41783" xr:uid="{F231C10B-F0CC-4F46-99AF-F69FD39D8E45}"/>
    <cellStyle name="BtmLin - Style5 2 12 3" xfId="18904" xr:uid="{C9C69744-CCB7-4F71-B564-DF81F760D7A6}"/>
    <cellStyle name="BtmLin - Style5 2 12 3 2" xfId="27674" xr:uid="{0559705F-541A-46B1-9E56-52F304E106F1}"/>
    <cellStyle name="BtmLin - Style5 2 12 3 3" xfId="35871" xr:uid="{EDCA9772-016E-40E5-ACA9-BE78FBDD6338}"/>
    <cellStyle name="BtmLin - Style5 2 12 3 4" xfId="42407" xr:uid="{B4135F4F-B52C-4D8F-9356-A908635C3B3C}"/>
    <cellStyle name="BtmLin - Style5 2 12 4" xfId="19971" xr:uid="{2C4859B4-1B19-41FE-B490-B50A010C8334}"/>
    <cellStyle name="BtmLin - Style5 2 12 4 2" xfId="28737" xr:uid="{B1AA8ADC-6FE1-4A09-8A3F-C3FB20E9E691}"/>
    <cellStyle name="BtmLin - Style5 2 12 4 3" xfId="36932" xr:uid="{89177B38-BEED-4142-B46C-7B7E178827CB}"/>
    <cellStyle name="BtmLin - Style5 2 12 4 4" xfId="43470" xr:uid="{5F4A4395-A016-43CA-A8D9-BFA0B390531F}"/>
    <cellStyle name="BtmLin - Style5 2 12 5" xfId="17725" xr:uid="{9B351DB3-090D-49C6-8CC9-30C1B985DE51}"/>
    <cellStyle name="BtmLin - Style5 2 12 5 2" xfId="26497" xr:uid="{22A72532-A37B-45E4-A954-5DE2C85F7B5A}"/>
    <cellStyle name="BtmLin - Style5 2 12 5 3" xfId="34708" xr:uid="{1E314475-0CE7-4AEF-96A5-1B1F51E1C0AA}"/>
    <cellStyle name="BtmLin - Style5 2 12 5 4" xfId="41230" xr:uid="{3C86835A-58EA-41BC-8AA5-6CE06F5F6FCE}"/>
    <cellStyle name="BtmLin - Style5 2 12 6" xfId="21503" xr:uid="{BA9F9E8A-A054-4B9F-A4CC-8FAAF0F1420B}"/>
    <cellStyle name="BtmLin - Style5 2 12 6 2" xfId="30257" xr:uid="{4D8CB73E-7C5E-4F4D-8989-64C51A412887}"/>
    <cellStyle name="BtmLin - Style5 2 12 6 3" xfId="38293" xr:uid="{2A924B90-1E64-42ED-904E-6A81E2EE617C}"/>
    <cellStyle name="BtmLin - Style5 2 12 6 4" xfId="44990" xr:uid="{5DC4FD2A-9D10-4D67-B84C-029A785A0AFB}"/>
    <cellStyle name="BtmLin - Style5 2 12 7" xfId="23489" xr:uid="{8D4FE947-46E1-4277-9F39-157B8B9488C2}"/>
    <cellStyle name="BtmLin - Style5 2 12 7 2" xfId="32169" xr:uid="{CE08E072-BBBD-4EB2-BE69-CD2416FCEEB1}"/>
    <cellStyle name="BtmLin - Style5 2 12 7 3" xfId="40020" xr:uid="{E6611768-92C0-4D6D-9D4D-2316ECFB355C}"/>
    <cellStyle name="BtmLin - Style5 2 12 8" xfId="25251" xr:uid="{6566C3F2-3B37-4B7F-A571-D5760BF54960}"/>
    <cellStyle name="BtmLin - Style5 2 13" xfId="9735" xr:uid="{E883B159-9F95-41F3-B5F6-E7B52132ED1D}"/>
    <cellStyle name="BtmLin - Style5 2 13 2" xfId="18279" xr:uid="{2B64FDEE-DD3C-468D-B142-64E244E80670}"/>
    <cellStyle name="BtmLin - Style5 2 13 2 2" xfId="27051" xr:uid="{1E22388A-BBE5-4140-9F8C-D2060A62B171}"/>
    <cellStyle name="BtmLin - Style5 2 13 2 3" xfId="35262" xr:uid="{AB690384-C86A-4874-9079-259A243DE72C}"/>
    <cellStyle name="BtmLin - Style5 2 13 2 4" xfId="41784" xr:uid="{AEA9F725-7DBF-4D7C-8E64-1644B1EC2C39}"/>
    <cellStyle name="BtmLin - Style5 2 13 3" xfId="18903" xr:uid="{72F545FB-457A-41A6-9449-1F0A8872EF25}"/>
    <cellStyle name="BtmLin - Style5 2 13 3 2" xfId="27673" xr:uid="{FAD08FF3-C6EE-4D9F-82E7-E01EC1198258}"/>
    <cellStyle name="BtmLin - Style5 2 13 3 3" xfId="35870" xr:uid="{CB280AB0-82E5-4900-B711-CE75FFA395E8}"/>
    <cellStyle name="BtmLin - Style5 2 13 3 4" xfId="42406" xr:uid="{C91DCD07-2BB3-4EE7-BEE1-91163FCBF483}"/>
    <cellStyle name="BtmLin - Style5 2 13 4" xfId="18672" xr:uid="{25FF6B4E-F23E-4742-BAF5-1510670B4ACF}"/>
    <cellStyle name="BtmLin - Style5 2 13 4 2" xfId="27442" xr:uid="{7895792E-7F7C-4DCC-B03E-24466DCB68EF}"/>
    <cellStyle name="BtmLin - Style5 2 13 4 3" xfId="35639" xr:uid="{D7578C59-B592-444F-8ACF-98F0A554B20F}"/>
    <cellStyle name="BtmLin - Style5 2 13 4 4" xfId="42175" xr:uid="{64D57B62-7798-4CBE-B55E-20469BEFAE8C}"/>
    <cellStyle name="BtmLin - Style5 2 13 5" xfId="18642" xr:uid="{9E696A39-9A9A-4245-A966-20C2D5A1693C}"/>
    <cellStyle name="BtmLin - Style5 2 13 5 2" xfId="27412" xr:uid="{DD58E8F3-92A0-48D2-81A2-918E07C500E9}"/>
    <cellStyle name="BtmLin - Style5 2 13 5 3" xfId="35609" xr:uid="{E523B70D-186F-4495-A5AC-70BFE81BA9D9}"/>
    <cellStyle name="BtmLin - Style5 2 13 5 4" xfId="42145" xr:uid="{F1D6222B-C652-41DE-B29B-F584BC3B97AD}"/>
    <cellStyle name="BtmLin - Style5 2 13 6" xfId="21504" xr:uid="{CAC49B90-4530-442D-8A26-538EC004EAF9}"/>
    <cellStyle name="BtmLin - Style5 2 13 6 2" xfId="30258" xr:uid="{96688412-7957-426E-B17D-F317AE624978}"/>
    <cellStyle name="BtmLin - Style5 2 13 6 3" xfId="38294" xr:uid="{2BFAF2DC-0F62-4357-8219-1E2D03DF172F}"/>
    <cellStyle name="BtmLin - Style5 2 13 6 4" xfId="44991" xr:uid="{CEC11A96-C874-4444-9890-70EE771C1EB5}"/>
    <cellStyle name="BtmLin - Style5 2 13 7" xfId="23488" xr:uid="{B4A7B460-97CE-442C-9BF6-04D9D828681E}"/>
    <cellStyle name="BtmLin - Style5 2 13 7 2" xfId="32168" xr:uid="{A3B9375B-4DAA-4D06-9260-1F6ECB373701}"/>
    <cellStyle name="BtmLin - Style5 2 13 7 3" xfId="40019" xr:uid="{AB9C8AAB-A48E-4233-9172-1ADAF9F69DF4}"/>
    <cellStyle name="BtmLin - Style5 2 13 8" xfId="25252" xr:uid="{DF913FFB-E371-46C7-9578-51DCE307B40E}"/>
    <cellStyle name="BtmLin - Style5 2 14" xfId="9736" xr:uid="{02A89F5E-3A7D-4554-9D49-C066415427A3}"/>
    <cellStyle name="BtmLin - Style5 2 14 2" xfId="18280" xr:uid="{8A7950D8-148A-432C-AAFC-E068862603AC}"/>
    <cellStyle name="BtmLin - Style5 2 14 2 2" xfId="27052" xr:uid="{F82A1700-2D25-4C5D-B332-D05D026A0A82}"/>
    <cellStyle name="BtmLin - Style5 2 14 2 3" xfId="35263" xr:uid="{FEB8BC3D-8794-423D-97B7-E1DB584CF555}"/>
    <cellStyle name="BtmLin - Style5 2 14 2 4" xfId="41785" xr:uid="{91D753F8-139A-4E8C-A680-6E13D8313092}"/>
    <cellStyle name="BtmLin - Style5 2 14 3" xfId="18902" xr:uid="{CD518D32-F1CA-4256-A782-379BE85AC6D6}"/>
    <cellStyle name="BtmLin - Style5 2 14 3 2" xfId="27672" xr:uid="{9D63809D-89ED-4B42-985C-28B8D4FAFA1F}"/>
    <cellStyle name="BtmLin - Style5 2 14 3 3" xfId="35869" xr:uid="{2EE4E676-4E90-4310-8D9D-EC742424A638}"/>
    <cellStyle name="BtmLin - Style5 2 14 3 4" xfId="42405" xr:uid="{01E6621F-B685-4DF2-98EC-86AB07F67EBF}"/>
    <cellStyle name="BtmLin - Style5 2 14 4" xfId="12499" xr:uid="{4F41B4C1-4539-4707-99C1-C77837927C68}"/>
    <cellStyle name="BtmLin - Style5 2 14 4 2" xfId="25591" xr:uid="{83C5820D-9E54-4B91-8806-11638F0570D1}"/>
    <cellStyle name="BtmLin - Style5 2 14 4 3" xfId="33853" xr:uid="{C45B59D7-33F4-4E8D-A8DB-2C05DB8FDB4F}"/>
    <cellStyle name="BtmLin - Style5 2 14 4 4" xfId="33108" xr:uid="{FA391873-2AC9-4141-8D27-CBC8E68FC75C}"/>
    <cellStyle name="BtmLin - Style5 2 14 5" xfId="18643" xr:uid="{94CF38ED-F01A-4E8F-B0B6-DFAF7DAB672D}"/>
    <cellStyle name="BtmLin - Style5 2 14 5 2" xfId="27413" xr:uid="{194F6DAE-82B5-4E22-BA35-154A649C57B6}"/>
    <cellStyle name="BtmLin - Style5 2 14 5 3" xfId="35610" xr:uid="{AB74AC17-F7D1-4154-ADFD-1D04AA82F74B}"/>
    <cellStyle name="BtmLin - Style5 2 14 5 4" xfId="42146" xr:uid="{6FE4E2B5-1AFB-4F07-B083-BE4CBA5AA709}"/>
    <cellStyle name="BtmLin - Style5 2 14 6" xfId="21505" xr:uid="{E820F2C0-2844-4BF4-9804-4BA0CBE20AC1}"/>
    <cellStyle name="BtmLin - Style5 2 14 6 2" xfId="30259" xr:uid="{314F8EE7-2223-44C6-B260-B2BD082D8517}"/>
    <cellStyle name="BtmLin - Style5 2 14 6 3" xfId="38295" xr:uid="{88F9A7F1-989D-4A09-B6EA-61A299224F5D}"/>
    <cellStyle name="BtmLin - Style5 2 14 6 4" xfId="44992" xr:uid="{4C8866D6-1035-4954-986E-0B18CDD31F36}"/>
    <cellStyle name="BtmLin - Style5 2 14 7" xfId="23487" xr:uid="{22C553DD-DEFB-4AD2-9855-2B312EBF73DB}"/>
    <cellStyle name="BtmLin - Style5 2 14 7 2" xfId="32167" xr:uid="{FF1D53D8-FC92-4950-82F0-B63C8679AD04}"/>
    <cellStyle name="BtmLin - Style5 2 14 7 3" xfId="40018" xr:uid="{CBA1608E-9B82-4D5E-A483-1C25B5E6F955}"/>
    <cellStyle name="BtmLin - Style5 2 14 8" xfId="25253" xr:uid="{52B77432-C93E-4D13-8839-A50F1810E521}"/>
    <cellStyle name="BtmLin - Style5 2 15" xfId="9737" xr:uid="{1B73B736-7DD8-4CA1-8826-661D74902651}"/>
    <cellStyle name="BtmLin - Style5 2 15 2" xfId="18281" xr:uid="{B328A17B-6C34-4E06-ACC6-66ADEA3C410F}"/>
    <cellStyle name="BtmLin - Style5 2 15 2 2" xfId="27053" xr:uid="{92283AF3-2569-4DCF-9D91-906A031BE455}"/>
    <cellStyle name="BtmLin - Style5 2 15 2 3" xfId="35264" xr:uid="{305D8BFE-3E96-4D83-987C-1F3EF1550521}"/>
    <cellStyle name="BtmLin - Style5 2 15 2 4" xfId="41786" xr:uid="{75C1255E-5CB2-4D5B-80D9-8F92D63F1E2B}"/>
    <cellStyle name="BtmLin - Style5 2 15 3" xfId="18901" xr:uid="{6A0E0DF8-DF80-4C7E-B68D-BB84913CBED8}"/>
    <cellStyle name="BtmLin - Style5 2 15 3 2" xfId="27671" xr:uid="{E774868A-4FCA-4740-B152-D0E713552579}"/>
    <cellStyle name="BtmLin - Style5 2 15 3 3" xfId="35868" xr:uid="{19380702-688E-4720-B903-47A55E901524}"/>
    <cellStyle name="BtmLin - Style5 2 15 3 4" xfId="42404" xr:uid="{1D570279-E206-4619-B36E-83CEE020A138}"/>
    <cellStyle name="BtmLin - Style5 2 15 4" xfId="20492" xr:uid="{0CD07635-1D39-4302-AB0A-7F429FA21C26}"/>
    <cellStyle name="BtmLin - Style5 2 15 4 2" xfId="29257" xr:uid="{0880B5E6-8886-479D-AA82-BD23B77A1F9C}"/>
    <cellStyle name="BtmLin - Style5 2 15 4 3" xfId="37452" xr:uid="{65E1F5AD-31D5-40C6-BD8A-B382DF6AD2EE}"/>
    <cellStyle name="BtmLin - Style5 2 15 4 4" xfId="43990" xr:uid="{9A2854DA-0ECF-4360-A6FF-8C96F20711BE}"/>
    <cellStyle name="BtmLin - Style5 2 15 5" xfId="18644" xr:uid="{BB098BC4-AFE0-4A6D-8177-D35D39336202}"/>
    <cellStyle name="BtmLin - Style5 2 15 5 2" xfId="27414" xr:uid="{0283C3BA-F66C-4D5F-A100-1F4AC4FB5F2E}"/>
    <cellStyle name="BtmLin - Style5 2 15 5 3" xfId="35611" xr:uid="{A2B0C75F-1C37-479A-8178-D5ADCC351634}"/>
    <cellStyle name="BtmLin - Style5 2 15 5 4" xfId="42147" xr:uid="{8257DA40-C967-437A-AD17-E339F06C0C07}"/>
    <cellStyle name="BtmLin - Style5 2 15 6" xfId="21506" xr:uid="{17EB6BE4-EE75-477F-8C56-5B28B8E0219E}"/>
    <cellStyle name="BtmLin - Style5 2 15 6 2" xfId="30260" xr:uid="{49B9F939-42B5-4507-B5B8-3CE94EDC38C8}"/>
    <cellStyle name="BtmLin - Style5 2 15 6 3" xfId="38296" xr:uid="{57B82AF0-E3D9-4B99-97C4-14B9C47CB08E}"/>
    <cellStyle name="BtmLin - Style5 2 15 6 4" xfId="44993" xr:uid="{28B82C4C-6376-4F67-8EA7-4CE9F69DA11D}"/>
    <cellStyle name="BtmLin - Style5 2 15 7" xfId="23486" xr:uid="{4A3FD4DF-45CB-42D5-9B89-C1D19F4C5E1F}"/>
    <cellStyle name="BtmLin - Style5 2 15 7 2" xfId="32166" xr:uid="{6F01C82E-7F8A-433D-B6D5-DC7D9C32A3A9}"/>
    <cellStyle name="BtmLin - Style5 2 15 7 3" xfId="40017" xr:uid="{0941E06F-4B59-471A-9F5B-04C40CC37AAC}"/>
    <cellStyle name="BtmLin - Style5 2 15 8" xfId="25254" xr:uid="{7E0CE575-7CFA-4F1F-881D-67CCF86CEBA8}"/>
    <cellStyle name="BtmLin - Style5 2 16" xfId="9738" xr:uid="{43066376-3B02-4920-93D0-C7B51EFC68AB}"/>
    <cellStyle name="BtmLin - Style5 2 16 2" xfId="18282" xr:uid="{A5E453A8-21F1-4E56-8723-769CF947D1D7}"/>
    <cellStyle name="BtmLin - Style5 2 16 2 2" xfId="27054" xr:uid="{2FA1054F-4828-4F21-B801-F02B4F7829B6}"/>
    <cellStyle name="BtmLin - Style5 2 16 2 3" xfId="35265" xr:uid="{233B821D-AFA3-45F4-BB2A-550C2D11B961}"/>
    <cellStyle name="BtmLin - Style5 2 16 2 4" xfId="41787" xr:uid="{4541F9C9-FD85-475B-81AD-AD01F4D5C241}"/>
    <cellStyle name="BtmLin - Style5 2 16 3" xfId="18900" xr:uid="{E7D2B8EF-B9A8-4B39-A895-7C765942A512}"/>
    <cellStyle name="BtmLin - Style5 2 16 3 2" xfId="27670" xr:uid="{F283BA27-CB28-4707-AFB2-BD72A0939CFC}"/>
    <cellStyle name="BtmLin - Style5 2 16 3 3" xfId="35867" xr:uid="{5C997EA9-6DF9-4E17-B2EB-F52904DBA22A}"/>
    <cellStyle name="BtmLin - Style5 2 16 3 4" xfId="42403" xr:uid="{61A429D3-ED15-4E10-BF92-35B0F48D2CC9}"/>
    <cellStyle name="BtmLin - Style5 2 16 4" xfId="12503" xr:uid="{8546B662-A13F-48C9-A8FD-6BA4637ABF03}"/>
    <cellStyle name="BtmLin - Style5 2 16 4 2" xfId="25592" xr:uid="{A5B3BC6A-83BA-4B9E-BC32-E3395FC9DE05}"/>
    <cellStyle name="BtmLin - Style5 2 16 4 3" xfId="33854" xr:uid="{4DE597A1-F03D-4A29-830D-7B777CF643FD}"/>
    <cellStyle name="BtmLin - Style5 2 16 4 4" xfId="33107" xr:uid="{C6E41974-66C4-40B8-A478-533B0889997A}"/>
    <cellStyle name="BtmLin - Style5 2 16 5" xfId="8937" xr:uid="{41B6D573-3278-4EA6-913E-C51A13A32348}"/>
    <cellStyle name="BtmLin - Style5 2 16 5 2" xfId="24729" xr:uid="{A59950A8-8F70-40CD-9D9B-A80D93804596}"/>
    <cellStyle name="BtmLin - Style5 2 16 5 3" xfId="33524" xr:uid="{6820D897-8B4D-4E3E-B987-E0A0946D90CB}"/>
    <cellStyle name="BtmLin - Style5 2 16 5 4" xfId="33930" xr:uid="{F21E2E74-1E8F-46A5-9859-D29314355648}"/>
    <cellStyle name="BtmLin - Style5 2 16 6" xfId="21507" xr:uid="{2EFCEC95-845C-4B64-9D06-6297D6B7A3D0}"/>
    <cellStyle name="BtmLin - Style5 2 16 6 2" xfId="30261" xr:uid="{7F3D3857-962D-4FC4-A88E-5C4A55474470}"/>
    <cellStyle name="BtmLin - Style5 2 16 6 3" xfId="38297" xr:uid="{4DA82741-746E-45CF-BEEA-2531BD6B50B5}"/>
    <cellStyle name="BtmLin - Style5 2 16 6 4" xfId="44994" xr:uid="{A98C220C-9999-4676-97E6-A78E11622569}"/>
    <cellStyle name="BtmLin - Style5 2 16 7" xfId="23485" xr:uid="{8BA13BED-5DCE-4D63-BA6A-AE20E6E4DD25}"/>
    <cellStyle name="BtmLin - Style5 2 16 7 2" xfId="32165" xr:uid="{E8EA7B1E-E89F-4A90-9E56-A067460BC578}"/>
    <cellStyle name="BtmLin - Style5 2 16 7 3" xfId="40016" xr:uid="{F337FFBE-E0EC-44D4-AC1F-41ED7B0785E8}"/>
    <cellStyle name="BtmLin - Style5 2 16 8" xfId="25255" xr:uid="{5DFD62A0-1D30-4776-B74F-39099BDBFC0B}"/>
    <cellStyle name="BtmLin - Style5 2 17" xfId="18275" xr:uid="{EEEDB046-700C-4513-B705-0AE613278C33}"/>
    <cellStyle name="BtmLin - Style5 2 17 2" xfId="27047" xr:uid="{A77587DD-310A-419D-875C-93EC74EA0395}"/>
    <cellStyle name="BtmLin - Style5 2 17 3" xfId="35258" xr:uid="{99FFD94A-94CF-4AE0-A811-788A53F6BBC7}"/>
    <cellStyle name="BtmLin - Style5 2 17 4" xfId="41780" xr:uid="{FCAF4368-5C9D-437C-BB1F-98C49B6242AA}"/>
    <cellStyle name="BtmLin - Style5 2 18" xfId="18907" xr:uid="{9DC87E88-8EC1-4721-8398-1227966FFF86}"/>
    <cellStyle name="BtmLin - Style5 2 18 2" xfId="27677" xr:uid="{25DA03CE-D9F6-4E19-8055-6668AEB908A1}"/>
    <cellStyle name="BtmLin - Style5 2 18 3" xfId="35874" xr:uid="{393D587C-6B27-4F97-AF9E-DD8F845851FC}"/>
    <cellStyle name="BtmLin - Style5 2 18 4" xfId="42410" xr:uid="{3F89BEF0-69BC-4A22-8CD8-E4ABDA601A49}"/>
    <cellStyle name="BtmLin - Style5 2 19" xfId="18675" xr:uid="{75DFD323-9E2E-401E-A8F1-F23F1F35A8A3}"/>
    <cellStyle name="BtmLin - Style5 2 19 2" xfId="27445" xr:uid="{0B54744F-F0F3-4B20-9832-0B4BE355DDCA}"/>
    <cellStyle name="BtmLin - Style5 2 19 3" xfId="35642" xr:uid="{45204B5A-584A-4746-919C-CCB363F92F1A}"/>
    <cellStyle name="BtmLin - Style5 2 19 4" xfId="42178" xr:uid="{F267DBD2-B12F-4B78-ABAE-8E073FBFAD44}"/>
    <cellStyle name="BtmLin - Style5 2 2" xfId="9739" xr:uid="{EFE6794D-D97A-4B44-BA2E-CC910F546DCB}"/>
    <cellStyle name="BtmLin - Style5 2 2 2" xfId="18283" xr:uid="{D3E06D5E-016E-408C-A9C3-A72118FE6D11}"/>
    <cellStyle name="BtmLin - Style5 2 2 2 2" xfId="27055" xr:uid="{1058544A-01B6-4895-BEAD-932D666C2632}"/>
    <cellStyle name="BtmLin - Style5 2 2 2 3" xfId="35266" xr:uid="{727DC45C-2050-4C75-BFFE-B81733356F64}"/>
    <cellStyle name="BtmLin - Style5 2 2 2 4" xfId="41788" xr:uid="{7408ECF0-FB2D-4D46-A644-C2891AB075B2}"/>
    <cellStyle name="BtmLin - Style5 2 2 3" xfId="18899" xr:uid="{538301A0-77F3-4222-8450-94E283B1291E}"/>
    <cellStyle name="BtmLin - Style5 2 2 3 2" xfId="27669" xr:uid="{488EB17F-855F-4630-8CCD-12227121D8E1}"/>
    <cellStyle name="BtmLin - Style5 2 2 3 3" xfId="35866" xr:uid="{046304F5-8D2B-4697-B574-8F95BD891360}"/>
    <cellStyle name="BtmLin - Style5 2 2 3 4" xfId="42402" xr:uid="{0B6578B5-374C-43A0-A2F6-BE6F4721373D}"/>
    <cellStyle name="BtmLin - Style5 2 2 4" xfId="12507" xr:uid="{BE98A52E-D7B2-4A4F-8993-910A1D8D5138}"/>
    <cellStyle name="BtmLin - Style5 2 2 4 2" xfId="25593" xr:uid="{54DE1F9D-EAB4-406C-8FDC-AA346817B8C4}"/>
    <cellStyle name="BtmLin - Style5 2 2 4 3" xfId="33855" xr:uid="{76B90AA2-6B86-4807-B658-5A06683D73FD}"/>
    <cellStyle name="BtmLin - Style5 2 2 4 4" xfId="33106" xr:uid="{8B72BED0-F7CE-4A37-88D5-52A5F0D2BAB3}"/>
    <cellStyle name="BtmLin - Style5 2 2 5" xfId="8926" xr:uid="{B6518A71-F93C-4A50-A7FB-196C13D23A5E}"/>
    <cellStyle name="BtmLin - Style5 2 2 5 2" xfId="24728" xr:uid="{B2F43F4C-B526-4B08-81FC-F3BA7F876D98}"/>
    <cellStyle name="BtmLin - Style5 2 2 5 3" xfId="33523" xr:uid="{08A4F3BD-3959-4411-80C6-0602988C180C}"/>
    <cellStyle name="BtmLin - Style5 2 2 5 4" xfId="33931" xr:uid="{C0A9AD46-5E03-4F2A-B604-F4B0323934A2}"/>
    <cellStyle name="BtmLin - Style5 2 2 6" xfId="21508" xr:uid="{737722D5-25C4-4CAE-8376-97350C38335C}"/>
    <cellStyle name="BtmLin - Style5 2 2 6 2" xfId="30262" xr:uid="{7344CD02-C0CA-4315-8446-F325B2303777}"/>
    <cellStyle name="BtmLin - Style5 2 2 6 3" xfId="38298" xr:uid="{5A6756D7-5055-475D-8D58-98E59D067194}"/>
    <cellStyle name="BtmLin - Style5 2 2 6 4" xfId="44995" xr:uid="{D327B7D7-AE80-4D25-9ECE-CF367B7F5890}"/>
    <cellStyle name="BtmLin - Style5 2 2 7" xfId="23484" xr:uid="{84B446B0-2BB5-40DB-B727-9A63F3310C94}"/>
    <cellStyle name="BtmLin - Style5 2 2 7 2" xfId="32164" xr:uid="{AC3D98F6-1520-4538-A08F-FA4DFE7F3CF0}"/>
    <cellStyle name="BtmLin - Style5 2 2 7 3" xfId="40015" xr:uid="{4472E21C-393C-4030-97DB-71C40086305C}"/>
    <cellStyle name="BtmLin - Style5 2 2 8" xfId="25256" xr:uid="{FAD5A036-F56A-40EF-9C38-75EAE2CA9B5B}"/>
    <cellStyle name="BtmLin - Style5 2 20" xfId="19951" xr:uid="{41FBE0EC-5E2B-4CE3-8E27-D47B1819F223}"/>
    <cellStyle name="BtmLin - Style5 2 20 2" xfId="28717" xr:uid="{89D9CEFD-7873-4E20-BA5E-4492DACBCC98}"/>
    <cellStyle name="BtmLin - Style5 2 20 3" xfId="36912" xr:uid="{49C6B44E-33DE-402A-8473-8E8ADA207A82}"/>
    <cellStyle name="BtmLin - Style5 2 20 4" xfId="43450" xr:uid="{354BA8B8-3B8D-464E-9064-6FD92CB2E0F5}"/>
    <cellStyle name="BtmLin - Style5 2 21" xfId="21500" xr:uid="{57E7965E-48BF-47A3-B825-FBAFD16DFAF2}"/>
    <cellStyle name="BtmLin - Style5 2 21 2" xfId="30254" xr:uid="{C75B1CE7-F6A4-43F3-A8F5-55A3AC730970}"/>
    <cellStyle name="BtmLin - Style5 2 21 3" xfId="38290" xr:uid="{A3378189-F7F3-42CA-9AC4-E973137A22F8}"/>
    <cellStyle name="BtmLin - Style5 2 21 4" xfId="44987" xr:uid="{0AD78413-37AD-44D5-B976-A2099C798CDC}"/>
    <cellStyle name="BtmLin - Style5 2 22" xfId="23492" xr:uid="{BCD1BDFC-4016-4B71-801C-F768790D069B}"/>
    <cellStyle name="BtmLin - Style5 2 22 2" xfId="32172" xr:uid="{A5422210-9B4F-4042-ABFF-D11702B181FC}"/>
    <cellStyle name="BtmLin - Style5 2 22 3" xfId="40023" xr:uid="{208ECF3C-B9AC-4E19-B4CE-D818A4354A4B}"/>
    <cellStyle name="BtmLin - Style5 2 23" xfId="24435" xr:uid="{24075E8B-1A04-47D8-8590-658A40209095}"/>
    <cellStyle name="BtmLin - Style5 2 3" xfId="9740" xr:uid="{9EF30628-AA3F-4E1D-AF61-009DB51BC7E5}"/>
    <cellStyle name="BtmLin - Style5 2 3 2" xfId="18284" xr:uid="{98DCC5BC-B0A7-47D1-97AD-4B1B92DBD35D}"/>
    <cellStyle name="BtmLin - Style5 2 3 2 2" xfId="27056" xr:uid="{E83F9523-95A4-485C-A9EB-8F10470E21DC}"/>
    <cellStyle name="BtmLin - Style5 2 3 2 3" xfId="35267" xr:uid="{CF7B0937-99C9-4DC8-B589-9998850DAF3D}"/>
    <cellStyle name="BtmLin - Style5 2 3 2 4" xfId="41789" xr:uid="{F1D1D27F-B31B-447F-9DF0-B8B78EC8516B}"/>
    <cellStyle name="BtmLin - Style5 2 3 3" xfId="18898" xr:uid="{AFFD10DF-8E4D-473B-8D0E-ECC5A7891004}"/>
    <cellStyle name="BtmLin - Style5 2 3 3 2" xfId="27668" xr:uid="{B31BF38D-E5F5-4656-BD57-2E134F70B258}"/>
    <cellStyle name="BtmLin - Style5 2 3 3 3" xfId="35865" xr:uid="{F408D7BE-481E-43DD-A2B0-3D8C9AB786F5}"/>
    <cellStyle name="BtmLin - Style5 2 3 3 4" xfId="42401" xr:uid="{A4158D19-C086-48A1-AAE1-3F89AD17D66B}"/>
    <cellStyle name="BtmLin - Style5 2 3 4" xfId="12511" xr:uid="{6372744F-FD13-4553-8236-2B62A2373C24}"/>
    <cellStyle name="BtmLin - Style5 2 3 4 2" xfId="25594" xr:uid="{B3BE42E0-5FDB-41A9-9CA7-E22B3E0212F3}"/>
    <cellStyle name="BtmLin - Style5 2 3 4 3" xfId="33856" xr:uid="{A2A7CF7F-8017-41E1-B2EF-15DE417E93BB}"/>
    <cellStyle name="BtmLin - Style5 2 3 4 4" xfId="33013" xr:uid="{C4004BB5-DA9D-4540-8294-16E9D5462BEE}"/>
    <cellStyle name="BtmLin - Style5 2 3 5" xfId="7256" xr:uid="{DD261A0B-4748-4FF0-91C1-C0AFE84EA026}"/>
    <cellStyle name="BtmLin - Style5 2 3 5 2" xfId="24709" xr:uid="{BADC833C-DB50-48C9-B0BD-DF3710DAAD4F}"/>
    <cellStyle name="BtmLin - Style5 2 3 5 3" xfId="33441" xr:uid="{A2A95E80-25D3-4DDD-82D6-9F25130EDF2F}"/>
    <cellStyle name="BtmLin - Style5 2 3 5 4" xfId="33953" xr:uid="{A5D9817B-95C0-4644-A37F-A6D1C9D19759}"/>
    <cellStyle name="BtmLin - Style5 2 3 6" xfId="21509" xr:uid="{0CCC0F9D-869D-443C-98BA-577A510DB67C}"/>
    <cellStyle name="BtmLin - Style5 2 3 6 2" xfId="30263" xr:uid="{4EA591C0-930C-4575-8540-AAE28C6C6528}"/>
    <cellStyle name="BtmLin - Style5 2 3 6 3" xfId="38299" xr:uid="{F1ADEB09-0E4F-4776-BE83-81F054ED0CDF}"/>
    <cellStyle name="BtmLin - Style5 2 3 6 4" xfId="44996" xr:uid="{BC12E7A1-FD2B-4DE2-9943-4062E6AEEAB9}"/>
    <cellStyle name="BtmLin - Style5 2 3 7" xfId="23483" xr:uid="{F06DCF76-C378-4CBE-B264-F80977CD5244}"/>
    <cellStyle name="BtmLin - Style5 2 3 7 2" xfId="32163" xr:uid="{A8C331F2-1EAB-46AC-9BDA-A4D0EF2734EC}"/>
    <cellStyle name="BtmLin - Style5 2 3 7 3" xfId="40014" xr:uid="{7E13C6B6-3AFA-41B5-BDF1-B703B0A47C8E}"/>
    <cellStyle name="BtmLin - Style5 2 3 8" xfId="25257" xr:uid="{AA12C14C-939E-47C5-B0A3-8C6DBD31DC4B}"/>
    <cellStyle name="BtmLin - Style5 2 4" xfId="9741" xr:uid="{84C79D46-41D1-48C1-BF02-F63C42BCD5CF}"/>
    <cellStyle name="BtmLin - Style5 2 4 2" xfId="18285" xr:uid="{7B622B6A-75A2-45BD-A3FA-BF8A4ADF4418}"/>
    <cellStyle name="BtmLin - Style5 2 4 2 2" xfId="27057" xr:uid="{99FC2318-AF78-425B-93BB-5341F9D41FE2}"/>
    <cellStyle name="BtmLin - Style5 2 4 2 3" xfId="35268" xr:uid="{714FDFB7-944A-42D1-AFB3-0416FED64949}"/>
    <cellStyle name="BtmLin - Style5 2 4 2 4" xfId="41790" xr:uid="{36284906-FCC1-4E44-A336-DF7A6466DF06}"/>
    <cellStyle name="BtmLin - Style5 2 4 3" xfId="18897" xr:uid="{C202E6CD-4BFE-4E94-A050-8B4849998E34}"/>
    <cellStyle name="BtmLin - Style5 2 4 3 2" xfId="27667" xr:uid="{7A10606B-7EE9-469F-A30F-2741FBCA80ED}"/>
    <cellStyle name="BtmLin - Style5 2 4 3 3" xfId="35864" xr:uid="{196805BB-3C59-4760-B606-E758749D5056}"/>
    <cellStyle name="BtmLin - Style5 2 4 3 4" xfId="42400" xr:uid="{2E09C8D2-2876-498E-BA20-902FB453D6F0}"/>
    <cellStyle name="BtmLin - Style5 2 4 4" xfId="20491" xr:uid="{1E6098B9-D389-4142-BA50-9A074B196C5B}"/>
    <cellStyle name="BtmLin - Style5 2 4 4 2" xfId="29256" xr:uid="{E1E46EA1-7103-4C29-925F-6DBDB929BA04}"/>
    <cellStyle name="BtmLin - Style5 2 4 4 3" xfId="37451" xr:uid="{CD14C98E-16B3-4016-AB72-5493838E002E}"/>
    <cellStyle name="BtmLin - Style5 2 4 4 4" xfId="43989" xr:uid="{141AE4C4-CFBA-4F48-B29D-A9333BDEDB82}"/>
    <cellStyle name="BtmLin - Style5 2 4 5" xfId="8915" xr:uid="{F0047E7B-B55A-4A8B-85C4-45458D9EC6F3}"/>
    <cellStyle name="BtmLin - Style5 2 4 5 2" xfId="24727" xr:uid="{BA3F6215-5AE9-40E9-9ABB-DBCBC0431790}"/>
    <cellStyle name="BtmLin - Style5 2 4 5 3" xfId="33522" xr:uid="{C486A41E-1787-4055-80C0-05587A15AD10}"/>
    <cellStyle name="BtmLin - Style5 2 4 5 4" xfId="33932" xr:uid="{0C30106B-637B-4575-9FF7-66195DE4118B}"/>
    <cellStyle name="BtmLin - Style5 2 4 6" xfId="21510" xr:uid="{96480CFB-EE73-4CB5-B4BD-C658DE96AE05}"/>
    <cellStyle name="BtmLin - Style5 2 4 6 2" xfId="30264" xr:uid="{26F9A941-CC93-4162-B27A-6C3E18FA4891}"/>
    <cellStyle name="BtmLin - Style5 2 4 6 3" xfId="38300" xr:uid="{022EBBE2-4EBD-4C30-9629-FDCC6CBC25A8}"/>
    <cellStyle name="BtmLin - Style5 2 4 6 4" xfId="44997" xr:uid="{B0647586-5A04-438F-AE78-42DFA53FEE27}"/>
    <cellStyle name="BtmLin - Style5 2 4 7" xfId="23482" xr:uid="{C8E03F89-7F8D-4664-8926-B2B7DB3D7EF9}"/>
    <cellStyle name="BtmLin - Style5 2 4 7 2" xfId="32162" xr:uid="{A4C4BB10-02FA-4514-8558-B3A08FEBD1C2}"/>
    <cellStyle name="BtmLin - Style5 2 4 7 3" xfId="40013" xr:uid="{954DE9B6-CFA2-41B9-BCD1-B6E180FE63D5}"/>
    <cellStyle name="BtmLin - Style5 2 4 8" xfId="25258" xr:uid="{830FB17E-744B-4287-AE59-4CC9DE32F8F9}"/>
    <cellStyle name="BtmLin - Style5 2 5" xfId="9742" xr:uid="{7CB62B76-12D1-4CBA-A053-1CB120A40305}"/>
    <cellStyle name="BtmLin - Style5 2 5 2" xfId="18286" xr:uid="{9437B6C8-60AB-4D27-AD71-EF0244534EB1}"/>
    <cellStyle name="BtmLin - Style5 2 5 2 2" xfId="27058" xr:uid="{0F5077DF-DB36-4B93-AFEF-75679434F7B8}"/>
    <cellStyle name="BtmLin - Style5 2 5 2 3" xfId="35269" xr:uid="{CF1DD00F-09A4-433D-AF2B-9FF8FF76864A}"/>
    <cellStyle name="BtmLin - Style5 2 5 2 4" xfId="41791" xr:uid="{7E2792A3-BCB6-486E-8DD5-8E986DC995F9}"/>
    <cellStyle name="BtmLin - Style5 2 5 3" xfId="18896" xr:uid="{919CE697-BCB3-42CC-8547-708DF5A58000}"/>
    <cellStyle name="BtmLin - Style5 2 5 3 2" xfId="27666" xr:uid="{E88E4D48-11AD-4B6B-920F-ADABBBB9E373}"/>
    <cellStyle name="BtmLin - Style5 2 5 3 3" xfId="35863" xr:uid="{6818ACD0-5E88-4119-B34B-05806B28FF57}"/>
    <cellStyle name="BtmLin - Style5 2 5 3 4" xfId="42399" xr:uid="{0268908D-87A4-4D17-BB1A-410BF87E8175}"/>
    <cellStyle name="BtmLin - Style5 2 5 4" xfId="12515" xr:uid="{4A9E4877-9948-4A87-AC2C-8F53FCAC2379}"/>
    <cellStyle name="BtmLin - Style5 2 5 4 2" xfId="25595" xr:uid="{FBEB83B9-4C46-41CC-97C3-16FD888FFD70}"/>
    <cellStyle name="BtmLin - Style5 2 5 4 3" xfId="33857" xr:uid="{D1064F45-D21C-4B86-A3AD-D44B8FD990DE}"/>
    <cellStyle name="BtmLin - Style5 2 5 4 4" xfId="33105" xr:uid="{2A9DC48A-8B6E-4531-8E75-5897281B32FE}"/>
    <cellStyle name="BtmLin - Style5 2 5 5" xfId="8904" xr:uid="{C4E81FCF-6806-43D0-9403-4491DA2A3FDE}"/>
    <cellStyle name="BtmLin - Style5 2 5 5 2" xfId="24726" xr:uid="{0EBDE69E-1DF9-4219-BEF2-963420A84F63}"/>
    <cellStyle name="BtmLin - Style5 2 5 5 3" xfId="33521" xr:uid="{0D7C96C0-A5E5-4BB9-9FA1-DC7A7A04FAD9}"/>
    <cellStyle name="BtmLin - Style5 2 5 5 4" xfId="33933" xr:uid="{65B4DB75-8B8F-46E4-9AC1-17DC45AF1E96}"/>
    <cellStyle name="BtmLin - Style5 2 5 6" xfId="21511" xr:uid="{2EAA4CDF-95F6-4D8F-8B9E-512FF554C6F7}"/>
    <cellStyle name="BtmLin - Style5 2 5 6 2" xfId="30265" xr:uid="{61D55F89-D9DA-44A6-B6CB-F2F6A4F7FAE1}"/>
    <cellStyle name="BtmLin - Style5 2 5 6 3" xfId="38301" xr:uid="{0C7E98E2-C350-4107-92B8-661F9D635155}"/>
    <cellStyle name="BtmLin - Style5 2 5 6 4" xfId="44998" xr:uid="{F82B4F72-E67F-42BF-BC9F-05BAC54B6884}"/>
    <cellStyle name="BtmLin - Style5 2 5 7" xfId="23481" xr:uid="{DC30ABAE-A267-44D8-884B-23C92053628F}"/>
    <cellStyle name="BtmLin - Style5 2 5 7 2" xfId="32161" xr:uid="{DEB52D45-8B85-4E20-88F3-4978D6192175}"/>
    <cellStyle name="BtmLin - Style5 2 5 7 3" xfId="40012" xr:uid="{3623322A-B61C-48EC-94C9-3EBB58CB7C89}"/>
    <cellStyle name="BtmLin - Style5 2 5 8" xfId="25259" xr:uid="{3CCCD2DF-D627-48BF-951A-83A0E30EAB3B}"/>
    <cellStyle name="BtmLin - Style5 2 6" xfId="9743" xr:uid="{41F2AD1E-82C5-4B19-B881-E1E7D54E5B84}"/>
    <cellStyle name="BtmLin - Style5 2 6 2" xfId="18287" xr:uid="{030C9D3F-299F-4D63-93BD-3A0CB1E3542E}"/>
    <cellStyle name="BtmLin - Style5 2 6 2 2" xfId="27059" xr:uid="{D372636B-F463-4188-8448-8A8A1F319C7A}"/>
    <cellStyle name="BtmLin - Style5 2 6 2 3" xfId="35270" xr:uid="{3E8CB81A-0E3A-46C4-85B1-B605F83D9433}"/>
    <cellStyle name="BtmLin - Style5 2 6 2 4" xfId="41792" xr:uid="{A6E430C1-A719-42A4-B9EA-5A5E01138416}"/>
    <cellStyle name="BtmLin - Style5 2 6 3" xfId="18895" xr:uid="{0DA1F91E-EABD-47B4-90C9-439BD1FEDBDC}"/>
    <cellStyle name="BtmLin - Style5 2 6 3 2" xfId="27665" xr:uid="{50C304BF-12AD-4009-B54A-FD418346A3AA}"/>
    <cellStyle name="BtmLin - Style5 2 6 3 3" xfId="35862" xr:uid="{E98572CF-9CA1-4DAD-A6AE-0B450DB9C6D4}"/>
    <cellStyle name="BtmLin - Style5 2 6 3 4" xfId="42398" xr:uid="{23AB5FBA-4064-45EC-A5B0-63876ED4E665}"/>
    <cellStyle name="BtmLin - Style5 2 6 4" xfId="12519" xr:uid="{2094C0D8-6F41-4DE0-BE51-51AE2604FE5D}"/>
    <cellStyle name="BtmLin - Style5 2 6 4 2" xfId="25596" xr:uid="{67ACE2BE-DBE2-4793-AB36-022530DB4485}"/>
    <cellStyle name="BtmLin - Style5 2 6 4 3" xfId="33858" xr:uid="{83532362-2919-4045-B8CA-2311682D0025}"/>
    <cellStyle name="BtmLin - Style5 2 6 4 4" xfId="33104" xr:uid="{9E752B84-9197-446B-BD1F-855F39D684BC}"/>
    <cellStyle name="BtmLin - Style5 2 6 5" xfId="8893" xr:uid="{6F55061E-2F2F-4632-B7E8-9267E183A1B1}"/>
    <cellStyle name="BtmLin - Style5 2 6 5 2" xfId="24725" xr:uid="{916EA250-5E0E-4D6F-A6A2-7766CB7AF022}"/>
    <cellStyle name="BtmLin - Style5 2 6 5 3" xfId="33520" xr:uid="{3DE3D5F8-1080-4BF9-89BA-7D26C8A2C80F}"/>
    <cellStyle name="BtmLin - Style5 2 6 5 4" xfId="33934" xr:uid="{2FCCE1FB-BA14-4660-839D-C7C147259E66}"/>
    <cellStyle name="BtmLin - Style5 2 6 6" xfId="21512" xr:uid="{E357E1B9-43CF-4C56-B7F1-2CCAE15F5A2A}"/>
    <cellStyle name="BtmLin - Style5 2 6 6 2" xfId="30266" xr:uid="{33571A7D-7250-4ED3-ACEE-3AF6BD81EF76}"/>
    <cellStyle name="BtmLin - Style5 2 6 6 3" xfId="38302" xr:uid="{DD572005-799B-4F84-ABDA-F2EDD1A30C9D}"/>
    <cellStyle name="BtmLin - Style5 2 6 6 4" xfId="44999" xr:uid="{91D14DD6-973B-41A3-8EF8-8A97466C9E75}"/>
    <cellStyle name="BtmLin - Style5 2 6 7" xfId="23480" xr:uid="{9F8C136C-0CB8-487D-8585-ABF466C7ABCC}"/>
    <cellStyle name="BtmLin - Style5 2 6 7 2" xfId="32160" xr:uid="{3DDCD1FC-E1AB-4243-88B0-D388A0AD7A77}"/>
    <cellStyle name="BtmLin - Style5 2 6 7 3" xfId="40011" xr:uid="{4373E847-3CC4-4858-9038-4B7A472C3CD6}"/>
    <cellStyle name="BtmLin - Style5 2 6 8" xfId="25260" xr:uid="{A46A4F95-CF82-42EA-B47F-D232653CEEBE}"/>
    <cellStyle name="BtmLin - Style5 2 7" xfId="9744" xr:uid="{5E98F740-1DD4-4D24-B3C9-DF000E8F36D9}"/>
    <cellStyle name="BtmLin - Style5 2 7 2" xfId="18288" xr:uid="{D325B47C-BB52-4663-B076-FB4ADE7EBE58}"/>
    <cellStyle name="BtmLin - Style5 2 7 2 2" xfId="27060" xr:uid="{C3F79621-489B-48BD-A64B-BBC2427F77FA}"/>
    <cellStyle name="BtmLin - Style5 2 7 2 3" xfId="35271" xr:uid="{D8F7A746-70E8-4327-A48D-C54E80A1F9DD}"/>
    <cellStyle name="BtmLin - Style5 2 7 2 4" xfId="41793" xr:uid="{1C69D073-65F7-4B58-93AF-85ECD409F37A}"/>
    <cellStyle name="BtmLin - Style5 2 7 3" xfId="18894" xr:uid="{39AA0D25-9CFE-47F9-AE15-D4C03DE35B33}"/>
    <cellStyle name="BtmLin - Style5 2 7 3 2" xfId="27664" xr:uid="{6C0D770C-3D8F-4999-8364-FFAB32962CE3}"/>
    <cellStyle name="BtmLin - Style5 2 7 3 3" xfId="35861" xr:uid="{94C5AAA9-5EC3-4ED0-9E86-D849B23886FA}"/>
    <cellStyle name="BtmLin - Style5 2 7 3 4" xfId="42397" xr:uid="{B16A21C4-D86E-43C9-B843-FAD711CADC3C}"/>
    <cellStyle name="BtmLin - Style5 2 7 4" xfId="20564" xr:uid="{3BC90F88-3EE8-4133-8674-C4D2564A4D4B}"/>
    <cellStyle name="BtmLin - Style5 2 7 4 2" xfId="29329" xr:uid="{1782FDC8-A07A-4370-A70D-4B6D85C34AED}"/>
    <cellStyle name="BtmLin - Style5 2 7 4 3" xfId="37501" xr:uid="{D2EE14BE-84B6-4D17-90B4-469D57724861}"/>
    <cellStyle name="BtmLin - Style5 2 7 4 4" xfId="44062" xr:uid="{6E0511F2-14B8-4620-950D-2F4007247BD7}"/>
    <cellStyle name="BtmLin - Style5 2 7 5" xfId="20942" xr:uid="{0E219565-E22B-4016-AA8C-AA38E8C6AC0E}"/>
    <cellStyle name="BtmLin - Style5 2 7 5 2" xfId="29703" xr:uid="{874EA75D-287B-4A0F-B52F-E91C9CF8B288}"/>
    <cellStyle name="BtmLin - Style5 2 7 5 3" xfId="37865" xr:uid="{2D750730-C3B9-4311-B94B-04422A9C1933}"/>
    <cellStyle name="BtmLin - Style5 2 7 5 4" xfId="44436" xr:uid="{B66990D1-675B-4D82-9B40-8F7F066EE95A}"/>
    <cellStyle name="BtmLin - Style5 2 7 6" xfId="21513" xr:uid="{36B95D28-9880-48C7-A8A2-A95D0E33B75D}"/>
    <cellStyle name="BtmLin - Style5 2 7 6 2" xfId="30267" xr:uid="{0C409F42-0BA1-48EA-AADB-64BD0C288A55}"/>
    <cellStyle name="BtmLin - Style5 2 7 6 3" xfId="38303" xr:uid="{DDF0674B-EA14-4EC6-B0BE-814E1BC8FB5C}"/>
    <cellStyle name="BtmLin - Style5 2 7 6 4" xfId="45000" xr:uid="{64EC3AEA-7DCF-4412-BC8F-FB426AFC0FC4}"/>
    <cellStyle name="BtmLin - Style5 2 7 7" xfId="23479" xr:uid="{F6A780E5-8DF3-4639-BA3B-17BF89CFDA71}"/>
    <cellStyle name="BtmLin - Style5 2 7 7 2" xfId="32159" xr:uid="{66D5BA2B-3433-4FA5-A0CB-CE6EE5EA4257}"/>
    <cellStyle name="BtmLin - Style5 2 7 7 3" xfId="40010" xr:uid="{59B1170E-4354-445C-991A-2B9F00AFADDA}"/>
    <cellStyle name="BtmLin - Style5 2 7 8" xfId="25261" xr:uid="{3F712F58-695D-4B67-904B-E59B3825B466}"/>
    <cellStyle name="BtmLin - Style5 2 8" xfId="9745" xr:uid="{BEC01736-8BF9-41C1-9063-2C43BD2A44D6}"/>
    <cellStyle name="BtmLin - Style5 2 8 2" xfId="18289" xr:uid="{2BE3D9AF-CCDA-4C53-B651-986C0C7FAED5}"/>
    <cellStyle name="BtmLin - Style5 2 8 2 2" xfId="27061" xr:uid="{FC2BFCC3-7948-4638-9F8A-424D3FE379ED}"/>
    <cellStyle name="BtmLin - Style5 2 8 2 3" xfId="35272" xr:uid="{46063C19-33E1-46A2-9C23-D6E0D1255098}"/>
    <cellStyle name="BtmLin - Style5 2 8 2 4" xfId="41794" xr:uid="{C5D95313-C98D-45CE-AAF1-1B4FEE3F9624}"/>
    <cellStyle name="BtmLin - Style5 2 8 3" xfId="18893" xr:uid="{0B945917-F5BD-4BF1-B7C1-A8429B102DB4}"/>
    <cellStyle name="BtmLin - Style5 2 8 3 2" xfId="27663" xr:uid="{138EC79F-AA1F-4290-9398-958F7E2F957E}"/>
    <cellStyle name="BtmLin - Style5 2 8 3 3" xfId="35860" xr:uid="{EE1D07D7-4FE2-43AB-B736-18EA872856B0}"/>
    <cellStyle name="BtmLin - Style5 2 8 3 4" xfId="42396" xr:uid="{624AA779-BC8A-4770-823F-4680543BEB0F}"/>
    <cellStyle name="BtmLin - Style5 2 8 4" xfId="20490" xr:uid="{E95B8227-8B20-483F-BC6D-B18C433FCDAB}"/>
    <cellStyle name="BtmLin - Style5 2 8 4 2" xfId="29255" xr:uid="{8ABF2797-85A7-4846-844E-5864C3F8F6EE}"/>
    <cellStyle name="BtmLin - Style5 2 8 4 3" xfId="37450" xr:uid="{807E418B-0B2D-4791-9F8A-AC09FD2D0E3B}"/>
    <cellStyle name="BtmLin - Style5 2 8 4 4" xfId="43988" xr:uid="{2F3FE5A9-0A67-47F5-AD50-5E7483C8AD40}"/>
    <cellStyle name="BtmLin - Style5 2 8 5" xfId="8882" xr:uid="{19261CDC-7DF3-4A88-8CF1-EB5FF1EED9C9}"/>
    <cellStyle name="BtmLin - Style5 2 8 5 2" xfId="24724" xr:uid="{84F2FA04-6E13-4AC0-BC1F-3FC02D0C1283}"/>
    <cellStyle name="BtmLin - Style5 2 8 5 3" xfId="33519" xr:uid="{DD63B8D5-9818-490C-AD7F-3EB0C81A58F6}"/>
    <cellStyle name="BtmLin - Style5 2 8 5 4" xfId="33935" xr:uid="{397D071E-2919-4D4C-8CA3-8C0D382044F3}"/>
    <cellStyle name="BtmLin - Style5 2 8 6" xfId="21514" xr:uid="{3D02311A-F4DF-4973-8DDB-B7C6747DFF05}"/>
    <cellStyle name="BtmLin - Style5 2 8 6 2" xfId="30268" xr:uid="{8FBDA853-C7FA-4331-9FB5-0EFBB39446B2}"/>
    <cellStyle name="BtmLin - Style5 2 8 6 3" xfId="38304" xr:uid="{9D41B4A3-A6A1-4B3B-959B-A98EBC66BC40}"/>
    <cellStyle name="BtmLin - Style5 2 8 6 4" xfId="45001" xr:uid="{8BF24536-83A4-428C-A454-45D33F5884E0}"/>
    <cellStyle name="BtmLin - Style5 2 8 7" xfId="23478" xr:uid="{B9B505E9-78E8-439F-81B5-B524974776A8}"/>
    <cellStyle name="BtmLin - Style5 2 8 7 2" xfId="32158" xr:uid="{768F7105-3FD9-4F69-8243-3A60B4CD55A4}"/>
    <cellStyle name="BtmLin - Style5 2 8 7 3" xfId="40009" xr:uid="{011034C4-CA1A-47B0-9CF1-1975B95CA6EB}"/>
    <cellStyle name="BtmLin - Style5 2 8 8" xfId="25262" xr:uid="{10824B98-4FE3-44C6-98AF-467BFE4918E8}"/>
    <cellStyle name="BtmLin - Style5 2 9" xfId="9746" xr:uid="{4ED56F1C-4C2A-42C6-A409-0E4E5F687F68}"/>
    <cellStyle name="BtmLin - Style5 2 9 2" xfId="18290" xr:uid="{AFDDE705-7D49-4175-B9B1-9F7718F32A8D}"/>
    <cellStyle name="BtmLin - Style5 2 9 2 2" xfId="27062" xr:uid="{01AA2993-7FFF-4C18-BAD3-A2538B5BAAE5}"/>
    <cellStyle name="BtmLin - Style5 2 9 2 3" xfId="35273" xr:uid="{9179962F-E7D2-4D66-930F-ADA904B10EFB}"/>
    <cellStyle name="BtmLin - Style5 2 9 2 4" xfId="41795" xr:uid="{90A666CE-3800-4F1A-AD58-89EE0274ED9F}"/>
    <cellStyle name="BtmLin - Style5 2 9 3" xfId="18892" xr:uid="{C94D45B9-0584-4FD8-9429-6196969A3584}"/>
    <cellStyle name="BtmLin - Style5 2 9 3 2" xfId="27662" xr:uid="{32E5A4E2-84A3-484D-A787-CE62BD33A9F5}"/>
    <cellStyle name="BtmLin - Style5 2 9 3 3" xfId="35859" xr:uid="{41A707CA-5CFD-4D15-8B1C-89DA31DD7F93}"/>
    <cellStyle name="BtmLin - Style5 2 9 3 4" xfId="42395" xr:uid="{31B63509-7C89-4B85-8066-A639E10CBE9B}"/>
    <cellStyle name="BtmLin - Style5 2 9 4" xfId="19891" xr:uid="{58A9D7E7-7A00-46F6-AA26-9FDE136D0199}"/>
    <cellStyle name="BtmLin - Style5 2 9 4 2" xfId="28658" xr:uid="{D2DE59A3-A80E-4E0C-B830-6380852E6E41}"/>
    <cellStyle name="BtmLin - Style5 2 9 4 3" xfId="36853" xr:uid="{CBFE6560-226C-46CB-8DBA-389D97F65459}"/>
    <cellStyle name="BtmLin - Style5 2 9 4 4" xfId="43391" xr:uid="{5F601369-A913-4C14-BD5C-9476E85CA460}"/>
    <cellStyle name="BtmLin - Style5 2 9 5" xfId="20943" xr:uid="{C4B0B0B7-3C06-44E1-8D97-83D2415821C6}"/>
    <cellStyle name="BtmLin - Style5 2 9 5 2" xfId="29704" xr:uid="{339B56FC-3C8B-4F4D-8E6D-D1F0C4744290}"/>
    <cellStyle name="BtmLin - Style5 2 9 5 3" xfId="37866" xr:uid="{869C172B-E0B9-4A1E-84F5-A8DBA55E621F}"/>
    <cellStyle name="BtmLin - Style5 2 9 5 4" xfId="44437" xr:uid="{67B426B0-7D71-457B-A371-F5FC5ABD79D7}"/>
    <cellStyle name="BtmLin - Style5 2 9 6" xfId="21515" xr:uid="{5A41712D-B0D6-4172-933A-3ED0ADBF08BF}"/>
    <cellStyle name="BtmLin - Style5 2 9 6 2" xfId="30269" xr:uid="{2C56635E-06A9-4DE3-9305-C4543EDFF275}"/>
    <cellStyle name="BtmLin - Style5 2 9 6 3" xfId="38305" xr:uid="{CC58F091-1A30-4493-994C-EBAC6509719E}"/>
    <cellStyle name="BtmLin - Style5 2 9 6 4" xfId="45002" xr:uid="{056FEF00-337C-402C-A410-637695F2DB53}"/>
    <cellStyle name="BtmLin - Style5 2 9 7" xfId="23477" xr:uid="{B8067225-F5FD-45BF-A345-C85FF73E4FF4}"/>
    <cellStyle name="BtmLin - Style5 2 9 7 2" xfId="32157" xr:uid="{80191713-3BEA-42C9-852B-E4EF54D1942E}"/>
    <cellStyle name="BtmLin - Style5 2 9 7 3" xfId="40008" xr:uid="{AC62DB48-A618-48F9-A6BD-3CA913141B8F}"/>
    <cellStyle name="BtmLin - Style5 2 9 8" xfId="25263" xr:uid="{26139EF1-2131-4040-9D6A-067D590BFBEF}"/>
    <cellStyle name="BtmLin - Style5 20" xfId="24258" xr:uid="{5FDDFFD6-31A9-4DF1-B7BB-3E1C1F2F3D7E}"/>
    <cellStyle name="BtmLin - Style5 20 2" xfId="32912" xr:uid="{12F88FFC-4C00-48F1-A367-1FA02F17571C}"/>
    <cellStyle name="BtmLin - Style5 20 3" xfId="40763" xr:uid="{DAA98626-622E-4670-B433-DA55A3F35E4E}"/>
    <cellStyle name="BtmLin - Style5 21" xfId="24419" xr:uid="{CB94152A-A88C-4A02-AABB-949C3508A688}"/>
    <cellStyle name="BtmLin - Style5 3" xfId="9747" xr:uid="{3152BAA1-D48C-46F9-9218-35256EB4D87D}"/>
    <cellStyle name="BtmLin - Style5 3 10" xfId="9748" xr:uid="{FA1FFEFF-A971-4CAB-BBAB-6ACCC8AF4732}"/>
    <cellStyle name="BtmLin - Style5 3 10 2" xfId="18292" xr:uid="{76E712F2-A5B5-480F-B402-AD630F0E04D2}"/>
    <cellStyle name="BtmLin - Style5 3 10 2 2" xfId="27064" xr:uid="{1197F1F0-74FD-4BF6-8DC2-339472D002DD}"/>
    <cellStyle name="BtmLin - Style5 3 10 2 3" xfId="35275" xr:uid="{1EE54173-5977-469F-9B94-5C326541082B}"/>
    <cellStyle name="BtmLin - Style5 3 10 2 4" xfId="41797" xr:uid="{DD07AB1A-1191-4434-8DE4-883C49266FC5}"/>
    <cellStyle name="BtmLin - Style5 3 10 3" xfId="18890" xr:uid="{1CDBC241-F792-44A0-A79B-C6C7942FDAE7}"/>
    <cellStyle name="BtmLin - Style5 3 10 3 2" xfId="27660" xr:uid="{1C7290A7-E46E-4548-A8AF-B12CD883135E}"/>
    <cellStyle name="BtmLin - Style5 3 10 3 3" xfId="35857" xr:uid="{73A207E5-0B30-4DA2-A22A-0E5CCC6BD68D}"/>
    <cellStyle name="BtmLin - Style5 3 10 3 4" xfId="42393" xr:uid="{9B054225-0102-47E9-BBC0-1193C7DF6624}"/>
    <cellStyle name="BtmLin - Style5 3 10 4" xfId="19889" xr:uid="{DAC83BCE-8A03-4645-BD70-B56C6FE75235}"/>
    <cellStyle name="BtmLin - Style5 3 10 4 2" xfId="28656" xr:uid="{6168467B-64D7-4079-95C4-53FD79FDAEBE}"/>
    <cellStyle name="BtmLin - Style5 3 10 4 3" xfId="36851" xr:uid="{68519447-18F5-49D7-AF5E-54D5F0A11FC6}"/>
    <cellStyle name="BtmLin - Style5 3 10 4 4" xfId="43389" xr:uid="{1BEA45B1-006A-4E74-98E4-03EBCA87E13F}"/>
    <cellStyle name="BtmLin - Style5 3 10 5" xfId="18646" xr:uid="{E3530982-6629-4FBE-9220-92EAF1D45EBA}"/>
    <cellStyle name="BtmLin - Style5 3 10 5 2" xfId="27416" xr:uid="{A4DAA416-71BE-4392-BB49-EC478AB95BDC}"/>
    <cellStyle name="BtmLin - Style5 3 10 5 3" xfId="35613" xr:uid="{97D91EF3-A274-408C-A34C-E4F4923B1957}"/>
    <cellStyle name="BtmLin - Style5 3 10 5 4" xfId="42149" xr:uid="{E45C80D3-A253-430C-93F2-219F85E629CB}"/>
    <cellStyle name="BtmLin - Style5 3 10 6" xfId="21517" xr:uid="{3E0A9242-FA8D-4C9B-8111-2866FF414F72}"/>
    <cellStyle name="BtmLin - Style5 3 10 6 2" xfId="30271" xr:uid="{C3F5B6BD-776A-4038-A2A3-C67F4B74D5A6}"/>
    <cellStyle name="BtmLin - Style5 3 10 6 3" xfId="38307" xr:uid="{08C06288-112E-41B1-9687-113DA43498FD}"/>
    <cellStyle name="BtmLin - Style5 3 10 6 4" xfId="45004" xr:uid="{42A1449F-8B98-4695-86B7-2B6A0103454F}"/>
    <cellStyle name="BtmLin - Style5 3 10 7" xfId="23475" xr:uid="{939B9473-BB4C-4D5A-8045-3AE06F8D4BCA}"/>
    <cellStyle name="BtmLin - Style5 3 10 7 2" xfId="32155" xr:uid="{EE46DEAC-4994-436C-85B7-EC7BC4C64776}"/>
    <cellStyle name="BtmLin - Style5 3 10 7 3" xfId="40006" xr:uid="{788708FB-D9CE-49F8-BA5C-AA609B8A9016}"/>
    <cellStyle name="BtmLin - Style5 3 10 8" xfId="25265" xr:uid="{87F6BDF6-3B3C-4143-BCAE-8A75362FD0AA}"/>
    <cellStyle name="BtmLin - Style5 3 11" xfId="9749" xr:uid="{4A6B2D1E-5767-43D6-BE11-5F93F4E166B5}"/>
    <cellStyle name="BtmLin - Style5 3 11 2" xfId="18293" xr:uid="{4AF6E106-D851-4AEF-84E9-6CDC8C05BC21}"/>
    <cellStyle name="BtmLin - Style5 3 11 2 2" xfId="27065" xr:uid="{9A7E2881-BF1E-41C2-A794-7F4D462624C1}"/>
    <cellStyle name="BtmLin - Style5 3 11 2 3" xfId="35276" xr:uid="{7BA09FA7-D502-444E-A5F1-B164027596C3}"/>
    <cellStyle name="BtmLin - Style5 3 11 2 4" xfId="41798" xr:uid="{81DDFC06-6D83-4222-8C76-B29F4BF1BF53}"/>
    <cellStyle name="BtmLin - Style5 3 11 3" xfId="18889" xr:uid="{7E8F778E-A93E-4273-A7ED-76132BCF8DAA}"/>
    <cellStyle name="BtmLin - Style5 3 11 3 2" xfId="27659" xr:uid="{8A72C870-A42A-4CA4-B7F3-706A102F8698}"/>
    <cellStyle name="BtmLin - Style5 3 11 3 3" xfId="35856" xr:uid="{F6A85367-2CE6-4404-9DE2-2FB59E605DDE}"/>
    <cellStyle name="BtmLin - Style5 3 11 3 4" xfId="42392" xr:uid="{D8A66E10-4C5C-40BF-B526-8E050C3B192C}"/>
    <cellStyle name="BtmLin - Style5 3 11 4" xfId="20489" xr:uid="{FC5D8BBC-8C64-479B-A639-A3D671A11ADF}"/>
    <cellStyle name="BtmLin - Style5 3 11 4 2" xfId="29254" xr:uid="{79120A41-9143-48B2-8E2A-721A8A8FA0D1}"/>
    <cellStyle name="BtmLin - Style5 3 11 4 3" xfId="37449" xr:uid="{09379D0F-B49B-423D-BFC8-9EB207097C15}"/>
    <cellStyle name="BtmLin - Style5 3 11 4 4" xfId="43987" xr:uid="{EEE2AFA1-054A-406A-AAEC-7724BAF8E8BE}"/>
    <cellStyle name="BtmLin - Style5 3 11 5" xfId="12146" xr:uid="{F73C0164-C79E-4017-A38A-C81A182543DA}"/>
    <cellStyle name="BtmLin - Style5 3 11 5 2" xfId="25583" xr:uid="{DD8F828F-1E08-47FC-A4CB-8AF466A47FF7}"/>
    <cellStyle name="BtmLin - Style5 3 11 5 3" xfId="33813" xr:uid="{F2FA934D-7593-4ECD-AE68-FD53A2B423DE}"/>
    <cellStyle name="BtmLin - Style5 3 11 5 4" xfId="33736" xr:uid="{9C5DA6A7-0A18-4E0F-B566-427556DF3143}"/>
    <cellStyle name="BtmLin - Style5 3 11 6" xfId="21518" xr:uid="{21620F11-98CF-4F92-BBF1-F006FEB25370}"/>
    <cellStyle name="BtmLin - Style5 3 11 6 2" xfId="30272" xr:uid="{C35263D8-3782-4CC1-934A-662E6A6740C9}"/>
    <cellStyle name="BtmLin - Style5 3 11 6 3" xfId="38308" xr:uid="{B60F6484-B6A8-418F-8AF8-0BEC7C361183}"/>
    <cellStyle name="BtmLin - Style5 3 11 6 4" xfId="45005" xr:uid="{2F2383FF-0A8C-4139-B6FD-3C9000515806}"/>
    <cellStyle name="BtmLin - Style5 3 11 7" xfId="23474" xr:uid="{4ED9BF40-BA0E-436C-96D6-2EF35D63E0D0}"/>
    <cellStyle name="BtmLin - Style5 3 11 7 2" xfId="32154" xr:uid="{9E03A297-B96C-47FB-B795-133BFABC7498}"/>
    <cellStyle name="BtmLin - Style5 3 11 7 3" xfId="40005" xr:uid="{AD4D38D8-2EFB-4184-9C59-5DEE2ACB549F}"/>
    <cellStyle name="BtmLin - Style5 3 11 8" xfId="25266" xr:uid="{2236F0CF-D472-4CE7-B608-1D125BF996D6}"/>
    <cellStyle name="BtmLin - Style5 3 12" xfId="9750" xr:uid="{6B964F4D-EE15-4835-A89B-E405FFA88EC2}"/>
    <cellStyle name="BtmLin - Style5 3 12 2" xfId="18294" xr:uid="{6EBE325D-CAC9-4D64-A3A4-AA44BD1B052C}"/>
    <cellStyle name="BtmLin - Style5 3 12 2 2" xfId="27066" xr:uid="{60248208-E873-43E2-8697-FB0F5929C08D}"/>
    <cellStyle name="BtmLin - Style5 3 12 2 3" xfId="35277" xr:uid="{CA2BB9A4-05BA-476D-9224-0EF384CDF1B2}"/>
    <cellStyle name="BtmLin - Style5 3 12 2 4" xfId="41799" xr:uid="{EBFA172A-ACBC-4E6E-A3D8-0508B20805DA}"/>
    <cellStyle name="BtmLin - Style5 3 12 3" xfId="18888" xr:uid="{666D3805-A662-490D-BBAA-CD73EED85BEF}"/>
    <cellStyle name="BtmLin - Style5 3 12 3 2" xfId="27658" xr:uid="{A72F16A7-8CC2-413F-A4A1-93352E33323D}"/>
    <cellStyle name="BtmLin - Style5 3 12 3 3" xfId="35855" xr:uid="{56865D3A-9767-403A-AEFA-AFDC8ECFBB2F}"/>
    <cellStyle name="BtmLin - Style5 3 12 3 4" xfId="42391" xr:uid="{B1C48C07-D6B9-4903-B999-8889D56E2867}"/>
    <cellStyle name="BtmLin - Style5 3 12 4" xfId="19888" xr:uid="{D20398E4-74FA-4227-9A9F-6C381964E7EC}"/>
    <cellStyle name="BtmLin - Style5 3 12 4 2" xfId="28655" xr:uid="{08543825-5FD8-4B2B-AFD4-FB441B96CCDE}"/>
    <cellStyle name="BtmLin - Style5 3 12 4 3" xfId="36850" xr:uid="{89DA0D01-5C39-4FF5-917E-6C81720653DF}"/>
    <cellStyle name="BtmLin - Style5 3 12 4 4" xfId="43388" xr:uid="{1CB5C4CB-91D7-4645-815F-5797EF825205}"/>
    <cellStyle name="BtmLin - Style5 3 12 5" xfId="8871" xr:uid="{0CB8BCFB-1E23-4139-A669-8A2B9505C0A5}"/>
    <cellStyle name="BtmLin - Style5 3 12 5 2" xfId="24723" xr:uid="{750D5238-1001-4ADA-9834-D7BE70152F94}"/>
    <cellStyle name="BtmLin - Style5 3 12 5 3" xfId="33518" xr:uid="{0FBBE426-5197-4129-B1C2-7753F59808F7}"/>
    <cellStyle name="BtmLin - Style5 3 12 5 4" xfId="33936" xr:uid="{2F30CEB0-7F0C-48B8-A1E3-E105BA0E136B}"/>
    <cellStyle name="BtmLin - Style5 3 12 6" xfId="21519" xr:uid="{91E0DD22-96EA-4D84-9884-4540A4E31F6B}"/>
    <cellStyle name="BtmLin - Style5 3 12 6 2" xfId="30273" xr:uid="{582FE921-1554-4231-9D68-C26657A4336B}"/>
    <cellStyle name="BtmLin - Style5 3 12 6 3" xfId="38309" xr:uid="{DE7A3134-769F-4ECF-A495-535E356FBA60}"/>
    <cellStyle name="BtmLin - Style5 3 12 6 4" xfId="45006" xr:uid="{8BC03C2D-B79A-4338-901A-35FDA8748BC3}"/>
    <cellStyle name="BtmLin - Style5 3 12 7" xfId="23473" xr:uid="{76B3032C-C6FF-4582-A814-102146AB5912}"/>
    <cellStyle name="BtmLin - Style5 3 12 7 2" xfId="32153" xr:uid="{BC9B4508-30E8-449C-B874-9AD8473B4070}"/>
    <cellStyle name="BtmLin - Style5 3 12 7 3" xfId="40004" xr:uid="{D60890CD-8E89-4118-9F73-F43FDB7A73C8}"/>
    <cellStyle name="BtmLin - Style5 3 12 8" xfId="25267" xr:uid="{393FE9DA-FDA8-4332-ADE2-902017BD915D}"/>
    <cellStyle name="BtmLin - Style5 3 13" xfId="9751" xr:uid="{B516549B-CC7A-471E-9D3C-65CCC683014F}"/>
    <cellStyle name="BtmLin - Style5 3 13 2" xfId="18295" xr:uid="{398103C9-391B-4CF4-8CD0-12ACB74B7B19}"/>
    <cellStyle name="BtmLin - Style5 3 13 2 2" xfId="27067" xr:uid="{6398F291-B338-4F92-962A-79E5E14DDE0F}"/>
    <cellStyle name="BtmLin - Style5 3 13 2 3" xfId="35278" xr:uid="{6F3758B6-D691-4B93-8CA3-ACA1051C5946}"/>
    <cellStyle name="BtmLin - Style5 3 13 2 4" xfId="41800" xr:uid="{21D49C36-36B5-40CF-9FD1-45293E4A41AC}"/>
    <cellStyle name="BtmLin - Style5 3 13 3" xfId="18887" xr:uid="{362A4A9D-034B-4CDE-9682-0DE63CD69A8B}"/>
    <cellStyle name="BtmLin - Style5 3 13 3 2" xfId="27657" xr:uid="{6F95CFBF-6CDF-4555-8AA5-C9A24FB42694}"/>
    <cellStyle name="BtmLin - Style5 3 13 3 3" xfId="35854" xr:uid="{4B6481A6-7CD6-4F32-811B-355BDE3BC76A}"/>
    <cellStyle name="BtmLin - Style5 3 13 3 4" xfId="42390" xr:uid="{2EADD3D0-D160-4C1B-99A1-E247ADE5C4C0}"/>
    <cellStyle name="BtmLin - Style5 3 13 4" xfId="19887" xr:uid="{3216DB52-40CC-4A37-922C-543CF816BC91}"/>
    <cellStyle name="BtmLin - Style5 3 13 4 2" xfId="28654" xr:uid="{4A29A5CB-1C50-4B43-86A1-87B93D4CD32D}"/>
    <cellStyle name="BtmLin - Style5 3 13 4 3" xfId="36849" xr:uid="{28B7733E-9695-4C21-B55C-107AB56092DB}"/>
    <cellStyle name="BtmLin - Style5 3 13 4 4" xfId="43387" xr:uid="{950C4772-4D93-4E54-A976-505FF9C62CCF}"/>
    <cellStyle name="BtmLin - Style5 3 13 5" xfId="19954" xr:uid="{ADD37DAD-6E7C-459A-812E-9E55A62367E5}"/>
    <cellStyle name="BtmLin - Style5 3 13 5 2" xfId="28720" xr:uid="{B37293C3-1D92-4D31-9AFC-5C68BCC68615}"/>
    <cellStyle name="BtmLin - Style5 3 13 5 3" xfId="36915" xr:uid="{35E7A7BC-01C8-4812-AB95-696243ECC657}"/>
    <cellStyle name="BtmLin - Style5 3 13 5 4" xfId="43453" xr:uid="{5210CE07-D259-4B69-AF24-2925F505995A}"/>
    <cellStyle name="BtmLin - Style5 3 13 6" xfId="21520" xr:uid="{6232E2AD-B2F5-4041-93DE-C04325302785}"/>
    <cellStyle name="BtmLin - Style5 3 13 6 2" xfId="30274" xr:uid="{DFE79B45-BFD3-4EE1-B741-3EB8B82FEFF7}"/>
    <cellStyle name="BtmLin - Style5 3 13 6 3" xfId="38310" xr:uid="{B2ABC9BA-26ED-4D95-9A25-E5280D043ED5}"/>
    <cellStyle name="BtmLin - Style5 3 13 6 4" xfId="45007" xr:uid="{38CC6AE6-46DC-4996-954E-3A20946D1EC0}"/>
    <cellStyle name="BtmLin - Style5 3 13 7" xfId="23472" xr:uid="{56B82A28-D10B-4482-AC35-C574C1C2C5F0}"/>
    <cellStyle name="BtmLin - Style5 3 13 7 2" xfId="32152" xr:uid="{2DA29811-FFA9-4BE4-898C-B837309E8CA7}"/>
    <cellStyle name="BtmLin - Style5 3 13 7 3" xfId="40003" xr:uid="{E7496218-A5F6-4200-9B3F-13F8E191484F}"/>
    <cellStyle name="BtmLin - Style5 3 13 8" xfId="25268" xr:uid="{2EE104A0-8118-46F2-AD16-D065354CA409}"/>
    <cellStyle name="BtmLin - Style5 3 14" xfId="9752" xr:uid="{8C616F22-947C-4BC1-8725-EAAB62BDB01A}"/>
    <cellStyle name="BtmLin - Style5 3 14 2" xfId="18296" xr:uid="{77740382-2DFD-44D6-B566-418EB18316F8}"/>
    <cellStyle name="BtmLin - Style5 3 14 2 2" xfId="27068" xr:uid="{7EFCB006-3559-47C9-9736-5FE7AE5831C1}"/>
    <cellStyle name="BtmLin - Style5 3 14 2 3" xfId="35279" xr:uid="{5D1A39D5-3321-419B-BB1D-123CBCBEEFE3}"/>
    <cellStyle name="BtmLin - Style5 3 14 2 4" xfId="41801" xr:uid="{B8240CC2-7FBF-46BB-85AA-B6505B3E9B27}"/>
    <cellStyle name="BtmLin - Style5 3 14 3" xfId="18886" xr:uid="{5D5DCC23-F851-496F-A128-15DD64D3D450}"/>
    <cellStyle name="BtmLin - Style5 3 14 3 2" xfId="27656" xr:uid="{11013600-82CA-420C-A635-DCCEE5518B21}"/>
    <cellStyle name="BtmLin - Style5 3 14 3 3" xfId="35853" xr:uid="{1D2D1B0D-1A70-47C6-AF93-DD1BF0153C63}"/>
    <cellStyle name="BtmLin - Style5 3 14 3 4" xfId="42389" xr:uid="{0CEFFD79-B0F0-4B6F-817C-677C29EA27C2}"/>
    <cellStyle name="BtmLin - Style5 3 14 4" xfId="19886" xr:uid="{1C90015A-9D26-4D63-8224-601073564FED}"/>
    <cellStyle name="BtmLin - Style5 3 14 4 2" xfId="28653" xr:uid="{0E248E1C-6C3C-48EE-B26E-1973FCE8025A}"/>
    <cellStyle name="BtmLin - Style5 3 14 4 3" xfId="36848" xr:uid="{7D33F4D8-0777-472B-A6E5-9720B0D70872}"/>
    <cellStyle name="BtmLin - Style5 3 14 4 4" xfId="43386" xr:uid="{50577397-3D01-4840-B266-90B8B1E5E5C4}"/>
    <cellStyle name="BtmLin - Style5 3 14 5" xfId="18647" xr:uid="{0DD1D816-1EA6-4C71-BB04-A689BE6C0793}"/>
    <cellStyle name="BtmLin - Style5 3 14 5 2" xfId="27417" xr:uid="{63564DFC-B15D-4AF7-B342-11B45D965E9E}"/>
    <cellStyle name="BtmLin - Style5 3 14 5 3" xfId="35614" xr:uid="{699EEDA2-A4C0-49CF-9884-063639215D6C}"/>
    <cellStyle name="BtmLin - Style5 3 14 5 4" xfId="42150" xr:uid="{F105A2EA-FB0C-45D6-9B44-28D9E9508D27}"/>
    <cellStyle name="BtmLin - Style5 3 14 6" xfId="21521" xr:uid="{6B2B4701-1CB3-46D5-9DEE-2EDACD6B8EB7}"/>
    <cellStyle name="BtmLin - Style5 3 14 6 2" xfId="30275" xr:uid="{89669AF7-F553-48B2-A802-53294E6A91D1}"/>
    <cellStyle name="BtmLin - Style5 3 14 6 3" xfId="38311" xr:uid="{60523DAF-2ED0-43B2-8A87-54167B9BF317}"/>
    <cellStyle name="BtmLin - Style5 3 14 6 4" xfId="45008" xr:uid="{40A7A364-47D0-48FE-9F7E-BE08AAD9D676}"/>
    <cellStyle name="BtmLin - Style5 3 14 7" xfId="23471" xr:uid="{334F1018-0C4C-4CA2-B226-6AB31FB7D330}"/>
    <cellStyle name="BtmLin - Style5 3 14 7 2" xfId="32151" xr:uid="{7AC3144C-DDC8-49CA-9340-6398A0C22502}"/>
    <cellStyle name="BtmLin - Style5 3 14 7 3" xfId="40002" xr:uid="{CB7AA21F-B162-4B73-94C6-D399E41AD98A}"/>
    <cellStyle name="BtmLin - Style5 3 14 8" xfId="25269" xr:uid="{E5EA2FFB-FE1A-4E1A-9621-603F2179F87B}"/>
    <cellStyle name="BtmLin - Style5 3 15" xfId="9753" xr:uid="{6FDF9427-50A2-44E1-8C57-F9CF7B92140F}"/>
    <cellStyle name="BtmLin - Style5 3 15 2" xfId="18297" xr:uid="{264598FD-1E80-4D0E-860D-051FABD2408F}"/>
    <cellStyle name="BtmLin - Style5 3 15 2 2" xfId="27069" xr:uid="{2C160339-1F32-4943-91D5-042AF0D41896}"/>
    <cellStyle name="BtmLin - Style5 3 15 2 3" xfId="35280" xr:uid="{599BE36F-7FE1-4C50-A930-22A55394F823}"/>
    <cellStyle name="BtmLin - Style5 3 15 2 4" xfId="41802" xr:uid="{ADC03812-6707-42E9-A075-67BED3CFCE36}"/>
    <cellStyle name="BtmLin - Style5 3 15 3" xfId="18885" xr:uid="{8A2C9151-1506-4DD0-960E-9D44E1787AFC}"/>
    <cellStyle name="BtmLin - Style5 3 15 3 2" xfId="27655" xr:uid="{BE077C49-96A4-44C5-BEB4-D92AE3045E7E}"/>
    <cellStyle name="BtmLin - Style5 3 15 3 3" xfId="35852" xr:uid="{80C0C2BD-03BF-4071-ABAD-34FBB474F005}"/>
    <cellStyle name="BtmLin - Style5 3 15 3 4" xfId="42388" xr:uid="{EF97F5A5-0B4E-4FED-A5DB-77774E830497}"/>
    <cellStyle name="BtmLin - Style5 3 15 4" xfId="20488" xr:uid="{03AC50CC-8BDA-4DFA-93F7-8DF3537B9DD5}"/>
    <cellStyle name="BtmLin - Style5 3 15 4 2" xfId="29253" xr:uid="{BA397F4C-0BBD-4042-B60A-8DD314CED8FB}"/>
    <cellStyle name="BtmLin - Style5 3 15 4 3" xfId="37448" xr:uid="{C7EF0E93-2A15-4508-A307-A501B735AE24}"/>
    <cellStyle name="BtmLin - Style5 3 15 4 4" xfId="43986" xr:uid="{4664A60D-169A-4999-A6E9-BB72CC05AA06}"/>
    <cellStyle name="BtmLin - Style5 3 15 5" xfId="18648" xr:uid="{B5D36D86-2020-467B-8D6A-243EEBC4EE68}"/>
    <cellStyle name="BtmLin - Style5 3 15 5 2" xfId="27418" xr:uid="{CBDEAC35-89A5-4317-90ED-8374EFD86166}"/>
    <cellStyle name="BtmLin - Style5 3 15 5 3" xfId="35615" xr:uid="{0F026F6C-1338-498F-A3AC-29D888E93D32}"/>
    <cellStyle name="BtmLin - Style5 3 15 5 4" xfId="42151" xr:uid="{2C545DFB-D49C-40F6-94C1-2C3535180E31}"/>
    <cellStyle name="BtmLin - Style5 3 15 6" xfId="21522" xr:uid="{E92E70DE-C43F-4154-AE6C-2DC54BC4E7D9}"/>
    <cellStyle name="BtmLin - Style5 3 15 6 2" xfId="30276" xr:uid="{87E1D40E-194A-4A2E-B251-706425A9F58C}"/>
    <cellStyle name="BtmLin - Style5 3 15 6 3" xfId="38312" xr:uid="{F80600F1-EEF6-4DD2-9FE9-994CEF51060F}"/>
    <cellStyle name="BtmLin - Style5 3 15 6 4" xfId="45009" xr:uid="{677D1E37-7474-47FF-A13A-6899620A07ED}"/>
    <cellStyle name="BtmLin - Style5 3 15 7" xfId="23470" xr:uid="{A44ACD0C-EDE0-41CA-BFBF-B2B5A7BB8B35}"/>
    <cellStyle name="BtmLin - Style5 3 15 7 2" xfId="32150" xr:uid="{F53D423C-8591-4EAD-BA4A-97FA48AE0C7B}"/>
    <cellStyle name="BtmLin - Style5 3 15 7 3" xfId="40001" xr:uid="{DC22940D-685C-43C4-BA1D-2824051B218F}"/>
    <cellStyle name="BtmLin - Style5 3 15 8" xfId="25270" xr:uid="{B447A24E-CBED-4110-BA5E-198B31323931}"/>
    <cellStyle name="BtmLin - Style5 3 16" xfId="9754" xr:uid="{DA50157E-E6D7-498C-91FB-4BD74F9C8935}"/>
    <cellStyle name="BtmLin - Style5 3 16 2" xfId="18298" xr:uid="{26127368-59E4-41ED-B10C-2E645133C8F5}"/>
    <cellStyle name="BtmLin - Style5 3 16 2 2" xfId="27070" xr:uid="{AFE0AE92-AB55-412B-A859-6FCB27945AF3}"/>
    <cellStyle name="BtmLin - Style5 3 16 2 3" xfId="35281" xr:uid="{D997C19A-4371-47F5-9789-83ACBA256319}"/>
    <cellStyle name="BtmLin - Style5 3 16 2 4" xfId="41803" xr:uid="{B66B5A74-F856-4A60-9E01-CC87BD71BDE8}"/>
    <cellStyle name="BtmLin - Style5 3 16 3" xfId="18884" xr:uid="{FE2BF714-BC5A-475E-8F85-657E6BD6F830}"/>
    <cellStyle name="BtmLin - Style5 3 16 3 2" xfId="27654" xr:uid="{C3CF8963-8C24-4234-955A-06608848C030}"/>
    <cellStyle name="BtmLin - Style5 3 16 3 3" xfId="35851" xr:uid="{098F83F0-45EE-4AC4-9351-FE8650F9E142}"/>
    <cellStyle name="BtmLin - Style5 3 16 3 4" xfId="42387" xr:uid="{A2AE95E1-C968-4132-9DCD-E4AAF9F18379}"/>
    <cellStyle name="BtmLin - Style5 3 16 4" xfId="20487" xr:uid="{D4A22EBE-CEF5-4E3D-B1BD-A6135CFA9A11}"/>
    <cellStyle name="BtmLin - Style5 3 16 4 2" xfId="29252" xr:uid="{97520125-85A5-4AC0-8510-243EFB193707}"/>
    <cellStyle name="BtmLin - Style5 3 16 4 3" xfId="37447" xr:uid="{CDEB981B-DD1B-4A57-92EB-FC513A5A7FD7}"/>
    <cellStyle name="BtmLin - Style5 3 16 4 4" xfId="43985" xr:uid="{A62D0C7D-ECDE-4F84-9C96-E4150713ABDC}"/>
    <cellStyle name="BtmLin - Style5 3 16 5" xfId="18649" xr:uid="{FAD145E8-EA4D-4042-A6EF-1519C560515C}"/>
    <cellStyle name="BtmLin - Style5 3 16 5 2" xfId="27419" xr:uid="{1A1C0353-4056-43FC-9C68-C27DE241AAC1}"/>
    <cellStyle name="BtmLin - Style5 3 16 5 3" xfId="35616" xr:uid="{515C42E6-84D1-4502-9FB2-CC44CB40974B}"/>
    <cellStyle name="BtmLin - Style5 3 16 5 4" xfId="42152" xr:uid="{B19FE1D8-34EE-44D2-89A0-847E1C357A1C}"/>
    <cellStyle name="BtmLin - Style5 3 16 6" xfId="21523" xr:uid="{32809297-6720-474E-A05A-3B5DF2F90945}"/>
    <cellStyle name="BtmLin - Style5 3 16 6 2" xfId="30277" xr:uid="{C49ACC03-FD8C-4EED-8DE4-238D76942947}"/>
    <cellStyle name="BtmLin - Style5 3 16 6 3" xfId="38313" xr:uid="{3C2DD322-342B-49BA-A41A-F9B346911D24}"/>
    <cellStyle name="BtmLin - Style5 3 16 6 4" xfId="45010" xr:uid="{650E5064-33D0-4058-B6AE-48B2A275112D}"/>
    <cellStyle name="BtmLin - Style5 3 16 7" xfId="23469" xr:uid="{0DD14D53-8EC6-4164-BB90-D6EC254AF723}"/>
    <cellStyle name="BtmLin - Style5 3 16 7 2" xfId="32149" xr:uid="{106EAD45-BF7A-4B33-BB47-3361D7C5A028}"/>
    <cellStyle name="BtmLin - Style5 3 16 7 3" xfId="40000" xr:uid="{55B3B1AA-9CC5-49DF-B8C7-59885439538E}"/>
    <cellStyle name="BtmLin - Style5 3 16 8" xfId="25271" xr:uid="{842A889D-1C6F-4E65-B7D9-39FDE05BA182}"/>
    <cellStyle name="BtmLin - Style5 3 17" xfId="18291" xr:uid="{D60BCE42-EF3D-4D4C-9884-F943FD52399E}"/>
    <cellStyle name="BtmLin - Style5 3 17 2" xfId="27063" xr:uid="{EB89A508-99FD-4E92-B33F-78B6E6D402F5}"/>
    <cellStyle name="BtmLin - Style5 3 17 3" xfId="35274" xr:uid="{9F379A0B-2522-4C88-93A4-ED98BACB9C81}"/>
    <cellStyle name="BtmLin - Style5 3 17 4" xfId="41796" xr:uid="{035ADB55-2FE3-448E-B857-D3138B2FFA00}"/>
    <cellStyle name="BtmLin - Style5 3 18" xfId="18891" xr:uid="{DD040986-5B7C-4DEB-BBCA-74B763C2DB04}"/>
    <cellStyle name="BtmLin - Style5 3 18 2" xfId="27661" xr:uid="{C72E3A28-2D8A-46D0-9FA6-D5EF0C4E0A3E}"/>
    <cellStyle name="BtmLin - Style5 3 18 3" xfId="35858" xr:uid="{D83CE392-5B6A-404A-A0D1-5E80FFB102FC}"/>
    <cellStyle name="BtmLin - Style5 3 18 4" xfId="42394" xr:uid="{A907BF0E-7941-45FA-959B-D2ACD09F2EEE}"/>
    <cellStyle name="BtmLin - Style5 3 19" xfId="19890" xr:uid="{CED5B5E6-BF14-43DC-89C1-1148CC51376B}"/>
    <cellStyle name="BtmLin - Style5 3 19 2" xfId="28657" xr:uid="{3B2C01B4-E3D5-412D-A7D5-191716E3FC4D}"/>
    <cellStyle name="BtmLin - Style5 3 19 3" xfId="36852" xr:uid="{0E830CCD-E0DB-4831-8E00-78D942C95890}"/>
    <cellStyle name="BtmLin - Style5 3 19 4" xfId="43390" xr:uid="{87BA6F5D-2C86-4E89-BC23-010F23393BF6}"/>
    <cellStyle name="BtmLin - Style5 3 2" xfId="9755" xr:uid="{C35A0130-E88B-45A6-808E-B18DEA622A2E}"/>
    <cellStyle name="BtmLin - Style5 3 2 2" xfId="18299" xr:uid="{3E5D290E-35DA-4A04-BB22-EA85A849F4EE}"/>
    <cellStyle name="BtmLin - Style5 3 2 2 2" xfId="27071" xr:uid="{FFB28CD7-C8AA-405A-87BD-764DE3F027DC}"/>
    <cellStyle name="BtmLin - Style5 3 2 2 3" xfId="35282" xr:uid="{D7FCB976-8326-4A71-B02A-474E4F3D288A}"/>
    <cellStyle name="BtmLin - Style5 3 2 2 4" xfId="41804" xr:uid="{67B76FDA-A761-4EDF-BEDB-F9B205020C8E}"/>
    <cellStyle name="BtmLin - Style5 3 2 3" xfId="18883" xr:uid="{376684B3-1430-4A64-ACCA-AF39627A7DD9}"/>
    <cellStyle name="BtmLin - Style5 3 2 3 2" xfId="27653" xr:uid="{63D5DB70-2CC1-4A36-91DB-5D609776531B}"/>
    <cellStyle name="BtmLin - Style5 3 2 3 3" xfId="35850" xr:uid="{BBF87EF5-DB00-44F2-9E17-07CCFE8FC943}"/>
    <cellStyle name="BtmLin - Style5 3 2 3 4" xfId="42386" xr:uid="{02F9373B-6752-417D-83D7-58F57612C0A4}"/>
    <cellStyle name="BtmLin - Style5 3 2 4" xfId="19885" xr:uid="{CDDE204C-6F25-441B-8192-AAA5CC1190FB}"/>
    <cellStyle name="BtmLin - Style5 3 2 4 2" xfId="28652" xr:uid="{8429DCB0-78F8-4E2A-8195-C3027A6BA902}"/>
    <cellStyle name="BtmLin - Style5 3 2 4 3" xfId="36847" xr:uid="{74388E8F-736E-4118-AA15-DF27D47F0210}"/>
    <cellStyle name="BtmLin - Style5 3 2 4 4" xfId="43385" xr:uid="{E545EEA5-2957-44A2-A716-F1E30B58C45C}"/>
    <cellStyle name="BtmLin - Style5 3 2 5" xfId="19955" xr:uid="{C9EC565D-09B6-4A99-97CF-871A266714BF}"/>
    <cellStyle name="BtmLin - Style5 3 2 5 2" xfId="28721" xr:uid="{F98A2606-5BE7-476F-BEF8-2B2B9E19F905}"/>
    <cellStyle name="BtmLin - Style5 3 2 5 3" xfId="36916" xr:uid="{1AA7AFE1-8254-4924-85F3-F6BC6961A8F3}"/>
    <cellStyle name="BtmLin - Style5 3 2 5 4" xfId="43454" xr:uid="{5014F3C4-1958-4A3B-9E11-D4091A576AA4}"/>
    <cellStyle name="BtmLin - Style5 3 2 6" xfId="21524" xr:uid="{DE296629-3E7A-4532-93C4-ED85B11575CD}"/>
    <cellStyle name="BtmLin - Style5 3 2 6 2" xfId="30278" xr:uid="{62D23495-0683-4693-B20D-89D890935268}"/>
    <cellStyle name="BtmLin - Style5 3 2 6 3" xfId="38314" xr:uid="{C965873C-7DF4-47DC-B448-57D1A6AC9F4A}"/>
    <cellStyle name="BtmLin - Style5 3 2 6 4" xfId="45011" xr:uid="{9A00D3A9-F7D3-4291-A395-C04BD6E2AA57}"/>
    <cellStyle name="BtmLin - Style5 3 2 7" xfId="23468" xr:uid="{0009FDBE-FE35-4AD5-B9A3-B087C0C19E8E}"/>
    <cellStyle name="BtmLin - Style5 3 2 7 2" xfId="32148" xr:uid="{D28677A5-374A-48F8-B903-060D7C5008E8}"/>
    <cellStyle name="BtmLin - Style5 3 2 7 3" xfId="39999" xr:uid="{EC89F6EC-4796-4E39-9ECD-0A7233676FF0}"/>
    <cellStyle name="BtmLin - Style5 3 2 8" xfId="25272" xr:uid="{A5B036B6-5B06-4E3F-BA8A-008F0DACEE14}"/>
    <cellStyle name="BtmLin - Style5 3 20" xfId="18645" xr:uid="{897E7B62-D2C5-4398-9F99-8D4C88881865}"/>
    <cellStyle name="BtmLin - Style5 3 20 2" xfId="27415" xr:uid="{2035F237-690E-4458-987B-75F374E0AD00}"/>
    <cellStyle name="BtmLin - Style5 3 20 3" xfId="35612" xr:uid="{B72A2033-5206-455F-84FF-6C4F363E6CAE}"/>
    <cellStyle name="BtmLin - Style5 3 20 4" xfId="42148" xr:uid="{BC00FD3D-71BF-4B87-A4B4-84E17072B49B}"/>
    <cellStyle name="BtmLin - Style5 3 21" xfId="21516" xr:uid="{72BCF5B0-1544-489A-B1A0-2B1545B4DA63}"/>
    <cellStyle name="BtmLin - Style5 3 21 2" xfId="30270" xr:uid="{8DCCA539-8DA7-42FD-9FD8-8B585715039D}"/>
    <cellStyle name="BtmLin - Style5 3 21 3" xfId="38306" xr:uid="{8391FAD2-A741-4BAC-B682-91FB96949D94}"/>
    <cellStyle name="BtmLin - Style5 3 21 4" xfId="45003" xr:uid="{964E1B28-7B9F-44AA-92AF-07A8BF248EAA}"/>
    <cellStyle name="BtmLin - Style5 3 22" xfId="23476" xr:uid="{80A95084-C7EB-4881-8280-2CEA701A19FE}"/>
    <cellStyle name="BtmLin - Style5 3 22 2" xfId="32156" xr:uid="{4DD9FF2C-1B9D-4CBD-9211-2063F24A3C2B}"/>
    <cellStyle name="BtmLin - Style5 3 22 3" xfId="40007" xr:uid="{CC25A784-F5BF-4A97-89DA-C5808EDB2D70}"/>
    <cellStyle name="BtmLin - Style5 3 23" xfId="25264" xr:uid="{1E551867-D417-41CB-B5F9-B88847294B2C}"/>
    <cellStyle name="BtmLin - Style5 3 3" xfId="9756" xr:uid="{EE0127EA-D21A-40D2-BB69-B47182A1411C}"/>
    <cellStyle name="BtmLin - Style5 3 3 2" xfId="18300" xr:uid="{485B8CF1-C27D-41D8-99AF-6B10EE62C82C}"/>
    <cellStyle name="BtmLin - Style5 3 3 2 2" xfId="27072" xr:uid="{7220314E-B967-45C4-B1BD-8608302ABFD1}"/>
    <cellStyle name="BtmLin - Style5 3 3 2 3" xfId="35283" xr:uid="{3D512951-CBEA-4CC9-B399-B1A387D8F396}"/>
    <cellStyle name="BtmLin - Style5 3 3 2 4" xfId="41805" xr:uid="{7B292BC0-6BC8-4FB7-8716-369831C82C37}"/>
    <cellStyle name="BtmLin - Style5 3 3 3" xfId="18882" xr:uid="{E1FB6058-EC94-43E3-9673-B1C927E6F26A}"/>
    <cellStyle name="BtmLin - Style5 3 3 3 2" xfId="27652" xr:uid="{FE05DC58-98DC-4FFA-A9BB-C619F0DCE72B}"/>
    <cellStyle name="BtmLin - Style5 3 3 3 3" xfId="35849" xr:uid="{8B7E1CAF-AD90-45BB-953A-7ABCC2C80363}"/>
    <cellStyle name="BtmLin - Style5 3 3 3 4" xfId="42385" xr:uid="{800CEDD4-24F9-45BF-A9F2-D89296AB515A}"/>
    <cellStyle name="BtmLin - Style5 3 3 4" xfId="12523" xr:uid="{20296069-93C3-4A5B-AF05-9010F7ECD40D}"/>
    <cellStyle name="BtmLin - Style5 3 3 4 2" xfId="25597" xr:uid="{C18294FF-CC3B-4F18-92A4-DA629807AF6C}"/>
    <cellStyle name="BtmLin - Style5 3 3 4 3" xfId="33859" xr:uid="{26E50E52-631A-499F-8E4B-853E300C2A6D}"/>
    <cellStyle name="BtmLin - Style5 3 3 4 4" xfId="33103" xr:uid="{8CCD3055-8052-4FE3-93B3-F983B85D3EB9}"/>
    <cellStyle name="BtmLin - Style5 3 3 5" xfId="18650" xr:uid="{176BA62E-B02E-4899-8F0B-4310869D3AED}"/>
    <cellStyle name="BtmLin - Style5 3 3 5 2" xfId="27420" xr:uid="{A1C54A34-82EA-461A-BA58-00728AD92D81}"/>
    <cellStyle name="BtmLin - Style5 3 3 5 3" xfId="35617" xr:uid="{485F0BE8-019B-4590-A033-0756BDBB655C}"/>
    <cellStyle name="BtmLin - Style5 3 3 5 4" xfId="42153" xr:uid="{CEE86751-F0CB-46EF-A35F-6E2C564060B1}"/>
    <cellStyle name="BtmLin - Style5 3 3 6" xfId="21525" xr:uid="{E277218C-9078-449C-9CD9-BC7F2A4CDCDA}"/>
    <cellStyle name="BtmLin - Style5 3 3 6 2" xfId="30279" xr:uid="{E04EE716-5F87-4716-A519-B7998C7F6FA1}"/>
    <cellStyle name="BtmLin - Style5 3 3 6 3" xfId="38315" xr:uid="{A78B8E3A-B8DB-4ABD-B7E1-021602A2785F}"/>
    <cellStyle name="BtmLin - Style5 3 3 6 4" xfId="45012" xr:uid="{CD7615A7-48B9-42FB-9411-219F7A953725}"/>
    <cellStyle name="BtmLin - Style5 3 3 7" xfId="23467" xr:uid="{DC379C07-27F3-4261-9C19-25DA47293D24}"/>
    <cellStyle name="BtmLin - Style5 3 3 7 2" xfId="32147" xr:uid="{5BCA4668-A90D-4B13-8E01-3594DF2BA1F3}"/>
    <cellStyle name="BtmLin - Style5 3 3 7 3" xfId="39998" xr:uid="{8B67848F-F080-4C2F-9055-4C8FF450A6E5}"/>
    <cellStyle name="BtmLin - Style5 3 3 8" xfId="25273" xr:uid="{4D23921A-C075-45B8-8DCD-9FC433CD21F5}"/>
    <cellStyle name="BtmLin - Style5 3 4" xfId="9757" xr:uid="{F5605505-2A2D-498F-8353-081852CD7E72}"/>
    <cellStyle name="BtmLin - Style5 3 4 2" xfId="18301" xr:uid="{49EE3537-249C-4750-8F46-DEDC07DA6B22}"/>
    <cellStyle name="BtmLin - Style5 3 4 2 2" xfId="27073" xr:uid="{69E98196-0144-4473-AA37-63555A0FF667}"/>
    <cellStyle name="BtmLin - Style5 3 4 2 3" xfId="35284" xr:uid="{C159AB44-7662-48D1-A538-5B40B1BCFBB7}"/>
    <cellStyle name="BtmLin - Style5 3 4 2 4" xfId="41806" xr:uid="{52A69AF5-E536-4DD0-92DF-F0A4AA8AF02A}"/>
    <cellStyle name="BtmLin - Style5 3 4 3" xfId="18881" xr:uid="{CC46C9AE-7571-4C63-A0A6-3FC5EE8DF7AE}"/>
    <cellStyle name="BtmLin - Style5 3 4 3 2" xfId="27651" xr:uid="{2DA4DD6E-7C92-4AA8-AF81-40536823CD9A}"/>
    <cellStyle name="BtmLin - Style5 3 4 3 3" xfId="35848" xr:uid="{D6748C10-D20C-498D-8A48-CB821E6127CE}"/>
    <cellStyle name="BtmLin - Style5 3 4 3 4" xfId="42384" xr:uid="{9586D41F-13BE-423E-ADFA-8652F2CC0995}"/>
    <cellStyle name="BtmLin - Style5 3 4 4" xfId="12530" xr:uid="{B2156A23-1977-4BEC-8C53-86E104FBDE61}"/>
    <cellStyle name="BtmLin - Style5 3 4 4 2" xfId="25598" xr:uid="{7156425E-1113-4530-A54A-2700D8BAD5A8}"/>
    <cellStyle name="BtmLin - Style5 3 4 4 3" xfId="33860" xr:uid="{DC38F4AF-38B8-407C-8E44-67B2AA915D19}"/>
    <cellStyle name="BtmLin - Style5 3 4 4 4" xfId="33102" xr:uid="{AA6B20A3-F261-47A3-8BC9-D4573AEE7BC5}"/>
    <cellStyle name="BtmLin - Style5 3 4 5" xfId="20944" xr:uid="{92FD6D9E-80C6-42FC-817E-640CD09862DE}"/>
    <cellStyle name="BtmLin - Style5 3 4 5 2" xfId="29705" xr:uid="{2E29482E-932F-478C-BD7B-9001D23A3AAB}"/>
    <cellStyle name="BtmLin - Style5 3 4 5 3" xfId="37867" xr:uid="{076EE68F-FFD6-4303-930B-0E2D5117B28E}"/>
    <cellStyle name="BtmLin - Style5 3 4 5 4" xfId="44438" xr:uid="{D0841F0B-9AAC-49BA-90F9-AFE4FD17641B}"/>
    <cellStyle name="BtmLin - Style5 3 4 6" xfId="21526" xr:uid="{0D800B0B-205B-4878-87DB-BD12B7A432B1}"/>
    <cellStyle name="BtmLin - Style5 3 4 6 2" xfId="30280" xr:uid="{4E62AE66-459F-41EE-B206-9A7D69B0D1B6}"/>
    <cellStyle name="BtmLin - Style5 3 4 6 3" xfId="38316" xr:uid="{55AA1A1E-F89C-4EC4-B32A-FC4CFA963961}"/>
    <cellStyle name="BtmLin - Style5 3 4 6 4" xfId="45013" xr:uid="{E40BE41E-AC53-443A-9C94-1FAFB45FDFE5}"/>
    <cellStyle name="BtmLin - Style5 3 4 7" xfId="23466" xr:uid="{BFE4F087-91C4-46F4-BB6B-49F85AC9E312}"/>
    <cellStyle name="BtmLin - Style5 3 4 7 2" xfId="32146" xr:uid="{499407E6-EE90-4F6A-B04E-957E3FEFAD9A}"/>
    <cellStyle name="BtmLin - Style5 3 4 7 3" xfId="39997" xr:uid="{09108305-791F-4D1F-ADF5-BD78EE4FE8B4}"/>
    <cellStyle name="BtmLin - Style5 3 4 8" xfId="25274" xr:uid="{5E9A98B9-3E49-4802-B6D0-A2C3BA9FE668}"/>
    <cellStyle name="BtmLin - Style5 3 5" xfId="9758" xr:uid="{00B40753-D349-4804-9AAF-B0B5F150BBDE}"/>
    <cellStyle name="BtmLin - Style5 3 5 2" xfId="18302" xr:uid="{D55DB0CE-7DF0-47E5-8AE0-B4725D57BA2F}"/>
    <cellStyle name="BtmLin - Style5 3 5 2 2" xfId="27074" xr:uid="{41F6199C-2AA1-445A-A9B1-9DFAE90F03D2}"/>
    <cellStyle name="BtmLin - Style5 3 5 2 3" xfId="35285" xr:uid="{DDF3F957-A93E-469E-A46D-F99E04E37DE7}"/>
    <cellStyle name="BtmLin - Style5 3 5 2 4" xfId="41807" xr:uid="{6E2FDBBD-6F55-4BBC-A27B-2E12E5290600}"/>
    <cellStyle name="BtmLin - Style5 3 5 3" xfId="18880" xr:uid="{4DCE5486-7700-4F59-9EAA-20FDDC4AF3CA}"/>
    <cellStyle name="BtmLin - Style5 3 5 3 2" xfId="27650" xr:uid="{E0B5A3CC-2565-408F-A418-AEE0A9828594}"/>
    <cellStyle name="BtmLin - Style5 3 5 3 3" xfId="35847" xr:uid="{A87BA661-4DD2-45FB-B208-B8D31AF19BF4}"/>
    <cellStyle name="BtmLin - Style5 3 5 3 4" xfId="42383" xr:uid="{27CB7780-747F-4C25-A0CC-F8023A9DD5F4}"/>
    <cellStyle name="BtmLin - Style5 3 5 4" xfId="20486" xr:uid="{48F84F11-861E-4830-AAAD-B559FB7B8CC4}"/>
    <cellStyle name="BtmLin - Style5 3 5 4 2" xfId="29251" xr:uid="{00C77193-6A73-40FD-86D1-31CC6617A06C}"/>
    <cellStyle name="BtmLin - Style5 3 5 4 3" xfId="37446" xr:uid="{62B1DC98-29C7-4F1D-87D5-BFA94E9143E6}"/>
    <cellStyle name="BtmLin - Style5 3 5 4 4" xfId="43984" xr:uid="{69271F37-B86D-40F5-B13E-746AC9838FC7}"/>
    <cellStyle name="BtmLin - Style5 3 5 5" xfId="20945" xr:uid="{B1DE1DF6-EBAD-42E7-95F1-BDFBD5A4C17C}"/>
    <cellStyle name="BtmLin - Style5 3 5 5 2" xfId="29706" xr:uid="{AB8616D0-814A-4C28-85BF-3A3E1D50D852}"/>
    <cellStyle name="BtmLin - Style5 3 5 5 3" xfId="37868" xr:uid="{0C24DAC8-E7D1-44AD-93E5-33845EBB025D}"/>
    <cellStyle name="BtmLin - Style5 3 5 5 4" xfId="44439" xr:uid="{E2557C37-B9B1-457E-AC2C-FE3759E021B5}"/>
    <cellStyle name="BtmLin - Style5 3 5 6" xfId="21527" xr:uid="{E87102F0-B8B0-4120-98EC-EED520044AA6}"/>
    <cellStyle name="BtmLin - Style5 3 5 6 2" xfId="30281" xr:uid="{23BD2BA2-6891-455C-8497-2A6D496AE21C}"/>
    <cellStyle name="BtmLin - Style5 3 5 6 3" xfId="38317" xr:uid="{C44AE48C-F171-4C98-812F-DB48CB9433F2}"/>
    <cellStyle name="BtmLin - Style5 3 5 6 4" xfId="45014" xr:uid="{1866585F-822B-4E95-8C41-65DBA1008290}"/>
    <cellStyle name="BtmLin - Style5 3 5 7" xfId="23465" xr:uid="{EE022023-F78E-45DF-9E0E-AC92168505BE}"/>
    <cellStyle name="BtmLin - Style5 3 5 7 2" xfId="32145" xr:uid="{73DF020D-F81F-4392-A515-38F1EA78A978}"/>
    <cellStyle name="BtmLin - Style5 3 5 7 3" xfId="39996" xr:uid="{0880BD88-3BF0-48C6-9340-495602E56755}"/>
    <cellStyle name="BtmLin - Style5 3 5 8" xfId="25275" xr:uid="{35FF9062-002E-4461-85CA-200BC42C95A8}"/>
    <cellStyle name="BtmLin - Style5 3 6" xfId="9759" xr:uid="{F9E747C3-1085-4189-AAB9-E7284445D0C3}"/>
    <cellStyle name="BtmLin - Style5 3 6 2" xfId="18303" xr:uid="{BD74CA12-314C-41F4-AAC7-923402F63BCA}"/>
    <cellStyle name="BtmLin - Style5 3 6 2 2" xfId="27075" xr:uid="{7DC12313-B833-4137-B2BA-C248964B0AF0}"/>
    <cellStyle name="BtmLin - Style5 3 6 2 3" xfId="35286" xr:uid="{C1AAD7B8-7EDA-4E07-A745-4FC351529C63}"/>
    <cellStyle name="BtmLin - Style5 3 6 2 4" xfId="41808" xr:uid="{0E907112-1466-4F47-9734-E18CF90A8B10}"/>
    <cellStyle name="BtmLin - Style5 3 6 3" xfId="19979" xr:uid="{58F6ECAF-BAC7-4286-835E-7AA940E37B7E}"/>
    <cellStyle name="BtmLin - Style5 3 6 3 2" xfId="28745" xr:uid="{31D3D7AC-B82A-4CC2-892A-A5F63351CF3C}"/>
    <cellStyle name="BtmLin - Style5 3 6 3 3" xfId="36940" xr:uid="{FC628571-42CE-423E-AA2D-5B8F03C9EB5E}"/>
    <cellStyle name="BtmLin - Style5 3 6 3 4" xfId="43478" xr:uid="{61BD88CE-4231-438D-ABFD-D3C270A1DB59}"/>
    <cellStyle name="BtmLin - Style5 3 6 4" xfId="20485" xr:uid="{00CCADE3-487B-47B2-B9C5-7B4ED0585E4D}"/>
    <cellStyle name="BtmLin - Style5 3 6 4 2" xfId="29250" xr:uid="{BFB63712-D70A-487F-8010-DCEEEAF9CA13}"/>
    <cellStyle name="BtmLin - Style5 3 6 4 3" xfId="37445" xr:uid="{E982CAE3-743F-4D28-B5F8-093010CF7430}"/>
    <cellStyle name="BtmLin - Style5 3 6 4 4" xfId="43983" xr:uid="{00884172-0CE7-49F8-927C-D866ED40B070}"/>
    <cellStyle name="BtmLin - Style5 3 6 5" xfId="20946" xr:uid="{FA36C87C-FFB5-496D-BC1A-A58D652B15D1}"/>
    <cellStyle name="BtmLin - Style5 3 6 5 2" xfId="29707" xr:uid="{DCE9776B-C346-4DA3-A29E-C6285FB38294}"/>
    <cellStyle name="BtmLin - Style5 3 6 5 3" xfId="37869" xr:uid="{F25825A9-A769-4441-A0F2-A791163F5BBF}"/>
    <cellStyle name="BtmLin - Style5 3 6 5 4" xfId="44440" xr:uid="{94FBB300-4775-42E5-8567-311B3B7458AB}"/>
    <cellStyle name="BtmLin - Style5 3 6 6" xfId="21528" xr:uid="{B331A8F0-5EAB-4CF6-93CB-077004C8FF18}"/>
    <cellStyle name="BtmLin - Style5 3 6 6 2" xfId="30282" xr:uid="{E5E5F2D3-C89E-4FEC-9F52-5AF85DA22895}"/>
    <cellStyle name="BtmLin - Style5 3 6 6 3" xfId="38318" xr:uid="{5A0DC57F-EA6E-4C32-B2F0-AFDC66B10E22}"/>
    <cellStyle name="BtmLin - Style5 3 6 6 4" xfId="45015" xr:uid="{E79EC4C1-4452-4127-8DB1-BDE3FCDE7DC3}"/>
    <cellStyle name="BtmLin - Style5 3 6 7" xfId="23464" xr:uid="{CA7EA099-C143-414E-83D4-B0670536AB31}"/>
    <cellStyle name="BtmLin - Style5 3 6 7 2" xfId="32144" xr:uid="{BB7E868B-BA94-4F23-BC26-D0825A0A9FE7}"/>
    <cellStyle name="BtmLin - Style5 3 6 7 3" xfId="39995" xr:uid="{0D4BE83B-54B7-4472-AC47-3BAD96DAE543}"/>
    <cellStyle name="BtmLin - Style5 3 6 8" xfId="25276" xr:uid="{7601003D-49A2-48E4-98E3-971DCACBA0FB}"/>
    <cellStyle name="BtmLin - Style5 3 7" xfId="9760" xr:uid="{512D6234-6EB2-4B34-A8BE-406046233A15}"/>
    <cellStyle name="BtmLin - Style5 3 7 2" xfId="18304" xr:uid="{946B6656-6629-4FDF-B44C-B0C0BFB0CA3D}"/>
    <cellStyle name="BtmLin - Style5 3 7 2 2" xfId="27076" xr:uid="{0A9D7F63-0BBF-405D-A133-F0F038AF88A7}"/>
    <cellStyle name="BtmLin - Style5 3 7 2 3" xfId="35287" xr:uid="{3B1CFB96-4ACE-4B00-9ABF-562E7AB01305}"/>
    <cellStyle name="BtmLin - Style5 3 7 2 4" xfId="41809" xr:uid="{EDC34802-7478-475D-B054-0DEBBCDC5CB1}"/>
    <cellStyle name="BtmLin - Style5 3 7 3" xfId="18879" xr:uid="{DE8EB95D-5E3B-4A3E-8E8C-A6EB13087062}"/>
    <cellStyle name="BtmLin - Style5 3 7 3 2" xfId="27649" xr:uid="{FF1DCC34-6A6D-47DF-903E-66FDD7626478}"/>
    <cellStyle name="BtmLin - Style5 3 7 3 3" xfId="35846" xr:uid="{410CBF41-332F-4E6D-AEC6-E712C649F927}"/>
    <cellStyle name="BtmLin - Style5 3 7 3 4" xfId="42382" xr:uid="{8F2CD437-7716-4C6E-BA20-EE2952133100}"/>
    <cellStyle name="BtmLin - Style5 3 7 4" xfId="7197" xr:uid="{1797EBEC-D081-4639-B476-0CE843F8301B}"/>
    <cellStyle name="BtmLin - Style5 3 7 4 2" xfId="24650" xr:uid="{4434CC22-3E31-4E4E-81E4-57F23BEF7B5E}"/>
    <cellStyle name="BtmLin - Style5 3 7 4 3" xfId="33395" xr:uid="{841BA781-7A9D-48E1-A469-27FC8060EC22}"/>
    <cellStyle name="BtmLin - Style5 3 7 4 4" xfId="34012" xr:uid="{8D841CAE-9C48-4B69-A57B-E509F26E74BD}"/>
    <cellStyle name="BtmLin - Style5 3 7 5" xfId="17726" xr:uid="{48E7FB0C-589C-4E57-A2C5-2815A3A960BD}"/>
    <cellStyle name="BtmLin - Style5 3 7 5 2" xfId="26498" xr:uid="{E29325E8-E18F-422E-9705-84DA79FDD065}"/>
    <cellStyle name="BtmLin - Style5 3 7 5 3" xfId="34709" xr:uid="{DD2DC958-E556-432F-82A7-4AA233D6FC76}"/>
    <cellStyle name="BtmLin - Style5 3 7 5 4" xfId="41231" xr:uid="{2688773D-CA93-4373-AF75-C54F3A0FFB0F}"/>
    <cellStyle name="BtmLin - Style5 3 7 6" xfId="21529" xr:uid="{05D9C6C2-1EA1-45DE-AF28-C6CA97007BE9}"/>
    <cellStyle name="BtmLin - Style5 3 7 6 2" xfId="30283" xr:uid="{9558AC5C-7E2B-4B1E-9B2B-F4B3D18F5F2D}"/>
    <cellStyle name="BtmLin - Style5 3 7 6 3" xfId="38319" xr:uid="{10DDF8C9-D570-4C7E-93C9-1DD42D93E0A2}"/>
    <cellStyle name="BtmLin - Style5 3 7 6 4" xfId="45016" xr:uid="{655450AB-C36B-498F-A356-DA57C9AB2B79}"/>
    <cellStyle name="BtmLin - Style5 3 7 7" xfId="23463" xr:uid="{5437F5E7-6BE8-4525-8506-67A3B0F69F5F}"/>
    <cellStyle name="BtmLin - Style5 3 7 7 2" xfId="32143" xr:uid="{39495B7D-9418-4757-880B-ADF993254E24}"/>
    <cellStyle name="BtmLin - Style5 3 7 7 3" xfId="39994" xr:uid="{04D0B880-F8EE-4E1E-B332-EAD15D2DC1B4}"/>
    <cellStyle name="BtmLin - Style5 3 7 8" xfId="25277" xr:uid="{950310BA-6B01-4508-829D-8F44222CA811}"/>
    <cellStyle name="BtmLin - Style5 3 8" xfId="9761" xr:uid="{B64CAA0C-36AC-4681-A63C-644C5847E014}"/>
    <cellStyle name="BtmLin - Style5 3 8 2" xfId="18305" xr:uid="{C5BBC007-6B6F-4D9C-A807-A2493F75C645}"/>
    <cellStyle name="BtmLin - Style5 3 8 2 2" xfId="27077" xr:uid="{19F31DF1-216E-4AC3-868B-E8A25E7ABDE1}"/>
    <cellStyle name="BtmLin - Style5 3 8 2 3" xfId="35288" xr:uid="{A5D90D7C-34B1-47BF-B3E0-507DDE047BA2}"/>
    <cellStyle name="BtmLin - Style5 3 8 2 4" xfId="41810" xr:uid="{F00BA457-7EDB-4BEF-9CDA-2CA9B86F5C3C}"/>
    <cellStyle name="BtmLin - Style5 3 8 3" xfId="18878" xr:uid="{D2DFAC55-AB39-4BE5-969B-59F5BECFA51F}"/>
    <cellStyle name="BtmLin - Style5 3 8 3 2" xfId="27648" xr:uid="{0B4B3897-150D-4E6C-8655-BEF4562CE9AC}"/>
    <cellStyle name="BtmLin - Style5 3 8 3 3" xfId="35845" xr:uid="{17F8A314-629C-4E41-AC6D-7240B6BB3B39}"/>
    <cellStyle name="BtmLin - Style5 3 8 3 4" xfId="42381" xr:uid="{CC726CD6-F915-4241-AD9C-AC630038447F}"/>
    <cellStyle name="BtmLin - Style5 3 8 4" xfId="7198" xr:uid="{BC243667-1D0B-4031-BC4B-03A128BF5296}"/>
    <cellStyle name="BtmLin - Style5 3 8 4 2" xfId="24651" xr:uid="{BEECD26E-3316-4D30-A83C-E7F1DC75ACB5}"/>
    <cellStyle name="BtmLin - Style5 3 8 4 3" xfId="33396" xr:uid="{6A95AC54-182F-4E95-A6C3-740BBB026116}"/>
    <cellStyle name="BtmLin - Style5 3 8 4 4" xfId="34011" xr:uid="{0B089E07-E426-46D1-9669-6BE67BD36D1E}"/>
    <cellStyle name="BtmLin - Style5 3 8 5" xfId="20947" xr:uid="{0A2AD415-8BA2-41C4-9627-4F70859D9547}"/>
    <cellStyle name="BtmLin - Style5 3 8 5 2" xfId="29708" xr:uid="{5E45160F-40DA-43C7-9241-BD2F5F71FE8C}"/>
    <cellStyle name="BtmLin - Style5 3 8 5 3" xfId="37870" xr:uid="{5EA63B93-DC5F-413E-8568-80FCD315A2AC}"/>
    <cellStyle name="BtmLin - Style5 3 8 5 4" xfId="44441" xr:uid="{B038291A-C9EB-42CE-A1F4-5EDB53034AA9}"/>
    <cellStyle name="BtmLin - Style5 3 8 6" xfId="21530" xr:uid="{3B60AA32-0A0C-4755-90EB-87F8680AF2F3}"/>
    <cellStyle name="BtmLin - Style5 3 8 6 2" xfId="30284" xr:uid="{D383AA37-6A2C-42DD-9552-3FEBF84DE5A5}"/>
    <cellStyle name="BtmLin - Style5 3 8 6 3" xfId="38320" xr:uid="{2B58BCBF-E2CB-4A8E-BF2C-8A6CA6AD4146}"/>
    <cellStyle name="BtmLin - Style5 3 8 6 4" xfId="45017" xr:uid="{C077CF30-2B06-44FE-9DCE-A5D70D23826E}"/>
    <cellStyle name="BtmLin - Style5 3 8 7" xfId="23462" xr:uid="{B35B19BE-426F-47F7-A807-63231B4E2FF7}"/>
    <cellStyle name="BtmLin - Style5 3 8 7 2" xfId="32142" xr:uid="{350C0382-8636-4630-9D5E-231385EFE982}"/>
    <cellStyle name="BtmLin - Style5 3 8 7 3" xfId="39993" xr:uid="{BE183E05-3599-46FA-BD0C-CA434F787F80}"/>
    <cellStyle name="BtmLin - Style5 3 8 8" xfId="25278" xr:uid="{580D8887-DF5F-4D97-81D3-10D0102C8CF6}"/>
    <cellStyle name="BtmLin - Style5 3 9" xfId="9762" xr:uid="{BEA2A478-42CD-4505-813B-50005AA334CA}"/>
    <cellStyle name="BtmLin - Style5 3 9 2" xfId="18306" xr:uid="{E41E2EB4-7F4C-4780-BFF6-C59CEA56C189}"/>
    <cellStyle name="BtmLin - Style5 3 9 2 2" xfId="27078" xr:uid="{48870409-A052-4D27-9967-EF8D0DC7D09C}"/>
    <cellStyle name="BtmLin - Style5 3 9 2 3" xfId="35289" xr:uid="{3698557D-ACCB-48B6-AC08-4484788693CE}"/>
    <cellStyle name="BtmLin - Style5 3 9 2 4" xfId="41811" xr:uid="{F3EE7BF3-651C-4EB0-B452-B23718DA0E1E}"/>
    <cellStyle name="BtmLin - Style5 3 9 3" xfId="18877" xr:uid="{E1201941-218B-4E63-AE87-403548F38369}"/>
    <cellStyle name="BtmLin - Style5 3 9 3 2" xfId="27647" xr:uid="{D3F1BD35-DF7E-49B9-B105-6CC960E66B11}"/>
    <cellStyle name="BtmLin - Style5 3 9 3 3" xfId="35844" xr:uid="{FB6A993C-D4D2-4745-A82C-363C293A2D7B}"/>
    <cellStyle name="BtmLin - Style5 3 9 3 4" xfId="42380" xr:uid="{B818D1ED-3B22-420C-8144-1C14FEB6E622}"/>
    <cellStyle name="BtmLin - Style5 3 9 4" xfId="20581" xr:uid="{20F9B49D-4C75-45FC-87D4-0FBC97A41E9B}"/>
    <cellStyle name="BtmLin - Style5 3 9 4 2" xfId="29346" xr:uid="{D3774451-13D4-4658-8A17-3ECDB3A25784}"/>
    <cellStyle name="BtmLin - Style5 3 9 4 3" xfId="37518" xr:uid="{62B9B637-AD8C-41AB-A7EC-754A74DFDF89}"/>
    <cellStyle name="BtmLin - Style5 3 9 4 4" xfId="44079" xr:uid="{EAE57A7C-0CD1-41BF-9727-0F9F5CBFF9E7}"/>
    <cellStyle name="BtmLin - Style5 3 9 5" xfId="20948" xr:uid="{750E134E-2296-4D3A-A3CB-E48EA4706B13}"/>
    <cellStyle name="BtmLin - Style5 3 9 5 2" xfId="29709" xr:uid="{3127617D-DCF9-407C-8847-946CDA6BD443}"/>
    <cellStyle name="BtmLin - Style5 3 9 5 3" xfId="37871" xr:uid="{654F35DE-8630-4662-A292-160255266EA1}"/>
    <cellStyle name="BtmLin - Style5 3 9 5 4" xfId="44442" xr:uid="{77C3B702-678D-4667-B901-1412C1A2C6D1}"/>
    <cellStyle name="BtmLin - Style5 3 9 6" xfId="21531" xr:uid="{F9CABB24-0F6B-4953-B35C-B71F4285D840}"/>
    <cellStyle name="BtmLin - Style5 3 9 6 2" xfId="30285" xr:uid="{3A95D657-1C14-4268-9684-A42E965FAC20}"/>
    <cellStyle name="BtmLin - Style5 3 9 6 3" xfId="38321" xr:uid="{CE6EF7B4-9E93-4EFD-B341-99793017AEE7}"/>
    <cellStyle name="BtmLin - Style5 3 9 6 4" xfId="45018" xr:uid="{77905350-E4E9-4E88-8EC5-8D9F2FFBBD82}"/>
    <cellStyle name="BtmLin - Style5 3 9 7" xfId="23461" xr:uid="{D765C906-3CB8-4050-9CD9-9D6B2689B9CE}"/>
    <cellStyle name="BtmLin - Style5 3 9 7 2" xfId="32141" xr:uid="{250D44F6-0513-4BD6-8607-F406EABEA9F4}"/>
    <cellStyle name="BtmLin - Style5 3 9 7 3" xfId="39992" xr:uid="{885913B8-F3AF-4BEA-A73B-7B9BAD642B00}"/>
    <cellStyle name="BtmLin - Style5 3 9 8" xfId="25279" xr:uid="{3E050878-CFE2-4DE4-9F3B-6022EC2F337E}"/>
    <cellStyle name="BtmLin - Style5 4" xfId="9763" xr:uid="{BCD7A1D0-7ED1-4BEA-A56C-C45B2DACF979}"/>
    <cellStyle name="BtmLin - Style5 4 10" xfId="9764" xr:uid="{86FE087F-9C4E-4F87-8A15-F52998D0F5D1}"/>
    <cellStyle name="BtmLin - Style5 4 10 2" xfId="18308" xr:uid="{5744562B-A7A5-4F5E-9FFE-967F24A3721C}"/>
    <cellStyle name="BtmLin - Style5 4 10 2 2" xfId="27080" xr:uid="{48AFA75A-E1DC-4B34-AB97-D5408D968173}"/>
    <cellStyle name="BtmLin - Style5 4 10 2 3" xfId="35291" xr:uid="{CD26D295-5632-4431-95EE-A0509423374A}"/>
    <cellStyle name="BtmLin - Style5 4 10 2 4" xfId="41813" xr:uid="{F150863E-93DD-452F-B9FA-2C6F90D1014B}"/>
    <cellStyle name="BtmLin - Style5 4 10 3" xfId="18875" xr:uid="{61BBA8DF-C429-432A-AA87-E47E82E87409}"/>
    <cellStyle name="BtmLin - Style5 4 10 3 2" xfId="27645" xr:uid="{8A4E3DFC-C3A4-4615-814B-FF8FE087E382}"/>
    <cellStyle name="BtmLin - Style5 4 10 3 3" xfId="35842" xr:uid="{B67B8F00-F4C6-46C0-A020-AC0D8246CF98}"/>
    <cellStyle name="BtmLin - Style5 4 10 3 4" xfId="42378" xr:uid="{8CB877C6-7163-4E76-8074-BFBF077EFBA4}"/>
    <cellStyle name="BtmLin - Style5 4 10 4" xfId="19884" xr:uid="{BEE8937D-84D0-4F08-B1CE-EFFD8D6B197E}"/>
    <cellStyle name="BtmLin - Style5 4 10 4 2" xfId="28651" xr:uid="{732F98D7-6F09-4CD5-92E1-8E5BB4ED7F1D}"/>
    <cellStyle name="BtmLin - Style5 4 10 4 3" xfId="36846" xr:uid="{C931368D-C1F6-4C30-8C7F-143DE47259A9}"/>
    <cellStyle name="BtmLin - Style5 4 10 4 4" xfId="43384" xr:uid="{41417ED3-8BC3-4C94-AD4E-2A7F8AC0A50B}"/>
    <cellStyle name="BtmLin - Style5 4 10 5" xfId="20950" xr:uid="{4E5167CE-DF4B-47C4-9503-E506A1852761}"/>
    <cellStyle name="BtmLin - Style5 4 10 5 2" xfId="29711" xr:uid="{70B36EA7-E531-4C32-A53D-5062B0BBD6CD}"/>
    <cellStyle name="BtmLin - Style5 4 10 5 3" xfId="37873" xr:uid="{37687E17-0D26-4EE0-96F8-C6CD8998A62B}"/>
    <cellStyle name="BtmLin - Style5 4 10 5 4" xfId="44444" xr:uid="{2B9C0D51-7EF1-40B3-AFF2-5FDBA0262117}"/>
    <cellStyle name="BtmLin - Style5 4 10 6" xfId="21533" xr:uid="{5A42E83A-9B14-439A-A708-9D1ED67CD557}"/>
    <cellStyle name="BtmLin - Style5 4 10 6 2" xfId="30287" xr:uid="{C89AAD41-7D66-4923-948C-D180194D8102}"/>
    <cellStyle name="BtmLin - Style5 4 10 6 3" xfId="38323" xr:uid="{93D20F9D-5F0C-4DBE-A551-8F35F438EE8C}"/>
    <cellStyle name="BtmLin - Style5 4 10 6 4" xfId="45020" xr:uid="{9ECBCC17-6005-4A19-994E-73A0A4134700}"/>
    <cellStyle name="BtmLin - Style5 4 10 7" xfId="23459" xr:uid="{B4832282-CF6C-4E9B-8116-FBD3B92052BF}"/>
    <cellStyle name="BtmLin - Style5 4 10 7 2" xfId="32139" xr:uid="{A4EFEF41-6C27-4FE3-9A24-28639A8728D8}"/>
    <cellStyle name="BtmLin - Style5 4 10 7 3" xfId="39990" xr:uid="{7AA9C00A-1C18-4020-9908-4DA9F87ED4F6}"/>
    <cellStyle name="BtmLin - Style5 4 10 8" xfId="25281" xr:uid="{1F00C46E-EB3B-4C0F-9E21-1EB2327985EF}"/>
    <cellStyle name="BtmLin - Style5 4 11" xfId="9765" xr:uid="{1ED7FD5A-AF54-40CC-8806-BFD359911368}"/>
    <cellStyle name="BtmLin - Style5 4 11 2" xfId="18309" xr:uid="{36B53F26-BAA4-474B-AC11-1BF9EAC94D6D}"/>
    <cellStyle name="BtmLin - Style5 4 11 2 2" xfId="27081" xr:uid="{03D3DD1C-F4B0-4775-90F4-7DB623EBB642}"/>
    <cellStyle name="BtmLin - Style5 4 11 2 3" xfId="35292" xr:uid="{D3896A27-9D6D-4998-92C4-A84D6AB430FF}"/>
    <cellStyle name="BtmLin - Style5 4 11 2 4" xfId="41814" xr:uid="{8223064A-A024-4C58-930A-47455EFE64D9}"/>
    <cellStyle name="BtmLin - Style5 4 11 3" xfId="18874" xr:uid="{301C617F-0765-4D8C-A9B5-0A668AC9E06A}"/>
    <cellStyle name="BtmLin - Style5 4 11 3 2" xfId="27644" xr:uid="{039A9315-BB16-4C99-9A14-5FCF8E377423}"/>
    <cellStyle name="BtmLin - Style5 4 11 3 3" xfId="35841" xr:uid="{94D53F62-5145-4BD3-B532-D8DF81C9EBB6}"/>
    <cellStyle name="BtmLin - Style5 4 11 3 4" xfId="42377" xr:uid="{52B134FC-93B1-4D0D-B7E6-9D3F17621BC8}"/>
    <cellStyle name="BtmLin - Style5 4 11 4" xfId="20483" xr:uid="{31664E28-1338-4C3F-B665-D474EF7A9852}"/>
    <cellStyle name="BtmLin - Style5 4 11 4 2" xfId="29248" xr:uid="{D0A2F4CB-CFA1-45B5-BC18-21CA4C6D0D5E}"/>
    <cellStyle name="BtmLin - Style5 4 11 4 3" xfId="37443" xr:uid="{558155DE-97D1-429E-9255-D4026A921F04}"/>
    <cellStyle name="BtmLin - Style5 4 11 4 4" xfId="43981" xr:uid="{C1841F72-E950-4C48-9709-12E2924E8ADE}"/>
    <cellStyle name="BtmLin - Style5 4 11 5" xfId="20593" xr:uid="{1E3D0C08-96BC-4F26-A950-E16A3D5F098C}"/>
    <cellStyle name="BtmLin - Style5 4 11 5 2" xfId="29358" xr:uid="{40246C88-F461-4393-B542-16ADECF385AA}"/>
    <cellStyle name="BtmLin - Style5 4 11 5 3" xfId="37529" xr:uid="{77E0FB47-1A88-4FDE-8090-B0771E4423BD}"/>
    <cellStyle name="BtmLin - Style5 4 11 5 4" xfId="44091" xr:uid="{78965054-69AC-4EFB-B37E-8BD662FB4F59}"/>
    <cellStyle name="BtmLin - Style5 4 11 6" xfId="21534" xr:uid="{A13271BE-D23A-473B-86B7-75E3D22ECFCA}"/>
    <cellStyle name="BtmLin - Style5 4 11 6 2" xfId="30288" xr:uid="{F642A898-52BA-4BBA-8EFD-438EB9431FF1}"/>
    <cellStyle name="BtmLin - Style5 4 11 6 3" xfId="38324" xr:uid="{1CC0B0F8-BA45-400A-90B5-2799A79A891B}"/>
    <cellStyle name="BtmLin - Style5 4 11 6 4" xfId="45021" xr:uid="{9EF00223-4CA1-40F3-B738-16D94765354E}"/>
    <cellStyle name="BtmLin - Style5 4 11 7" xfId="23458" xr:uid="{2EAD1C77-BB96-42CB-A743-A71A41103641}"/>
    <cellStyle name="BtmLin - Style5 4 11 7 2" xfId="32138" xr:uid="{A0F9C553-A5E4-4669-8649-CBC802DE55D9}"/>
    <cellStyle name="BtmLin - Style5 4 11 7 3" xfId="39989" xr:uid="{F3206F18-7680-4795-B90F-9B48607708E1}"/>
    <cellStyle name="BtmLin - Style5 4 11 8" xfId="25282" xr:uid="{75DA6E76-E7FF-4CB4-B762-7CD1D5455C54}"/>
    <cellStyle name="BtmLin - Style5 4 12" xfId="9766" xr:uid="{9FD02929-2D89-401A-86CE-0B39BA3C7762}"/>
    <cellStyle name="BtmLin - Style5 4 12 2" xfId="18310" xr:uid="{EE8E1961-9DA0-45C3-B94C-FD65F1378302}"/>
    <cellStyle name="BtmLin - Style5 4 12 2 2" xfId="27082" xr:uid="{99AE7CA8-5396-4827-B7D5-E6602748DC6C}"/>
    <cellStyle name="BtmLin - Style5 4 12 2 3" xfId="35293" xr:uid="{B46CBB9B-931C-4B98-B78A-DA1897204800}"/>
    <cellStyle name="BtmLin - Style5 4 12 2 4" xfId="41815" xr:uid="{FD1784E5-E92B-45B0-BA0E-880BCA21C4E1}"/>
    <cellStyle name="BtmLin - Style5 4 12 3" xfId="18873" xr:uid="{DA601CD9-845A-482A-ABBE-CBDAB3839F80}"/>
    <cellStyle name="BtmLin - Style5 4 12 3 2" xfId="27643" xr:uid="{FC16F68D-F4F9-419F-AABE-7593A23ED8CD}"/>
    <cellStyle name="BtmLin - Style5 4 12 3 3" xfId="35840" xr:uid="{00ABE5F4-E3F6-4342-83A7-F7F8C4885554}"/>
    <cellStyle name="BtmLin - Style5 4 12 3 4" xfId="42376" xr:uid="{A4B9CADB-7AA1-4163-844D-3D2A9E5A17E4}"/>
    <cellStyle name="BtmLin - Style5 4 12 4" xfId="18671" xr:uid="{9B3D4FE2-7ADB-47B3-B214-B6CDB0FCE3BC}"/>
    <cellStyle name="BtmLin - Style5 4 12 4 2" xfId="27441" xr:uid="{25BEB12B-B2CF-489F-82BD-CFC5DB8F54A3}"/>
    <cellStyle name="BtmLin - Style5 4 12 4 3" xfId="35638" xr:uid="{07A6FA25-D1C9-4348-A54F-A92E183420B7}"/>
    <cellStyle name="BtmLin - Style5 4 12 4 4" xfId="42174" xr:uid="{0CB223B7-9DCF-4398-8EE8-80105A6A64B1}"/>
    <cellStyle name="BtmLin - Style5 4 12 5" xfId="20951" xr:uid="{09C72EB6-8DA8-42D1-8930-97EC933C2396}"/>
    <cellStyle name="BtmLin - Style5 4 12 5 2" xfId="29712" xr:uid="{D30208CF-E19C-4ACB-A9C8-FD2B3381B161}"/>
    <cellStyle name="BtmLin - Style5 4 12 5 3" xfId="37874" xr:uid="{1D187B81-0C21-4B8A-84E0-147CBD44F864}"/>
    <cellStyle name="BtmLin - Style5 4 12 5 4" xfId="44445" xr:uid="{CBA99049-F47B-404B-9743-24BF344901BE}"/>
    <cellStyle name="BtmLin - Style5 4 12 6" xfId="21535" xr:uid="{6AE4939D-4B3C-4F83-8AA3-7C5598A73D4C}"/>
    <cellStyle name="BtmLin - Style5 4 12 6 2" xfId="30289" xr:uid="{B97C8047-528F-463C-B12C-D4579DD3BDC1}"/>
    <cellStyle name="BtmLin - Style5 4 12 6 3" xfId="38325" xr:uid="{5DF64926-36D5-451C-A24A-AB7C9EC33735}"/>
    <cellStyle name="BtmLin - Style5 4 12 6 4" xfId="45022" xr:uid="{EAB099EB-7FC2-4F7E-A539-636178FF4340}"/>
    <cellStyle name="BtmLin - Style5 4 12 7" xfId="23457" xr:uid="{7D747F69-BFF3-4F4C-8723-BDE575D7ED9F}"/>
    <cellStyle name="BtmLin - Style5 4 12 7 2" xfId="32137" xr:uid="{32881674-67A4-48E3-A4AF-26E5F54CB95F}"/>
    <cellStyle name="BtmLin - Style5 4 12 7 3" xfId="39988" xr:uid="{E6D67506-C70E-426D-911E-3C5C5528376A}"/>
    <cellStyle name="BtmLin - Style5 4 12 8" xfId="25283" xr:uid="{4A39A3F9-0EE2-450E-825E-437968850B13}"/>
    <cellStyle name="BtmLin - Style5 4 13" xfId="9767" xr:uid="{21111545-F250-4065-9FEF-4E957481CF70}"/>
    <cellStyle name="BtmLin - Style5 4 13 2" xfId="18311" xr:uid="{32B3CF7E-20A7-4AF9-A92A-F0D499F2F909}"/>
    <cellStyle name="BtmLin - Style5 4 13 2 2" xfId="27083" xr:uid="{93FCC583-4A6C-4665-953E-764DDDBACF02}"/>
    <cellStyle name="BtmLin - Style5 4 13 2 3" xfId="35294" xr:uid="{051C883B-2890-4AAA-AB07-265BA6CA9C2C}"/>
    <cellStyle name="BtmLin - Style5 4 13 2 4" xfId="41816" xr:uid="{CDEBCE13-B719-4945-87A2-5FA1C6334DEC}"/>
    <cellStyle name="BtmLin - Style5 4 13 3" xfId="18872" xr:uid="{9DE14B3B-1B3B-4E19-ABC4-D3B6FDEFB054}"/>
    <cellStyle name="BtmLin - Style5 4 13 3 2" xfId="27642" xr:uid="{1A1F54D9-83B5-43B7-AC0B-BD47985C73E9}"/>
    <cellStyle name="BtmLin - Style5 4 13 3 3" xfId="35839" xr:uid="{13DFF1A7-CFD2-4C4C-9F1A-EFD384559354}"/>
    <cellStyle name="BtmLin - Style5 4 13 3 4" xfId="42375" xr:uid="{B3D99178-FE5D-474D-9BD1-5E746D3D36F4}"/>
    <cellStyle name="BtmLin - Style5 4 13 4" xfId="18670" xr:uid="{D43494A3-533B-44D0-B4E6-B1C818978106}"/>
    <cellStyle name="BtmLin - Style5 4 13 4 2" xfId="27440" xr:uid="{44D611D8-6E34-4582-9D9F-7F00A24F33EC}"/>
    <cellStyle name="BtmLin - Style5 4 13 4 3" xfId="35637" xr:uid="{B728DD1A-B33B-4327-9B09-68FB4FA83A1E}"/>
    <cellStyle name="BtmLin - Style5 4 13 4 4" xfId="42173" xr:uid="{57FBF622-5460-4FBA-83A9-A46E9B4C3602}"/>
    <cellStyle name="BtmLin - Style5 4 13 5" xfId="8860" xr:uid="{5366A3E9-03DF-4CAE-987E-36E291397AE6}"/>
    <cellStyle name="BtmLin - Style5 4 13 5 2" xfId="24722" xr:uid="{116671F7-E452-491E-B5E0-5A5630383D0E}"/>
    <cellStyle name="BtmLin - Style5 4 13 5 3" xfId="33517" xr:uid="{21A71992-21C5-481D-AD89-9041A28653A0}"/>
    <cellStyle name="BtmLin - Style5 4 13 5 4" xfId="33937" xr:uid="{49FC5106-40E1-464B-A036-D4F20C65848A}"/>
    <cellStyle name="BtmLin - Style5 4 13 6" xfId="21536" xr:uid="{BDF263FD-2639-4085-B94A-676F76AC2EA0}"/>
    <cellStyle name="BtmLin - Style5 4 13 6 2" xfId="30290" xr:uid="{AE062E32-723D-424B-87BB-19846533870A}"/>
    <cellStyle name="BtmLin - Style5 4 13 6 3" xfId="38326" xr:uid="{FF13E41E-7A09-4EB4-9E48-875F6AD59B09}"/>
    <cellStyle name="BtmLin - Style5 4 13 6 4" xfId="45023" xr:uid="{AE9EA1E8-5C57-4654-8214-092E957641BA}"/>
    <cellStyle name="BtmLin - Style5 4 13 7" xfId="23456" xr:uid="{61ABE0C4-E8D9-42CF-A5A7-864360659138}"/>
    <cellStyle name="BtmLin - Style5 4 13 7 2" xfId="32136" xr:uid="{FA3DDC73-3A1C-4F29-BF8C-F8EFBA44F919}"/>
    <cellStyle name="BtmLin - Style5 4 13 7 3" xfId="39987" xr:uid="{D1657B64-5227-49AB-B56A-D22CA965D346}"/>
    <cellStyle name="BtmLin - Style5 4 13 8" xfId="25284" xr:uid="{C08608B2-EE73-4D9C-8F11-02106807E637}"/>
    <cellStyle name="BtmLin - Style5 4 14" xfId="9768" xr:uid="{7F1434F5-3F0A-4BEE-891D-36A9200F182D}"/>
    <cellStyle name="BtmLin - Style5 4 14 2" xfId="18312" xr:uid="{481B3086-A28B-424F-9C89-269DFA771749}"/>
    <cellStyle name="BtmLin - Style5 4 14 2 2" xfId="27084" xr:uid="{0A1FC758-1DB7-49DE-AD84-29652092E905}"/>
    <cellStyle name="BtmLin - Style5 4 14 2 3" xfId="35295" xr:uid="{1378E738-A82F-4A3F-A82E-CF0C9E414A51}"/>
    <cellStyle name="BtmLin - Style5 4 14 2 4" xfId="41817" xr:uid="{046E7882-ED55-447F-9162-988BA15B752E}"/>
    <cellStyle name="BtmLin - Style5 4 14 3" xfId="18871" xr:uid="{8B76C853-F2D0-44C9-B7EC-5C90886D7026}"/>
    <cellStyle name="BtmLin - Style5 4 14 3 2" xfId="27641" xr:uid="{E7FA5114-1427-4434-8DA8-74631A108BF9}"/>
    <cellStyle name="BtmLin - Style5 4 14 3 3" xfId="35838" xr:uid="{12B181FE-8BE4-4470-99ED-AA888BC99AD1}"/>
    <cellStyle name="BtmLin - Style5 4 14 3 4" xfId="42374" xr:uid="{FE9EF93B-C8FE-41A4-B4E4-803F0356A005}"/>
    <cellStyle name="BtmLin - Style5 4 14 4" xfId="20883" xr:uid="{DDE5F271-E1BE-4888-B444-E6B96FC10F3D}"/>
    <cellStyle name="BtmLin - Style5 4 14 4 2" xfId="29647" xr:uid="{7D19241A-0033-4ED2-8892-B59BC7350BBF}"/>
    <cellStyle name="BtmLin - Style5 4 14 4 3" xfId="37810" xr:uid="{B88F038B-170C-4EA9-B6E4-260CF25A4D65}"/>
    <cellStyle name="BtmLin - Style5 4 14 4 4" xfId="44380" xr:uid="{95857A61-4B1E-49EB-94A6-8E0743D28409}"/>
    <cellStyle name="BtmLin - Style5 4 14 5" xfId="18651" xr:uid="{4541CD64-409D-4ACE-90B9-EC94EA2DB2D5}"/>
    <cellStyle name="BtmLin - Style5 4 14 5 2" xfId="27421" xr:uid="{29D3D60A-0B09-4CE3-9BEE-C7FF5974C9E7}"/>
    <cellStyle name="BtmLin - Style5 4 14 5 3" xfId="35618" xr:uid="{320F9F7E-5005-47F8-87D0-C94F4C7B5811}"/>
    <cellStyle name="BtmLin - Style5 4 14 5 4" xfId="42154" xr:uid="{E0382880-773C-41EC-93E7-DCC411667174}"/>
    <cellStyle name="BtmLin - Style5 4 14 6" xfId="21537" xr:uid="{C5C6052D-6994-471A-9C1B-D25D13DC57FE}"/>
    <cellStyle name="BtmLin - Style5 4 14 6 2" xfId="30291" xr:uid="{9D14A76A-4FF8-4FF9-9D61-0DDA5AF7A14D}"/>
    <cellStyle name="BtmLin - Style5 4 14 6 3" xfId="38327" xr:uid="{4F9CBCA5-A8BD-4109-A940-F282A8C2F65D}"/>
    <cellStyle name="BtmLin - Style5 4 14 6 4" xfId="45024" xr:uid="{2F4039D5-D5FB-4A7B-9594-DA66456EC1E7}"/>
    <cellStyle name="BtmLin - Style5 4 14 7" xfId="23455" xr:uid="{5021CDDC-51BA-415C-BBDD-C8E8E76F3E40}"/>
    <cellStyle name="BtmLin - Style5 4 14 7 2" xfId="32135" xr:uid="{4F326AE7-2E9B-4E25-9B49-E4789902E991}"/>
    <cellStyle name="BtmLin - Style5 4 14 7 3" xfId="39986" xr:uid="{8DBA1C88-2580-4E77-AE9A-C7E05B3A26B2}"/>
    <cellStyle name="BtmLin - Style5 4 14 8" xfId="25285" xr:uid="{74BF086D-B1AF-4726-8E60-943821BC9321}"/>
    <cellStyle name="BtmLin - Style5 4 15" xfId="9769" xr:uid="{16A15585-6707-4FD9-843A-B71891A95EDC}"/>
    <cellStyle name="BtmLin - Style5 4 15 2" xfId="18313" xr:uid="{0EBA5E3C-19F0-411F-84E4-BC36656F8CEE}"/>
    <cellStyle name="BtmLin - Style5 4 15 2 2" xfId="27085" xr:uid="{A41AF158-9E49-4B82-BE8B-40FAB6C1B9CD}"/>
    <cellStyle name="BtmLin - Style5 4 15 2 3" xfId="35296" xr:uid="{A37C68E1-9628-48A8-A40E-77CECE30021C}"/>
    <cellStyle name="BtmLin - Style5 4 15 2 4" xfId="41818" xr:uid="{3C186630-E173-463E-A7BD-33D42CF63226}"/>
    <cellStyle name="BtmLin - Style5 4 15 3" xfId="18870" xr:uid="{D8B6DF48-4273-4293-9C56-1C90495361C8}"/>
    <cellStyle name="BtmLin - Style5 4 15 3 2" xfId="27640" xr:uid="{FEF76062-1B52-47E3-8F62-050D183A5B25}"/>
    <cellStyle name="BtmLin - Style5 4 15 3 3" xfId="35837" xr:uid="{DA7A35FC-5F2E-4A0B-B0A6-2B7360ACF1B3}"/>
    <cellStyle name="BtmLin - Style5 4 15 3 4" xfId="42373" xr:uid="{ECA7363D-7648-44B4-B2C6-355F429B81D1}"/>
    <cellStyle name="BtmLin - Style5 4 15 4" xfId="20829" xr:uid="{FC643F3D-5586-4806-B10D-C831933C9442}"/>
    <cellStyle name="BtmLin - Style5 4 15 4 2" xfId="29593" xr:uid="{66C49871-2838-429E-865E-CCE375EF2BE4}"/>
    <cellStyle name="BtmLin - Style5 4 15 4 3" xfId="37756" xr:uid="{8F84CFD6-280D-489B-BCF5-9D48E0B135BF}"/>
    <cellStyle name="BtmLin - Style5 4 15 4 4" xfId="44326" xr:uid="{847B7120-87C6-431A-9B9E-33F85E04B17E}"/>
    <cellStyle name="BtmLin - Style5 4 15 5" xfId="18652" xr:uid="{97871EC1-0CBC-457F-B6F4-0CD70D826E8D}"/>
    <cellStyle name="BtmLin - Style5 4 15 5 2" xfId="27422" xr:uid="{0739ED4C-5AE5-4D19-A37F-99FC63F0290D}"/>
    <cellStyle name="BtmLin - Style5 4 15 5 3" xfId="35619" xr:uid="{00D0E05D-0C12-418F-BEEC-87C24C45E586}"/>
    <cellStyle name="BtmLin - Style5 4 15 5 4" xfId="42155" xr:uid="{2B6F63C3-CFFA-4E9C-BAF2-449BC719984D}"/>
    <cellStyle name="BtmLin - Style5 4 15 6" xfId="21538" xr:uid="{0FDFE3F3-BC1C-48EE-B38A-5605DF5B1269}"/>
    <cellStyle name="BtmLin - Style5 4 15 6 2" xfId="30292" xr:uid="{E4BCAC34-E8DA-4D3E-9765-E54FA926BF2B}"/>
    <cellStyle name="BtmLin - Style5 4 15 6 3" xfId="38328" xr:uid="{FEF80F7D-FBD2-4F13-805F-6DCFC4064E43}"/>
    <cellStyle name="BtmLin - Style5 4 15 6 4" xfId="45025" xr:uid="{A26BA881-590B-4486-8021-01025B6376A6}"/>
    <cellStyle name="BtmLin - Style5 4 15 7" xfId="23454" xr:uid="{00DAD557-AA83-43E0-9FC3-536A60AFF03E}"/>
    <cellStyle name="BtmLin - Style5 4 15 7 2" xfId="32134" xr:uid="{055F0757-5E24-4371-94F5-9916A8AA1B23}"/>
    <cellStyle name="BtmLin - Style5 4 15 7 3" xfId="39985" xr:uid="{555B5D24-3011-45F0-8397-CF9B4F91F370}"/>
    <cellStyle name="BtmLin - Style5 4 15 8" xfId="25286" xr:uid="{AC0CC9AF-836F-4661-8B5C-6E18208C4147}"/>
    <cellStyle name="BtmLin - Style5 4 16" xfId="9770" xr:uid="{BB67C443-ED9A-4FAD-9735-46134A9A326E}"/>
    <cellStyle name="BtmLin - Style5 4 16 2" xfId="18314" xr:uid="{DD9E49A3-DB22-4872-80D8-06B2C2423C3C}"/>
    <cellStyle name="BtmLin - Style5 4 16 2 2" xfId="27086" xr:uid="{14E2A729-7406-44C4-BEBB-0A3DC7D06ED3}"/>
    <cellStyle name="BtmLin - Style5 4 16 2 3" xfId="35297" xr:uid="{0CC624B2-DD0E-4885-B3C8-E1EC4014EF5D}"/>
    <cellStyle name="BtmLin - Style5 4 16 2 4" xfId="41819" xr:uid="{4A1CCDBA-BFC6-4D84-B58F-1EAB9E4BB07C}"/>
    <cellStyle name="BtmLin - Style5 4 16 3" xfId="18869" xr:uid="{8CC4F961-CF41-4954-9AD3-B92AAC8D8A84}"/>
    <cellStyle name="BtmLin - Style5 4 16 3 2" xfId="27639" xr:uid="{65EAAE26-701F-45B9-9BE0-48F043984A84}"/>
    <cellStyle name="BtmLin - Style5 4 16 3 3" xfId="35836" xr:uid="{896C3314-C1CF-46F6-9CE9-63E7D50AAA3C}"/>
    <cellStyle name="BtmLin - Style5 4 16 3 4" xfId="42372" xr:uid="{CAEEBDB5-5503-4D5F-B4F9-95C65F11B89C}"/>
    <cellStyle name="BtmLin - Style5 4 16 4" xfId="20830" xr:uid="{683C3836-DDB6-4336-A779-967301DE4094}"/>
    <cellStyle name="BtmLin - Style5 4 16 4 2" xfId="29594" xr:uid="{289C5C36-C375-42CB-B183-86FC756CFFA4}"/>
    <cellStyle name="BtmLin - Style5 4 16 4 3" xfId="37757" xr:uid="{19407CB2-361F-47D1-A045-8E16DCBA6C3B}"/>
    <cellStyle name="BtmLin - Style5 4 16 4 4" xfId="44327" xr:uid="{09BC4BC5-F577-4280-8C34-CC4FE6C9E168}"/>
    <cellStyle name="BtmLin - Style5 4 16 5" xfId="18653" xr:uid="{454B1CBE-1D4F-4971-A114-BE8E74A25A3D}"/>
    <cellStyle name="BtmLin - Style5 4 16 5 2" xfId="27423" xr:uid="{98C9A23F-365F-4E29-9C97-01F8C1367661}"/>
    <cellStyle name="BtmLin - Style5 4 16 5 3" xfId="35620" xr:uid="{FA692AAB-EB53-4D71-8202-F65300A52F66}"/>
    <cellStyle name="BtmLin - Style5 4 16 5 4" xfId="42156" xr:uid="{E94E66DA-BCFF-48F3-848A-4B92FAFC721D}"/>
    <cellStyle name="BtmLin - Style5 4 16 6" xfId="21539" xr:uid="{A871616C-7FA8-4A08-895A-7E1172401BF5}"/>
    <cellStyle name="BtmLin - Style5 4 16 6 2" xfId="30293" xr:uid="{6A24D75F-13C5-4DB2-B799-6ED0ED024739}"/>
    <cellStyle name="BtmLin - Style5 4 16 6 3" xfId="38329" xr:uid="{AE825F6D-DF32-471D-B5CA-13F8780D82EA}"/>
    <cellStyle name="BtmLin - Style5 4 16 6 4" xfId="45026" xr:uid="{20D6C18C-8F5B-4D9B-9C64-E119BEFC5950}"/>
    <cellStyle name="BtmLin - Style5 4 16 7" xfId="23453" xr:uid="{A3C8996B-724C-43D0-B3E5-3F9008AACD27}"/>
    <cellStyle name="BtmLin - Style5 4 16 7 2" xfId="32133" xr:uid="{3D35BE5E-29A5-4FB4-B4E8-0155ABC8AD84}"/>
    <cellStyle name="BtmLin - Style5 4 16 7 3" xfId="39984" xr:uid="{7D465BE6-1225-410F-B68C-9C0AB4B4E24E}"/>
    <cellStyle name="BtmLin - Style5 4 16 8" xfId="25287" xr:uid="{82DDED8B-361A-43A5-8376-306199D6B0D8}"/>
    <cellStyle name="BtmLin - Style5 4 17" xfId="18307" xr:uid="{390017D1-DBAB-4BF1-892B-B9233B61A0A2}"/>
    <cellStyle name="BtmLin - Style5 4 17 2" xfId="27079" xr:uid="{234E87ED-A247-45E3-82A5-6820C370AF6F}"/>
    <cellStyle name="BtmLin - Style5 4 17 3" xfId="35290" xr:uid="{47D865EE-8E59-4D9A-8D01-456871A2F14F}"/>
    <cellStyle name="BtmLin - Style5 4 17 4" xfId="41812" xr:uid="{01AFED5D-6A29-4EF0-8053-3A1A9C80D001}"/>
    <cellStyle name="BtmLin - Style5 4 18" xfId="18876" xr:uid="{186106B9-D9AC-4DF3-81EF-B6191559DB34}"/>
    <cellStyle name="BtmLin - Style5 4 18 2" xfId="27646" xr:uid="{936622FE-6D2D-47B9-9329-BD718466F9C5}"/>
    <cellStyle name="BtmLin - Style5 4 18 3" xfId="35843" xr:uid="{5CEFCBFF-540B-40F9-8870-183095919C3C}"/>
    <cellStyle name="BtmLin - Style5 4 18 4" xfId="42379" xr:uid="{ABF9DFCC-9832-4C78-9203-DA8F67D4504C}"/>
    <cellStyle name="BtmLin - Style5 4 19" xfId="20484" xr:uid="{FDD264DB-E0E7-4E52-B483-3B7AA093E334}"/>
    <cellStyle name="BtmLin - Style5 4 19 2" xfId="29249" xr:uid="{9E8F165A-3706-4534-8256-B958D3888AFE}"/>
    <cellStyle name="BtmLin - Style5 4 19 3" xfId="37444" xr:uid="{F65AE16F-F1A7-4340-AAE4-30176F217473}"/>
    <cellStyle name="BtmLin - Style5 4 19 4" xfId="43982" xr:uid="{00E0A20D-4AC9-4DCA-9BCB-4150A54F3759}"/>
    <cellStyle name="BtmLin - Style5 4 2" xfId="9771" xr:uid="{CE88C919-C3BA-4DD2-B31E-79AC6B3E5AE3}"/>
    <cellStyle name="BtmLin - Style5 4 2 2" xfId="18315" xr:uid="{D0B82D06-058E-4C95-88C8-C4FA48BECE49}"/>
    <cellStyle name="BtmLin - Style5 4 2 2 2" xfId="27087" xr:uid="{9A2041EE-3B4A-423D-B7CE-E992046B890B}"/>
    <cellStyle name="BtmLin - Style5 4 2 2 3" xfId="35298" xr:uid="{03BED997-96BB-4862-BE3B-5DF6909D43A5}"/>
    <cellStyle name="BtmLin - Style5 4 2 2 4" xfId="41820" xr:uid="{AC4BB41C-EF42-4D0C-B364-24DAC1F0A152}"/>
    <cellStyle name="BtmLin - Style5 4 2 3" xfId="18868" xr:uid="{538026AF-2250-4B6E-9BD8-B91A9B006918}"/>
    <cellStyle name="BtmLin - Style5 4 2 3 2" xfId="27638" xr:uid="{CBD6BFDD-B051-4292-95F7-CC44811496BA}"/>
    <cellStyle name="BtmLin - Style5 4 2 3 3" xfId="35835" xr:uid="{A7E6783F-9593-4304-B7C0-D9C5A5B4EF2D}"/>
    <cellStyle name="BtmLin - Style5 4 2 3 4" xfId="42371" xr:uid="{469E0549-7343-4747-86AD-78739BA66F8A}"/>
    <cellStyle name="BtmLin - Style5 4 2 4" xfId="20831" xr:uid="{598BB585-2D4C-4597-9B52-EA515D0FCE30}"/>
    <cellStyle name="BtmLin - Style5 4 2 4 2" xfId="29595" xr:uid="{1A595EC0-DBD6-4933-A07E-8B9BF6C2911D}"/>
    <cellStyle name="BtmLin - Style5 4 2 4 3" xfId="37758" xr:uid="{35FBA9FD-EC9F-4D01-8877-0FBCB17409A5}"/>
    <cellStyle name="BtmLin - Style5 4 2 4 4" xfId="44328" xr:uid="{B36986F7-63C5-4E29-85D7-F604A696321D}"/>
    <cellStyle name="BtmLin - Style5 4 2 5" xfId="20952" xr:uid="{1922B247-70AE-4320-BBC6-D97A1C1F7935}"/>
    <cellStyle name="BtmLin - Style5 4 2 5 2" xfId="29713" xr:uid="{BA8981D5-2795-43F7-86E6-2298112837DC}"/>
    <cellStyle name="BtmLin - Style5 4 2 5 3" xfId="37875" xr:uid="{83051AE2-E069-4370-9FEC-CA82EFC99B9F}"/>
    <cellStyle name="BtmLin - Style5 4 2 5 4" xfId="44446" xr:uid="{66400FD4-8098-4EB5-9EFC-75F31E05ADE4}"/>
    <cellStyle name="BtmLin - Style5 4 2 6" xfId="21540" xr:uid="{1516E3B8-A464-41F2-A4C8-4FA93EF7A183}"/>
    <cellStyle name="BtmLin - Style5 4 2 6 2" xfId="30294" xr:uid="{77213B62-F3C8-49DF-A1CA-2F4E57A080E4}"/>
    <cellStyle name="BtmLin - Style5 4 2 6 3" xfId="38330" xr:uid="{BB20C6DF-4AE3-4E1A-BF20-D2AF59BF1067}"/>
    <cellStyle name="BtmLin - Style5 4 2 6 4" xfId="45027" xr:uid="{042E74B7-84BB-45DA-B7E3-97AEB367FB77}"/>
    <cellStyle name="BtmLin - Style5 4 2 7" xfId="23452" xr:uid="{44766ED1-5AD6-41BE-BB53-AD1028BF93E7}"/>
    <cellStyle name="BtmLin - Style5 4 2 7 2" xfId="32132" xr:uid="{F981CEF0-92B9-4D54-9E17-CD86661C5385}"/>
    <cellStyle name="BtmLin - Style5 4 2 7 3" xfId="39983" xr:uid="{EF7B9323-B62F-449F-BB11-67D3EFB44B7E}"/>
    <cellStyle name="BtmLin - Style5 4 2 8" xfId="25288" xr:uid="{DD46DC06-30EA-4CDF-A96A-D995DED39025}"/>
    <cellStyle name="BtmLin - Style5 4 20" xfId="20949" xr:uid="{1C8F561E-EE1F-425E-B902-50A4085190C9}"/>
    <cellStyle name="BtmLin - Style5 4 20 2" xfId="29710" xr:uid="{D795043E-7E1C-472A-A8BC-A2EF494E1C45}"/>
    <cellStyle name="BtmLin - Style5 4 20 3" xfId="37872" xr:uid="{8862DBBB-9267-49FE-B9CD-3338BA341A3C}"/>
    <cellStyle name="BtmLin - Style5 4 20 4" xfId="44443" xr:uid="{45B4AE01-52DB-4061-86D2-6BAE0A3BEF7D}"/>
    <cellStyle name="BtmLin - Style5 4 21" xfId="21532" xr:uid="{8D95674A-D97D-47CA-BEA2-1BF9D6B2393B}"/>
    <cellStyle name="BtmLin - Style5 4 21 2" xfId="30286" xr:uid="{44EDBB86-8702-4A2E-BAD2-E3549E75946A}"/>
    <cellStyle name="BtmLin - Style5 4 21 3" xfId="38322" xr:uid="{BC95ACC9-BCEE-41BC-9489-802280015BCA}"/>
    <cellStyle name="BtmLin - Style5 4 21 4" xfId="45019" xr:uid="{69FEBF47-2FB9-4B63-BACF-77937F0EAEF2}"/>
    <cellStyle name="BtmLin - Style5 4 22" xfId="23460" xr:uid="{3D73F8DE-B9A9-4B8F-866E-C545841CA44A}"/>
    <cellStyle name="BtmLin - Style5 4 22 2" xfId="32140" xr:uid="{DC140C2C-1148-4061-B0A1-95F26229D7E5}"/>
    <cellStyle name="BtmLin - Style5 4 22 3" xfId="39991" xr:uid="{78149D89-D34B-4B93-BCED-4039F39B1C04}"/>
    <cellStyle name="BtmLin - Style5 4 23" xfId="25280" xr:uid="{11873506-56A1-47B7-9E59-5D392AA10D41}"/>
    <cellStyle name="BtmLin - Style5 4 3" xfId="9772" xr:uid="{B59D2478-5B18-48CA-BDFA-B4CC446EA17F}"/>
    <cellStyle name="BtmLin - Style5 4 3 2" xfId="18316" xr:uid="{892BB689-577A-45D2-879F-3250F916EC46}"/>
    <cellStyle name="BtmLin - Style5 4 3 2 2" xfId="27088" xr:uid="{34F7B707-3D7C-4B12-8278-EA3FE2EAC0C8}"/>
    <cellStyle name="BtmLin - Style5 4 3 2 3" xfId="35299" xr:uid="{7E1306E5-101A-4C56-AEEC-A50227ACA328}"/>
    <cellStyle name="BtmLin - Style5 4 3 2 4" xfId="41821" xr:uid="{3481B583-C0AB-4FCF-8B28-0BD80325F91C}"/>
    <cellStyle name="BtmLin - Style5 4 3 3" xfId="18867" xr:uid="{BAEBBB28-7BA5-4E14-BD98-0A0139353D20}"/>
    <cellStyle name="BtmLin - Style5 4 3 3 2" xfId="27637" xr:uid="{63A7E1E7-70AE-47B3-AB03-F060C8553871}"/>
    <cellStyle name="BtmLin - Style5 4 3 3 3" xfId="35834" xr:uid="{650B6948-EB64-4426-9ACD-9EFE7D724CDD}"/>
    <cellStyle name="BtmLin - Style5 4 3 3 4" xfId="42370" xr:uid="{D8AD8693-7C25-4F3A-AC8A-DBF3A8DEADD2}"/>
    <cellStyle name="BtmLin - Style5 4 3 4" xfId="20832" xr:uid="{7B613A00-B636-40A9-9B88-F61E8FC7ED30}"/>
    <cellStyle name="BtmLin - Style5 4 3 4 2" xfId="29596" xr:uid="{2D77E814-F873-4DFC-B1EB-9F04DE343CF3}"/>
    <cellStyle name="BtmLin - Style5 4 3 4 3" xfId="37759" xr:uid="{04C5B86F-A535-4854-9779-264AB2DBE696}"/>
    <cellStyle name="BtmLin - Style5 4 3 4 4" xfId="44329" xr:uid="{29D63E79-9057-4ACC-BD4B-02B89402A25C}"/>
    <cellStyle name="BtmLin - Style5 4 3 5" xfId="20953" xr:uid="{43911B5A-284B-4D1B-BA11-CA559D9C72C8}"/>
    <cellStyle name="BtmLin - Style5 4 3 5 2" xfId="29714" xr:uid="{4FA7BD6B-3D5E-4F7D-8646-CA5E890CCEFF}"/>
    <cellStyle name="BtmLin - Style5 4 3 5 3" xfId="37876" xr:uid="{31559085-CD5C-431C-A663-B76E5B85A525}"/>
    <cellStyle name="BtmLin - Style5 4 3 5 4" xfId="44447" xr:uid="{60FF1761-9312-4417-A2EF-566384FFE781}"/>
    <cellStyle name="BtmLin - Style5 4 3 6" xfId="21541" xr:uid="{4DF86A51-649B-4F19-946C-9B5216DF101F}"/>
    <cellStyle name="BtmLin - Style5 4 3 6 2" xfId="30295" xr:uid="{F68F511B-204B-47E7-AC34-8312BE20E349}"/>
    <cellStyle name="BtmLin - Style5 4 3 6 3" xfId="38331" xr:uid="{D03BFC00-F739-4FB5-B5A1-FFDC934E417C}"/>
    <cellStyle name="BtmLin - Style5 4 3 6 4" xfId="45028" xr:uid="{0DFD40F6-A9FB-4978-AB6A-EAEB64A9CF74}"/>
    <cellStyle name="BtmLin - Style5 4 3 7" xfId="22319" xr:uid="{6A071D80-98FB-42BA-B0F3-F72E1762DF1D}"/>
    <cellStyle name="BtmLin - Style5 4 3 7 2" xfId="31068" xr:uid="{B7CC982A-7E50-45C8-809D-5D7E77E36642}"/>
    <cellStyle name="BtmLin - Style5 4 3 7 3" xfId="39009" xr:uid="{07D974AD-FA8F-4996-9E48-4A5EE9E3FEED}"/>
    <cellStyle name="BtmLin - Style5 4 3 8" xfId="25289" xr:uid="{1D4D4847-7108-4706-BB91-80D388283DE0}"/>
    <cellStyle name="BtmLin - Style5 4 4" xfId="9773" xr:uid="{4E4870F8-2C51-494A-95B2-9FADFA8104A4}"/>
    <cellStyle name="BtmLin - Style5 4 4 2" xfId="18317" xr:uid="{DEC3EDA1-65EC-4BE4-B37E-CBD80E2511D1}"/>
    <cellStyle name="BtmLin - Style5 4 4 2 2" xfId="27089" xr:uid="{9D00FE68-8C68-4259-8815-F970EF12357C}"/>
    <cellStyle name="BtmLin - Style5 4 4 2 3" xfId="35300" xr:uid="{A28E0202-8373-4CDB-A6DD-212A12DF2DC8}"/>
    <cellStyle name="BtmLin - Style5 4 4 2 4" xfId="41822" xr:uid="{893579AA-DF86-4810-96D1-5E0E8CF00C6A}"/>
    <cellStyle name="BtmLin - Style5 4 4 3" xfId="18866" xr:uid="{B3214F06-6796-417D-9EB6-E806FE892030}"/>
    <cellStyle name="BtmLin - Style5 4 4 3 2" xfId="27636" xr:uid="{345728E7-80F7-4324-BBEC-496234C9430C}"/>
    <cellStyle name="BtmLin - Style5 4 4 3 3" xfId="35833" xr:uid="{F90BBCE9-D076-4F1F-9C8F-0788DB9A8809}"/>
    <cellStyle name="BtmLin - Style5 4 4 3 4" xfId="42369" xr:uid="{66631EE5-D972-4DE9-A048-2A53A8311BFE}"/>
    <cellStyle name="BtmLin - Style5 4 4 4" xfId="20833" xr:uid="{020B387C-2A68-4208-B6E3-5CABF33FF343}"/>
    <cellStyle name="BtmLin - Style5 4 4 4 2" xfId="29597" xr:uid="{700F082A-D3E1-4ACF-9B3C-C32405B5FE73}"/>
    <cellStyle name="BtmLin - Style5 4 4 4 3" xfId="37760" xr:uid="{52486F23-7B66-455B-B4E8-531EC4A4C407}"/>
    <cellStyle name="BtmLin - Style5 4 4 4 4" xfId="44330" xr:uid="{2A2173F1-A733-496B-A284-36467B7DC798}"/>
    <cellStyle name="BtmLin - Style5 4 4 5" xfId="20954" xr:uid="{A11EF403-5D99-4A3D-BA56-1D374A7C9628}"/>
    <cellStyle name="BtmLin - Style5 4 4 5 2" xfId="29715" xr:uid="{79E72E9C-DF4E-45AB-BB7D-E7C1238F8EE2}"/>
    <cellStyle name="BtmLin - Style5 4 4 5 3" xfId="37877" xr:uid="{C33808C9-FA79-47B9-862C-A29092FB0EFE}"/>
    <cellStyle name="BtmLin - Style5 4 4 5 4" xfId="44448" xr:uid="{0948F7BE-3399-4181-B280-791CBEFB1C49}"/>
    <cellStyle name="BtmLin - Style5 4 4 6" xfId="21542" xr:uid="{ADBFDFC8-66ED-4E2E-827E-C34BF6D7D59F}"/>
    <cellStyle name="BtmLin - Style5 4 4 6 2" xfId="30296" xr:uid="{7D08FC2F-F740-4276-A1B1-3FB1746A5E41}"/>
    <cellStyle name="BtmLin - Style5 4 4 6 3" xfId="38332" xr:uid="{0069D94A-D69F-486C-BFFA-479B49DA5D34}"/>
    <cellStyle name="BtmLin - Style5 4 4 6 4" xfId="45029" xr:uid="{138A48C6-FE95-4CE2-978C-304C251BFCEC}"/>
    <cellStyle name="BtmLin - Style5 4 4 7" xfId="23451" xr:uid="{8AD45874-8883-4240-9599-F16229AB42B3}"/>
    <cellStyle name="BtmLin - Style5 4 4 7 2" xfId="32131" xr:uid="{AE7F3ABB-C8DD-400C-AE52-F9E7BA652E42}"/>
    <cellStyle name="BtmLin - Style5 4 4 7 3" xfId="39982" xr:uid="{1DD6A9C4-D41C-49DC-84D7-C87384AFE7FA}"/>
    <cellStyle name="BtmLin - Style5 4 4 8" xfId="25290" xr:uid="{7F6C76D9-1ED8-4D11-BFCF-23C5DE2C5245}"/>
    <cellStyle name="BtmLin - Style5 4 5" xfId="9774" xr:uid="{8097DE03-279F-491E-8353-2C02AE3BC6EF}"/>
    <cellStyle name="BtmLin - Style5 4 5 2" xfId="18318" xr:uid="{EAE40D5F-A6B9-4F0C-B913-2F42841E8917}"/>
    <cellStyle name="BtmLin - Style5 4 5 2 2" xfId="27090" xr:uid="{9BC96022-E6FA-4D73-BA4B-F6938BB7BA82}"/>
    <cellStyle name="BtmLin - Style5 4 5 2 3" xfId="35301" xr:uid="{7F1FB218-F2E5-4C4B-BA3D-CD85A75DF8F4}"/>
    <cellStyle name="BtmLin - Style5 4 5 2 4" xfId="41823" xr:uid="{42B3F55B-7E25-4FF4-9483-DB3B8569FC51}"/>
    <cellStyle name="BtmLin - Style5 4 5 3" xfId="18865" xr:uid="{AA9D9909-1B31-4973-8CBE-8C97A1666272}"/>
    <cellStyle name="BtmLin - Style5 4 5 3 2" xfId="27635" xr:uid="{C50D2C4F-8CFD-4C2D-A2FC-2012BC866971}"/>
    <cellStyle name="BtmLin - Style5 4 5 3 3" xfId="35832" xr:uid="{EE90A451-84E5-4F87-93C6-66F5C3071041}"/>
    <cellStyle name="BtmLin - Style5 4 5 3 4" xfId="42368" xr:uid="{652EBDA9-27A6-44D3-97EA-C7CD833E6137}"/>
    <cellStyle name="BtmLin - Style5 4 5 4" xfId="19883" xr:uid="{3162D36C-F77D-4411-9DBE-47A0A8349996}"/>
    <cellStyle name="BtmLin - Style5 4 5 4 2" xfId="28650" xr:uid="{3F18BE0A-A32F-4AE0-BAAD-3CD6DD51C7E1}"/>
    <cellStyle name="BtmLin - Style5 4 5 4 3" xfId="36845" xr:uid="{26F0C30A-7F15-4BC1-9F87-A63650AFE4A9}"/>
    <cellStyle name="BtmLin - Style5 4 5 4 4" xfId="43383" xr:uid="{0E558AD6-91ED-4F6B-8AD7-7024770F07BA}"/>
    <cellStyle name="BtmLin - Style5 4 5 5" xfId="20955" xr:uid="{9814FFE5-2317-455B-8075-12EB7F3C93DE}"/>
    <cellStyle name="BtmLin - Style5 4 5 5 2" xfId="29716" xr:uid="{3C8DF169-C900-4B53-9D19-4F5D10A917D5}"/>
    <cellStyle name="BtmLin - Style5 4 5 5 3" xfId="37878" xr:uid="{8C233301-AD80-45E9-886C-022D66959063}"/>
    <cellStyle name="BtmLin - Style5 4 5 5 4" xfId="44449" xr:uid="{C1F069A9-3535-4B7B-B14B-9CC9FD6763F8}"/>
    <cellStyle name="BtmLin - Style5 4 5 6" xfId="21543" xr:uid="{15C07E51-0EF3-4783-8195-88E93D25295B}"/>
    <cellStyle name="BtmLin - Style5 4 5 6 2" xfId="30297" xr:uid="{77C285F2-B13A-4B6E-8E8A-8DA1DB2A00A0}"/>
    <cellStyle name="BtmLin - Style5 4 5 6 3" xfId="38333" xr:uid="{1FC829D7-8188-4C87-A803-B0FCD8F68EE9}"/>
    <cellStyle name="BtmLin - Style5 4 5 6 4" xfId="45030" xr:uid="{92F11EAF-FE71-49E8-85B2-47B0422C6096}"/>
    <cellStyle name="BtmLin - Style5 4 5 7" xfId="23450" xr:uid="{92FA2F79-1F09-4AC3-8187-41E49435E3CB}"/>
    <cellStyle name="BtmLin - Style5 4 5 7 2" xfId="32130" xr:uid="{CAB1252D-EBD4-4FA8-BC0A-33BA4DB5DA4F}"/>
    <cellStyle name="BtmLin - Style5 4 5 7 3" xfId="39981" xr:uid="{C9525CF5-DCED-4A9C-8E28-9D83EBAC9E6D}"/>
    <cellStyle name="BtmLin - Style5 4 5 8" xfId="25291" xr:uid="{95BCB384-3C97-4C6D-A4CE-2A8707EEA45B}"/>
    <cellStyle name="BtmLin - Style5 4 6" xfId="9775" xr:uid="{D4B7FCE5-3644-4C7A-8988-7C485B59DEDD}"/>
    <cellStyle name="BtmLin - Style5 4 6 2" xfId="18319" xr:uid="{D785C49D-3014-4496-A5F5-45585DCE0510}"/>
    <cellStyle name="BtmLin - Style5 4 6 2 2" xfId="27091" xr:uid="{3FDB0A3D-D846-4D99-8A3B-303BF584B0D0}"/>
    <cellStyle name="BtmLin - Style5 4 6 2 3" xfId="35302" xr:uid="{82C189B4-BDEF-4B23-8209-95614C4C752D}"/>
    <cellStyle name="BtmLin - Style5 4 6 2 4" xfId="41824" xr:uid="{8F21D200-D60E-479A-B9AC-B41D951D5A3E}"/>
    <cellStyle name="BtmLin - Style5 4 6 3" xfId="18864" xr:uid="{13FBF540-6597-441B-9688-14D8F362A8BF}"/>
    <cellStyle name="BtmLin - Style5 4 6 3 2" xfId="27634" xr:uid="{AE79C946-E505-421C-A6FD-C490ABA790C9}"/>
    <cellStyle name="BtmLin - Style5 4 6 3 3" xfId="35831" xr:uid="{806BDE52-9B63-4B91-A4D9-DE4BDB28EF4A}"/>
    <cellStyle name="BtmLin - Style5 4 6 3 4" xfId="42367" xr:uid="{4CCC48DE-205D-40FA-B2C3-CE1DCAEB5F72}"/>
    <cellStyle name="BtmLin - Style5 4 6 4" xfId="19882" xr:uid="{9DA3E5ED-F7D0-4CD0-B512-5FDFBA327A7E}"/>
    <cellStyle name="BtmLin - Style5 4 6 4 2" xfId="28649" xr:uid="{E2FF1973-63E6-4780-9459-AAD5FAFD01EC}"/>
    <cellStyle name="BtmLin - Style5 4 6 4 3" xfId="36844" xr:uid="{A6C7D59E-2138-4896-8E31-87CB26DE434D}"/>
    <cellStyle name="BtmLin - Style5 4 6 4 4" xfId="43382" xr:uid="{DC3800EA-D5C0-4045-A93E-32F702CA2CCF}"/>
    <cellStyle name="BtmLin - Style5 4 6 5" xfId="20956" xr:uid="{391CFF3C-BC76-447A-9A39-4A91303D857E}"/>
    <cellStyle name="BtmLin - Style5 4 6 5 2" xfId="29717" xr:uid="{F1E6E2B6-BC26-408F-83A4-48F2E3994BD5}"/>
    <cellStyle name="BtmLin - Style5 4 6 5 3" xfId="37879" xr:uid="{C0259F67-44A9-4BD3-8124-97885492C1D4}"/>
    <cellStyle name="BtmLin - Style5 4 6 5 4" xfId="44450" xr:uid="{000E8D59-E7BA-48E8-92C6-D733716B50FA}"/>
    <cellStyle name="BtmLin - Style5 4 6 6" xfId="21544" xr:uid="{1EDE1E7A-26DD-43EE-A255-014B04D21E19}"/>
    <cellStyle name="BtmLin - Style5 4 6 6 2" xfId="30298" xr:uid="{02B14809-00CF-4C36-BA83-0D90F6B73B89}"/>
    <cellStyle name="BtmLin - Style5 4 6 6 3" xfId="38334" xr:uid="{3E22A2C4-40D3-4C53-BDA7-5421FAE2C602}"/>
    <cellStyle name="BtmLin - Style5 4 6 6 4" xfId="45031" xr:uid="{EB975925-F8AC-44EE-BE26-165E58A859C0}"/>
    <cellStyle name="BtmLin - Style5 4 6 7" xfId="23449" xr:uid="{A442D077-5C1D-4B87-8B25-CC02F3207002}"/>
    <cellStyle name="BtmLin - Style5 4 6 7 2" xfId="32129" xr:uid="{04ED4917-A831-4EA2-B6A6-EC96620FE8A1}"/>
    <cellStyle name="BtmLin - Style5 4 6 7 3" xfId="39980" xr:uid="{41B0AE56-D0A2-4DD8-BC76-D773B0585D6A}"/>
    <cellStyle name="BtmLin - Style5 4 6 8" xfId="25292" xr:uid="{4D0A0246-4655-4FC3-92C8-B3F323E3ABAF}"/>
    <cellStyle name="BtmLin - Style5 4 7" xfId="9776" xr:uid="{3BD0287D-5BFC-4BF2-B7B0-5EF4A46E1BD9}"/>
    <cellStyle name="BtmLin - Style5 4 7 2" xfId="18320" xr:uid="{89C1F28A-01BD-4B9F-9160-199816F782D0}"/>
    <cellStyle name="BtmLin - Style5 4 7 2 2" xfId="27092" xr:uid="{3A274B73-203C-495C-9E2E-2D5E76D5452F}"/>
    <cellStyle name="BtmLin - Style5 4 7 2 3" xfId="35303" xr:uid="{4F0325B1-2235-44CA-89B4-24F4ADEA64B9}"/>
    <cellStyle name="BtmLin - Style5 4 7 2 4" xfId="41825" xr:uid="{1402666E-37D1-4394-80CA-7C307E129243}"/>
    <cellStyle name="BtmLin - Style5 4 7 3" xfId="18863" xr:uid="{D18CE031-C2E2-4CC6-B300-205CE3EE845D}"/>
    <cellStyle name="BtmLin - Style5 4 7 3 2" xfId="27633" xr:uid="{6662CFB6-1327-4BF6-A921-362E635C0823}"/>
    <cellStyle name="BtmLin - Style5 4 7 3 3" xfId="35830" xr:uid="{451E63F0-4F9D-420D-B518-3BE7C6C8BA8C}"/>
    <cellStyle name="BtmLin - Style5 4 7 3 4" xfId="42366" xr:uid="{891403B7-05AE-4717-9CB1-FA0969D625C9}"/>
    <cellStyle name="BtmLin - Style5 4 7 4" xfId="20834" xr:uid="{7B416194-D058-4B03-8718-40CE76AB42BE}"/>
    <cellStyle name="BtmLin - Style5 4 7 4 2" xfId="29598" xr:uid="{242BC5CD-39DB-4F7C-BA73-E687A372C805}"/>
    <cellStyle name="BtmLin - Style5 4 7 4 3" xfId="37761" xr:uid="{58914DAC-2B73-4E9D-8D8D-D68661D743C4}"/>
    <cellStyle name="BtmLin - Style5 4 7 4 4" xfId="44331" xr:uid="{2C8F1B2D-705E-4339-BF5F-514D9EADA892}"/>
    <cellStyle name="BtmLin - Style5 4 7 5" xfId="20957" xr:uid="{98B658F3-F29B-4933-A6B9-EAC471023AD8}"/>
    <cellStyle name="BtmLin - Style5 4 7 5 2" xfId="29718" xr:uid="{900B1870-1897-474E-982F-38949D0FEDAF}"/>
    <cellStyle name="BtmLin - Style5 4 7 5 3" xfId="37880" xr:uid="{5837AB19-1EE4-48E3-94A8-9DB73125A82A}"/>
    <cellStyle name="BtmLin - Style5 4 7 5 4" xfId="44451" xr:uid="{3449BCD6-4CB9-4296-A7DA-B4A26EAF9276}"/>
    <cellStyle name="BtmLin - Style5 4 7 6" xfId="21545" xr:uid="{1A6A17B8-1413-4028-94FD-0F3919B09FCB}"/>
    <cellStyle name="BtmLin - Style5 4 7 6 2" xfId="30299" xr:uid="{88055F86-F92E-47B3-BC84-41550BE1F455}"/>
    <cellStyle name="BtmLin - Style5 4 7 6 3" xfId="38335" xr:uid="{1743CD41-B905-44E5-9506-DC51339240EF}"/>
    <cellStyle name="BtmLin - Style5 4 7 6 4" xfId="45032" xr:uid="{1462D209-1D89-446C-B77F-8B8DF44D7E34}"/>
    <cellStyle name="BtmLin - Style5 4 7 7" xfId="23448" xr:uid="{DE3ABFC2-603E-4A06-8FCE-28B8791E3EB5}"/>
    <cellStyle name="BtmLin - Style5 4 7 7 2" xfId="32128" xr:uid="{FDDC6F5C-F92C-4042-8A69-394124395119}"/>
    <cellStyle name="BtmLin - Style5 4 7 7 3" xfId="39979" xr:uid="{1E31C0FD-2BE5-4718-811B-50340698A41D}"/>
    <cellStyle name="BtmLin - Style5 4 7 8" xfId="25293" xr:uid="{04FB13D3-6B01-40B5-8B43-C0FF4717C7B5}"/>
    <cellStyle name="BtmLin - Style5 4 8" xfId="9777" xr:uid="{60E13071-9D8E-4B6A-8968-BFC573819D06}"/>
    <cellStyle name="BtmLin - Style5 4 8 2" xfId="18321" xr:uid="{E27DFCBA-36D7-4DBF-899F-F1E4A397C401}"/>
    <cellStyle name="BtmLin - Style5 4 8 2 2" xfId="27093" xr:uid="{D2A9D7D7-C388-4948-9F56-EBC7A1350D0A}"/>
    <cellStyle name="BtmLin - Style5 4 8 2 3" xfId="35304" xr:uid="{0301950E-229C-441B-827B-14BF37A65E95}"/>
    <cellStyle name="BtmLin - Style5 4 8 2 4" xfId="41826" xr:uid="{F913C994-85CB-4DBA-B5CD-120500CA0897}"/>
    <cellStyle name="BtmLin - Style5 4 8 3" xfId="18862" xr:uid="{1DB9EFA4-922F-4A16-953E-65C9E4848F51}"/>
    <cellStyle name="BtmLin - Style5 4 8 3 2" xfId="27632" xr:uid="{CAC1A117-AE99-49F9-B131-8A06575B7A90}"/>
    <cellStyle name="BtmLin - Style5 4 8 3 3" xfId="35829" xr:uid="{9FB1DBBE-B441-4C7E-8CD4-39E4F710D1EE}"/>
    <cellStyle name="BtmLin - Style5 4 8 3 4" xfId="42365" xr:uid="{0A7650AD-6DB5-4A99-B801-183E0D909E95}"/>
    <cellStyle name="BtmLin - Style5 4 8 4" xfId="20835" xr:uid="{651B85B7-A176-465B-BC8F-984C30C3B3AA}"/>
    <cellStyle name="BtmLin - Style5 4 8 4 2" xfId="29599" xr:uid="{BB36F3E3-B9A5-4AFA-A5B3-54E5C9864D3F}"/>
    <cellStyle name="BtmLin - Style5 4 8 4 3" xfId="37762" xr:uid="{B6606803-CE23-47C1-8487-40D79A0065DA}"/>
    <cellStyle name="BtmLin - Style5 4 8 4 4" xfId="44332" xr:uid="{BC215C37-A4FD-4E3B-9C0A-5177A0D89093}"/>
    <cellStyle name="BtmLin - Style5 4 8 5" xfId="20958" xr:uid="{A5A0DD61-B35F-44C3-9212-221346CE04FC}"/>
    <cellStyle name="BtmLin - Style5 4 8 5 2" xfId="29719" xr:uid="{F790A7D4-7A3F-42BF-A895-5606CC33E6D3}"/>
    <cellStyle name="BtmLin - Style5 4 8 5 3" xfId="37881" xr:uid="{2C9E8175-5ADD-4086-A344-8E28FC08875E}"/>
    <cellStyle name="BtmLin - Style5 4 8 5 4" xfId="44452" xr:uid="{1DDE180F-30AC-4F1E-A3E0-236A29726157}"/>
    <cellStyle name="BtmLin - Style5 4 8 6" xfId="21546" xr:uid="{0B96512D-DFB3-4274-84A8-5CD38E1DDA6B}"/>
    <cellStyle name="BtmLin - Style5 4 8 6 2" xfId="30300" xr:uid="{FEC01B7E-BDF8-4E96-A5FD-2A8BB5348F56}"/>
    <cellStyle name="BtmLin - Style5 4 8 6 3" xfId="38336" xr:uid="{9AA04FCF-AC13-4150-82A1-F7DE3CBBE870}"/>
    <cellStyle name="BtmLin - Style5 4 8 6 4" xfId="45033" xr:uid="{24927A4D-8DA9-41B9-8E33-726F43CABAA2}"/>
    <cellStyle name="BtmLin - Style5 4 8 7" xfId="23447" xr:uid="{2F98E60A-A063-4D27-B303-38131C3D2163}"/>
    <cellStyle name="BtmLin - Style5 4 8 7 2" xfId="32127" xr:uid="{CE57C85F-A050-4456-AA86-87928CF00366}"/>
    <cellStyle name="BtmLin - Style5 4 8 7 3" xfId="39978" xr:uid="{CCD77384-A98E-4230-9B36-5E5408771E0C}"/>
    <cellStyle name="BtmLin - Style5 4 8 8" xfId="25294" xr:uid="{E0E1CD0B-4B63-4A58-A2D0-72AE5AB65085}"/>
    <cellStyle name="BtmLin - Style5 4 9" xfId="9778" xr:uid="{42A1A746-1FEA-495E-B4F9-1F5A52C21458}"/>
    <cellStyle name="BtmLin - Style5 4 9 2" xfId="18322" xr:uid="{5E077A1A-6F20-4602-8B50-D79B4132D2E6}"/>
    <cellStyle name="BtmLin - Style5 4 9 2 2" xfId="27094" xr:uid="{AE1BB47F-6CF1-4C86-840B-A65FE5AC4067}"/>
    <cellStyle name="BtmLin - Style5 4 9 2 3" xfId="35305" xr:uid="{EB151B40-7A99-474C-83B1-2430B9D63AAD}"/>
    <cellStyle name="BtmLin - Style5 4 9 2 4" xfId="41827" xr:uid="{9074E6BE-5AA5-4AD3-AF22-934A2C45234D}"/>
    <cellStyle name="BtmLin - Style5 4 9 3" xfId="18861" xr:uid="{B5BBEB87-99E3-4CDA-BD36-2BA50C133F70}"/>
    <cellStyle name="BtmLin - Style5 4 9 3 2" xfId="27631" xr:uid="{A0FFC6D6-459D-434F-912C-DF5FE1B7BD17}"/>
    <cellStyle name="BtmLin - Style5 4 9 3 3" xfId="35828" xr:uid="{2DF1092A-A24A-4150-B989-117E887BDEC4}"/>
    <cellStyle name="BtmLin - Style5 4 9 3 4" xfId="42364" xr:uid="{1D55A278-2C29-4702-AC4B-4130CFD00F58}"/>
    <cellStyle name="BtmLin - Style5 4 9 4" xfId="19970" xr:uid="{E8E1686B-D99A-4196-B69F-492BF46C78D8}"/>
    <cellStyle name="BtmLin - Style5 4 9 4 2" xfId="28736" xr:uid="{029E3375-0B54-44E5-8FF4-42C14535BCC7}"/>
    <cellStyle name="BtmLin - Style5 4 9 4 3" xfId="36931" xr:uid="{24A688F9-A214-4B9C-8A9F-F342E3921DA6}"/>
    <cellStyle name="BtmLin - Style5 4 9 4 4" xfId="43469" xr:uid="{F71130AB-7BA7-4620-B758-203095B40BD1}"/>
    <cellStyle name="BtmLin - Style5 4 9 5" xfId="20959" xr:uid="{CE45A31A-66A6-432C-9E64-9D5CB06B6C71}"/>
    <cellStyle name="BtmLin - Style5 4 9 5 2" xfId="29720" xr:uid="{D833B0D2-22A6-428A-86E5-29FB4D082111}"/>
    <cellStyle name="BtmLin - Style5 4 9 5 3" xfId="37882" xr:uid="{62CD96A5-DA62-47D6-BE9C-2C9D1B2A07B1}"/>
    <cellStyle name="BtmLin - Style5 4 9 5 4" xfId="44453" xr:uid="{0376592B-8975-4A72-9C62-DB8FAA71A7B2}"/>
    <cellStyle name="BtmLin - Style5 4 9 6" xfId="21547" xr:uid="{DC50C101-1ECD-46BF-BC18-95B73D6F7CBD}"/>
    <cellStyle name="BtmLin - Style5 4 9 6 2" xfId="30301" xr:uid="{5128AF5D-3918-4A2A-80D6-37F53053FC75}"/>
    <cellStyle name="BtmLin - Style5 4 9 6 3" xfId="38337" xr:uid="{3737B97D-66E8-468B-B0F5-67175B89F85D}"/>
    <cellStyle name="BtmLin - Style5 4 9 6 4" xfId="45034" xr:uid="{BEBB7FFA-B896-4BEB-8B24-0A8946E451AE}"/>
    <cellStyle name="BtmLin - Style5 4 9 7" xfId="23446" xr:uid="{F21B05A1-7B6A-4E1A-86A3-ADE455298EAD}"/>
    <cellStyle name="BtmLin - Style5 4 9 7 2" xfId="32126" xr:uid="{8BF3EC09-3914-4F57-A1EE-1F1C59D72F77}"/>
    <cellStyle name="BtmLin - Style5 4 9 7 3" xfId="39977" xr:uid="{57019EB8-0F58-435B-8696-EF74B3BBF3DB}"/>
    <cellStyle name="BtmLin - Style5 4 9 8" xfId="25295" xr:uid="{11338E6F-CE83-4A91-BB24-EBB0C9694036}"/>
    <cellStyle name="BtmLin - Style5 5" xfId="9779" xr:uid="{DDB5AD44-6294-4319-B64B-6D5F09479213}"/>
    <cellStyle name="BtmLin - Style5 5 10" xfId="9780" xr:uid="{1B2F5FC9-057F-4ACC-B5AB-E699EB1E8814}"/>
    <cellStyle name="BtmLin - Style5 5 10 2" xfId="18324" xr:uid="{B6625D04-4D4A-43C8-8B63-49A556B8F619}"/>
    <cellStyle name="BtmLin - Style5 5 10 2 2" xfId="27096" xr:uid="{C5BAC410-5EAB-4196-A71F-74F9876BBAD2}"/>
    <cellStyle name="BtmLin - Style5 5 10 2 3" xfId="35307" xr:uid="{0F55089F-9FA0-41C2-A071-0828A88374D8}"/>
    <cellStyle name="BtmLin - Style5 5 10 2 4" xfId="41829" xr:uid="{CE045EB1-CFEC-4B00-907D-2E13FBB707D1}"/>
    <cellStyle name="BtmLin - Style5 5 10 3" xfId="18859" xr:uid="{015878E8-400C-472C-8981-B25C700A996B}"/>
    <cellStyle name="BtmLin - Style5 5 10 3 2" xfId="27629" xr:uid="{A5590D2C-075F-49B6-934F-1C8690ECA6C7}"/>
    <cellStyle name="BtmLin - Style5 5 10 3 3" xfId="35826" xr:uid="{39D2AC5D-1D78-4A9C-A23D-BE218416B9FD}"/>
    <cellStyle name="BtmLin - Style5 5 10 3 4" xfId="42362" xr:uid="{9F4FB6C2-E81F-4B67-A169-2FF01B302E02}"/>
    <cellStyle name="BtmLin - Style5 5 10 4" xfId="20885" xr:uid="{2B2C09F0-4B65-41CA-A869-F7BAEA3D2224}"/>
    <cellStyle name="BtmLin - Style5 5 10 4 2" xfId="29649" xr:uid="{E75E0E5E-D3BF-435A-A3F3-5896796E823C}"/>
    <cellStyle name="BtmLin - Style5 5 10 4 3" xfId="37812" xr:uid="{5A3D4AC9-84DE-4991-88BC-E1E5672A395F}"/>
    <cellStyle name="BtmLin - Style5 5 10 4 4" xfId="44382" xr:uid="{62599162-36C5-4AAA-A9C2-910ED0E78BA6}"/>
    <cellStyle name="BtmLin - Style5 5 10 5" xfId="20961" xr:uid="{A0E4C6B4-F0A1-478C-9C6A-06CC0722E90A}"/>
    <cellStyle name="BtmLin - Style5 5 10 5 2" xfId="29722" xr:uid="{DC80DF5D-34D4-4997-A4F8-1D4DDDD97292}"/>
    <cellStyle name="BtmLin - Style5 5 10 5 3" xfId="37884" xr:uid="{201AC019-2B85-49CC-A3F6-3286EF8CB458}"/>
    <cellStyle name="BtmLin - Style5 5 10 5 4" xfId="44455" xr:uid="{5E6A355F-3AE6-415D-88DE-093527C0FC92}"/>
    <cellStyle name="BtmLin - Style5 5 10 6" xfId="21549" xr:uid="{B9566C5E-1150-4FAB-8D53-3DFAC18ACFB9}"/>
    <cellStyle name="BtmLin - Style5 5 10 6 2" xfId="30303" xr:uid="{ED0B7E07-660E-436A-8DB9-074FED2A7C35}"/>
    <cellStyle name="BtmLin - Style5 5 10 6 3" xfId="38339" xr:uid="{9E34EE02-B457-4754-8DBC-EAC541EC8A2D}"/>
    <cellStyle name="BtmLin - Style5 5 10 6 4" xfId="45036" xr:uid="{409336BD-A20E-465E-A0E0-D46FB9D5629D}"/>
    <cellStyle name="BtmLin - Style5 5 10 7" xfId="23444" xr:uid="{37C60F89-EE43-427F-95BD-BCCCF21A185D}"/>
    <cellStyle name="BtmLin - Style5 5 10 7 2" xfId="32124" xr:uid="{ABFBD00F-091D-4B71-B63B-41A27686BD0A}"/>
    <cellStyle name="BtmLin - Style5 5 10 7 3" xfId="39975" xr:uid="{3B879358-D598-4772-8E9D-F6E1C1E118E2}"/>
    <cellStyle name="BtmLin - Style5 5 10 8" xfId="25297" xr:uid="{5284972A-AD36-4F3D-B915-250CCC871D27}"/>
    <cellStyle name="BtmLin - Style5 5 11" xfId="9781" xr:uid="{26F2196B-C065-4FDB-B365-A7523E113FFC}"/>
    <cellStyle name="BtmLin - Style5 5 11 2" xfId="18325" xr:uid="{844C419C-95A4-406A-A1CC-7567BFBFF1F3}"/>
    <cellStyle name="BtmLin - Style5 5 11 2 2" xfId="27097" xr:uid="{0F5DB166-11FA-42AE-B0D0-C18D9B77D6D3}"/>
    <cellStyle name="BtmLin - Style5 5 11 2 3" xfId="35308" xr:uid="{3EE32E66-92C2-42AF-AE61-F3DF5E0BD366}"/>
    <cellStyle name="BtmLin - Style5 5 11 2 4" xfId="41830" xr:uid="{8F8911A8-1FE7-4EC4-BF01-16AF7A1271B9}"/>
    <cellStyle name="BtmLin - Style5 5 11 3" xfId="18858" xr:uid="{9F751DE0-78B3-4936-9760-24AD15012B15}"/>
    <cellStyle name="BtmLin - Style5 5 11 3 2" xfId="27628" xr:uid="{DC2339BA-593F-438A-8161-3175884BF3B2}"/>
    <cellStyle name="BtmLin - Style5 5 11 3 3" xfId="35825" xr:uid="{543324B6-92DC-4E49-AE93-59A0AE10AB75}"/>
    <cellStyle name="BtmLin - Style5 5 11 3 4" xfId="42361" xr:uid="{9C7560EF-F4C1-4B62-A866-D301EB0DC134}"/>
    <cellStyle name="BtmLin - Style5 5 11 4" xfId="20886" xr:uid="{BAF94DEE-5FA4-4750-9431-3FF616C1C1E8}"/>
    <cellStyle name="BtmLin - Style5 5 11 4 2" xfId="29650" xr:uid="{1957E5AC-473C-4458-9F93-E2B2083D3545}"/>
    <cellStyle name="BtmLin - Style5 5 11 4 3" xfId="37813" xr:uid="{3D074AD2-BB0E-4811-B765-A7988652B184}"/>
    <cellStyle name="BtmLin - Style5 5 11 4 4" xfId="44383" xr:uid="{2F84D499-B9B6-4309-BC68-9C0D78E1AB91}"/>
    <cellStyle name="BtmLin - Style5 5 11 5" xfId="8849" xr:uid="{3D8B06C2-51D8-4781-95B6-458AC7B335EE}"/>
    <cellStyle name="BtmLin - Style5 5 11 5 2" xfId="24721" xr:uid="{D55B3C45-09EC-4C3C-807C-E3A2352B4AAE}"/>
    <cellStyle name="BtmLin - Style5 5 11 5 3" xfId="33516" xr:uid="{946E9B79-2021-4DCF-8536-6B173DC21391}"/>
    <cellStyle name="BtmLin - Style5 5 11 5 4" xfId="33938" xr:uid="{BC38C4C2-37F1-4615-B06D-8280C8EE554F}"/>
    <cellStyle name="BtmLin - Style5 5 11 6" xfId="21550" xr:uid="{410CAA18-0DF6-4874-A35F-0CE594469F40}"/>
    <cellStyle name="BtmLin - Style5 5 11 6 2" xfId="30304" xr:uid="{D46AE48C-08A0-4D00-92ED-63DAEB5075B1}"/>
    <cellStyle name="BtmLin - Style5 5 11 6 3" xfId="38340" xr:uid="{69E216BA-1517-47D8-9F96-8ACD7834B912}"/>
    <cellStyle name="BtmLin - Style5 5 11 6 4" xfId="45037" xr:uid="{F88A0967-7F39-4299-A8A4-9815456831B7}"/>
    <cellStyle name="BtmLin - Style5 5 11 7" xfId="23443" xr:uid="{1D0C0CDE-4BB0-4E3B-8426-F722786CDFF0}"/>
    <cellStyle name="BtmLin - Style5 5 11 7 2" xfId="32123" xr:uid="{A7B2ACEF-DCF2-44AE-9B13-7A7C0EE11836}"/>
    <cellStyle name="BtmLin - Style5 5 11 7 3" xfId="39974" xr:uid="{E9962ABE-77EB-4D20-B550-748AC8024962}"/>
    <cellStyle name="BtmLin - Style5 5 11 8" xfId="25298" xr:uid="{340BC74B-47C5-4888-8CFF-1A033AE73576}"/>
    <cellStyle name="BtmLin - Style5 5 12" xfId="9782" xr:uid="{03E4DA43-F967-4D95-A237-EB4062C0A4F5}"/>
    <cellStyle name="BtmLin - Style5 5 12 2" xfId="18326" xr:uid="{8205D9CD-1248-4111-BAAF-F9C854AD4EE8}"/>
    <cellStyle name="BtmLin - Style5 5 12 2 2" xfId="27098" xr:uid="{38414C30-B96B-431F-9858-11A6C07A2DC9}"/>
    <cellStyle name="BtmLin - Style5 5 12 2 3" xfId="35309" xr:uid="{8374E635-46D9-4677-95BB-4E96E5099794}"/>
    <cellStyle name="BtmLin - Style5 5 12 2 4" xfId="41831" xr:uid="{59F5DCC5-EECD-4ECC-A2BB-47B335D1D33A}"/>
    <cellStyle name="BtmLin - Style5 5 12 3" xfId="18857" xr:uid="{541D8A31-6215-4DED-88B8-EED761E85FD3}"/>
    <cellStyle name="BtmLin - Style5 5 12 3 2" xfId="27627" xr:uid="{2D131827-4449-42B0-A56F-9012E16F01F0}"/>
    <cellStyle name="BtmLin - Style5 5 12 3 3" xfId="35824" xr:uid="{A6A07E74-645F-492C-8976-A046D3410FFB}"/>
    <cellStyle name="BtmLin - Style5 5 12 3 4" xfId="42360" xr:uid="{9B248345-BBC7-4D85-9279-2778384957E3}"/>
    <cellStyle name="BtmLin - Style5 5 12 4" xfId="20887" xr:uid="{C5D0AE8D-8833-4789-B7A4-1FBB2A7877EC}"/>
    <cellStyle name="BtmLin - Style5 5 12 4 2" xfId="29651" xr:uid="{3D02876A-CADB-4F41-BD5F-339FBDED8D36}"/>
    <cellStyle name="BtmLin - Style5 5 12 4 3" xfId="37814" xr:uid="{DE68F47F-8685-4FB3-969D-5D6C3CA62FCF}"/>
    <cellStyle name="BtmLin - Style5 5 12 4 4" xfId="44384" xr:uid="{2D59D51E-F8DD-4749-9869-2065799F542C}"/>
    <cellStyle name="BtmLin - Style5 5 12 5" xfId="20992" xr:uid="{7568A4A7-24B4-4ABE-B319-593090313C15}"/>
    <cellStyle name="BtmLin - Style5 5 12 5 2" xfId="29753" xr:uid="{1B3F2EE0-002C-43BB-BD4D-2C3AB59FD0A3}"/>
    <cellStyle name="BtmLin - Style5 5 12 5 3" xfId="37915" xr:uid="{D97066F8-3186-4E7F-B20C-578182638229}"/>
    <cellStyle name="BtmLin - Style5 5 12 5 4" xfId="44486" xr:uid="{C09C86AB-BA3D-4E4C-87D9-A69A760A821D}"/>
    <cellStyle name="BtmLin - Style5 5 12 6" xfId="21551" xr:uid="{243DEF5A-4E4C-4D34-B945-7CD6CCBEC16E}"/>
    <cellStyle name="BtmLin - Style5 5 12 6 2" xfId="30305" xr:uid="{12508F10-9D37-4D75-BC35-C9FF387E4A8F}"/>
    <cellStyle name="BtmLin - Style5 5 12 6 3" xfId="38341" xr:uid="{B5B5D1B7-D616-45FA-AC6E-81B8E1C9E77B}"/>
    <cellStyle name="BtmLin - Style5 5 12 6 4" xfId="45038" xr:uid="{5B97D491-EBBE-4721-972B-E62A41885718}"/>
    <cellStyle name="BtmLin - Style5 5 12 7" xfId="23442" xr:uid="{E9802344-26A6-4466-8996-4B077C93100D}"/>
    <cellStyle name="BtmLin - Style5 5 12 7 2" xfId="32122" xr:uid="{F1C45ED0-F08A-4CF1-910B-74E749126C24}"/>
    <cellStyle name="BtmLin - Style5 5 12 7 3" xfId="39973" xr:uid="{65863CA5-9EBB-426D-8EF6-A35B0243CC0A}"/>
    <cellStyle name="BtmLin - Style5 5 12 8" xfId="25299" xr:uid="{2A000000-E65A-4F21-A1FF-B5B8405F690C}"/>
    <cellStyle name="BtmLin - Style5 5 13" xfId="9783" xr:uid="{7EC0A84C-8607-42F7-BDE3-A042A46637DD}"/>
    <cellStyle name="BtmLin - Style5 5 13 2" xfId="18327" xr:uid="{CBAB0FCA-CB4F-4B00-8C32-F180BE99257F}"/>
    <cellStyle name="BtmLin - Style5 5 13 2 2" xfId="27099" xr:uid="{EA30BB54-FA20-44D7-B4D2-EBEFB79514C0}"/>
    <cellStyle name="BtmLin - Style5 5 13 2 3" xfId="35310" xr:uid="{CED99EC7-22AF-479A-9425-3A98DC880D1A}"/>
    <cellStyle name="BtmLin - Style5 5 13 2 4" xfId="41832" xr:uid="{076942DA-D1C3-4515-A2A5-295845D424B8}"/>
    <cellStyle name="BtmLin - Style5 5 13 3" xfId="18856" xr:uid="{72DE8B87-47B7-4A51-A48B-1EEB4F82D42A}"/>
    <cellStyle name="BtmLin - Style5 5 13 3 2" xfId="27626" xr:uid="{09286E32-0684-4CD8-965F-199784C830E3}"/>
    <cellStyle name="BtmLin - Style5 5 13 3 3" xfId="35823" xr:uid="{3461520B-FBE7-45D3-90C3-3B0EE78EA1E1}"/>
    <cellStyle name="BtmLin - Style5 5 13 3 4" xfId="42359" xr:uid="{34390980-6283-4732-964B-4DD7411007FC}"/>
    <cellStyle name="BtmLin - Style5 5 13 4" xfId="20888" xr:uid="{812C0464-8241-4FEB-B8F0-A3EE50D75E8E}"/>
    <cellStyle name="BtmLin - Style5 5 13 4 2" xfId="29652" xr:uid="{A73C2C71-BC93-4436-8DF1-D56A8B5AFA68}"/>
    <cellStyle name="BtmLin - Style5 5 13 4 3" xfId="37815" xr:uid="{F7224CFE-3BEB-4513-A1D9-5A2EF0DBB935}"/>
    <cellStyle name="BtmLin - Style5 5 13 4 4" xfId="44385" xr:uid="{2691A004-4B4F-4F61-94DC-A6B85E453566}"/>
    <cellStyle name="BtmLin - Style5 5 13 5" xfId="18654" xr:uid="{EDFD1BF5-665F-4625-821A-6475654F1629}"/>
    <cellStyle name="BtmLin - Style5 5 13 5 2" xfId="27424" xr:uid="{74A057DF-5C46-42FD-B7E8-B19888CEF9C9}"/>
    <cellStyle name="BtmLin - Style5 5 13 5 3" xfId="35621" xr:uid="{BECAA5E1-9BF7-41A0-928E-794A43A6676D}"/>
    <cellStyle name="BtmLin - Style5 5 13 5 4" xfId="42157" xr:uid="{E076C2B9-2A5F-4DBB-899B-DFE6561C5317}"/>
    <cellStyle name="BtmLin - Style5 5 13 6" xfId="21552" xr:uid="{214D4F74-98A3-4ED9-9D4B-49AF735B2477}"/>
    <cellStyle name="BtmLin - Style5 5 13 6 2" xfId="30306" xr:uid="{7CB7C216-0087-42BE-B659-5D11003160E4}"/>
    <cellStyle name="BtmLin - Style5 5 13 6 3" xfId="38342" xr:uid="{2C777130-6E23-4434-B69C-C3EE02D4E7C0}"/>
    <cellStyle name="BtmLin - Style5 5 13 6 4" xfId="45039" xr:uid="{6FA09EF9-325A-431F-96CB-2926D9142082}"/>
    <cellStyle name="BtmLin - Style5 5 13 7" xfId="23441" xr:uid="{D9CBD182-B471-4EA7-8167-8A42365A80AD}"/>
    <cellStyle name="BtmLin - Style5 5 13 7 2" xfId="32121" xr:uid="{8917CD45-AA4B-468E-AC7F-3048F38EFB9F}"/>
    <cellStyle name="BtmLin - Style5 5 13 7 3" xfId="39972" xr:uid="{B7A5D4CD-B4B8-4205-B059-21A1E12C3D97}"/>
    <cellStyle name="BtmLin - Style5 5 13 8" xfId="25300" xr:uid="{F539ED77-A540-41B9-B83E-CD7C759C112E}"/>
    <cellStyle name="BtmLin - Style5 5 14" xfId="9784" xr:uid="{9197FF40-FD5E-49F0-989A-64842E1EF2FD}"/>
    <cellStyle name="BtmLin - Style5 5 14 2" xfId="18328" xr:uid="{139AD051-F4C8-4943-94E0-382D57AC5257}"/>
    <cellStyle name="BtmLin - Style5 5 14 2 2" xfId="27100" xr:uid="{3B2AA4AE-F0D8-4CDA-9F62-25E34FCF9980}"/>
    <cellStyle name="BtmLin - Style5 5 14 2 3" xfId="35311" xr:uid="{02B57AB7-AB32-4A87-98F5-CB3E1304BD66}"/>
    <cellStyle name="BtmLin - Style5 5 14 2 4" xfId="41833" xr:uid="{33840B9E-B9CD-473D-8017-3DC8A322D80F}"/>
    <cellStyle name="BtmLin - Style5 5 14 3" xfId="18855" xr:uid="{188A46BE-159A-4582-99A1-D495BEA21EE9}"/>
    <cellStyle name="BtmLin - Style5 5 14 3 2" xfId="27625" xr:uid="{A52837FF-D1EB-4817-B045-AC383930A614}"/>
    <cellStyle name="BtmLin - Style5 5 14 3 3" xfId="35822" xr:uid="{C5333A29-7075-441D-B74F-049160DFA7C8}"/>
    <cellStyle name="BtmLin - Style5 5 14 3 4" xfId="42358" xr:uid="{77A66437-C0DF-4BE2-9ACB-F981B903F479}"/>
    <cellStyle name="BtmLin - Style5 5 14 4" xfId="20889" xr:uid="{96D134FC-951B-4657-8CDC-501D6130BEDE}"/>
    <cellStyle name="BtmLin - Style5 5 14 4 2" xfId="29653" xr:uid="{D2DA4DC3-B9EB-4D65-9245-BD9D4EF9AB4B}"/>
    <cellStyle name="BtmLin - Style5 5 14 4 3" xfId="37816" xr:uid="{C0F23392-16F8-4E33-B0BF-ED5CDE291040}"/>
    <cellStyle name="BtmLin - Style5 5 14 4 4" xfId="44386" xr:uid="{F7CB8B33-DE65-4140-92E5-3E18C2BD6F79}"/>
    <cellStyle name="BtmLin - Style5 5 14 5" xfId="18655" xr:uid="{11C0A3EF-FE93-4B64-BC15-0FE1D9E604A3}"/>
    <cellStyle name="BtmLin - Style5 5 14 5 2" xfId="27425" xr:uid="{37E91F99-96BA-429B-BF6E-4112B8754A79}"/>
    <cellStyle name="BtmLin - Style5 5 14 5 3" xfId="35622" xr:uid="{0016092B-E654-4B79-B97B-6DEA6218FE23}"/>
    <cellStyle name="BtmLin - Style5 5 14 5 4" xfId="42158" xr:uid="{C71F9BDF-5D4D-46F4-B084-13A9ED3E7E36}"/>
    <cellStyle name="BtmLin - Style5 5 14 6" xfId="21553" xr:uid="{3AE31168-5666-4BC8-B9B3-7FBFF27FFC90}"/>
    <cellStyle name="BtmLin - Style5 5 14 6 2" xfId="30307" xr:uid="{18C27CAC-8A0C-41A5-8EF6-AFA3AE656676}"/>
    <cellStyle name="BtmLin - Style5 5 14 6 3" xfId="38343" xr:uid="{FF673C38-98C1-4E01-8FB9-3C4B9F25B9C8}"/>
    <cellStyle name="BtmLin - Style5 5 14 6 4" xfId="45040" xr:uid="{C4E774F0-049A-4EC7-9C23-B91E4925CE75}"/>
    <cellStyle name="BtmLin - Style5 5 14 7" xfId="23440" xr:uid="{4E627CD9-D651-4177-A9CE-EE051DC026B7}"/>
    <cellStyle name="BtmLin - Style5 5 14 7 2" xfId="32120" xr:uid="{3B504BC1-3F53-44AD-AE17-F1CA5302D15E}"/>
    <cellStyle name="BtmLin - Style5 5 14 7 3" xfId="39971" xr:uid="{760A6EBD-9648-4ACB-8527-516B5F9B5884}"/>
    <cellStyle name="BtmLin - Style5 5 14 8" xfId="25301" xr:uid="{6EE6C44C-79B6-49F4-AF8F-4325330F6853}"/>
    <cellStyle name="BtmLin - Style5 5 15" xfId="9785" xr:uid="{C514DDE8-068A-42E4-81D9-812CB4360AF5}"/>
    <cellStyle name="BtmLin - Style5 5 15 2" xfId="18329" xr:uid="{28FAA839-02E2-4874-BE75-3C68DD53B487}"/>
    <cellStyle name="BtmLin - Style5 5 15 2 2" xfId="27101" xr:uid="{9824EF69-BDE8-4E05-9719-314C8C11F6B8}"/>
    <cellStyle name="BtmLin - Style5 5 15 2 3" xfId="35312" xr:uid="{EEC5DA38-FF9A-4DCC-9E08-C6CF1A924D47}"/>
    <cellStyle name="BtmLin - Style5 5 15 2 4" xfId="41834" xr:uid="{D634A887-018B-44C3-8B29-7F86DB63B922}"/>
    <cellStyle name="BtmLin - Style5 5 15 3" xfId="18854" xr:uid="{A7A76B08-3E15-40F0-B0A3-85B48DB28AB7}"/>
    <cellStyle name="BtmLin - Style5 5 15 3 2" xfId="27624" xr:uid="{D6D07774-3133-4440-9A64-6E54F42A614E}"/>
    <cellStyle name="BtmLin - Style5 5 15 3 3" xfId="35821" xr:uid="{2F77605E-BE09-4557-A017-BD4BE10B15BA}"/>
    <cellStyle name="BtmLin - Style5 5 15 3 4" xfId="42357" xr:uid="{DF4AE232-44E7-431E-8D60-53AAEFAA7F0A}"/>
    <cellStyle name="BtmLin - Style5 5 15 4" xfId="20890" xr:uid="{3B5A22D9-860F-4C44-88B9-212878ADD711}"/>
    <cellStyle name="BtmLin - Style5 5 15 4 2" xfId="29654" xr:uid="{178EB606-0A83-43B5-933B-C931CED2E143}"/>
    <cellStyle name="BtmLin - Style5 5 15 4 3" xfId="37817" xr:uid="{8CF85293-6988-4F15-BE7B-66B26CF337BB}"/>
    <cellStyle name="BtmLin - Style5 5 15 4 4" xfId="44387" xr:uid="{A7C16926-307C-43F5-8AC1-DA35556EAA91}"/>
    <cellStyle name="BtmLin - Style5 5 15 5" xfId="18656" xr:uid="{DC09F18F-4BEE-43A2-9B5E-1958CF474495}"/>
    <cellStyle name="BtmLin - Style5 5 15 5 2" xfId="27426" xr:uid="{0A638F32-D386-4B8A-8038-1D0F9E9E2AAB}"/>
    <cellStyle name="BtmLin - Style5 5 15 5 3" xfId="35623" xr:uid="{7B9694AF-D8F3-4F30-87B3-A69CE89645F2}"/>
    <cellStyle name="BtmLin - Style5 5 15 5 4" xfId="42159" xr:uid="{02C86669-DE64-49DE-A56B-7645CB7B7AFA}"/>
    <cellStyle name="BtmLin - Style5 5 15 6" xfId="21554" xr:uid="{03C72E7B-2AB1-42EE-B350-3C466287B6F2}"/>
    <cellStyle name="BtmLin - Style5 5 15 6 2" xfId="30308" xr:uid="{740AA47E-3657-4B2B-A487-2106BA29DF87}"/>
    <cellStyle name="BtmLin - Style5 5 15 6 3" xfId="38344" xr:uid="{2FBADB29-03AE-4116-9C8C-ECB5F35966BC}"/>
    <cellStyle name="BtmLin - Style5 5 15 6 4" xfId="45041" xr:uid="{E7A3330D-4DBE-41C6-A2B8-2FD1D53459FE}"/>
    <cellStyle name="BtmLin - Style5 5 15 7" xfId="23439" xr:uid="{4E0A57A1-EB10-4C80-B930-A9A5E458E5AA}"/>
    <cellStyle name="BtmLin - Style5 5 15 7 2" xfId="32119" xr:uid="{CD8F8428-02F8-4D13-B8FE-3BEB67BE9B7B}"/>
    <cellStyle name="BtmLin - Style5 5 15 7 3" xfId="39970" xr:uid="{A9303254-35DB-425A-9527-4A75B2987E29}"/>
    <cellStyle name="BtmLin - Style5 5 15 8" xfId="25302" xr:uid="{AC46924C-25F5-4998-9DD1-CEFDB8FDA63C}"/>
    <cellStyle name="BtmLin - Style5 5 16" xfId="9786" xr:uid="{B03321E6-108C-48C1-B260-97095588746A}"/>
    <cellStyle name="BtmLin - Style5 5 16 2" xfId="18330" xr:uid="{177F4339-D4BF-4C87-BDA1-10CD1822F180}"/>
    <cellStyle name="BtmLin - Style5 5 16 2 2" xfId="27102" xr:uid="{E089A108-B962-4A74-8BF7-CF78FB6B29B3}"/>
    <cellStyle name="BtmLin - Style5 5 16 2 3" xfId="35313" xr:uid="{8C1F27D6-46EE-4DD4-9018-D9B6ECA333D3}"/>
    <cellStyle name="BtmLin - Style5 5 16 2 4" xfId="41835" xr:uid="{F8B32B30-F7D9-4699-8BD3-C63D817FFC28}"/>
    <cellStyle name="BtmLin - Style5 5 16 3" xfId="18853" xr:uid="{3FD83DA8-6B4B-4C1B-B2F5-FF862DA995AB}"/>
    <cellStyle name="BtmLin - Style5 5 16 3 2" xfId="27623" xr:uid="{96232E94-BC24-4A5E-AF9D-24F2F0F8FCE4}"/>
    <cellStyle name="BtmLin - Style5 5 16 3 3" xfId="35820" xr:uid="{F2EC4984-6661-49D7-B487-8982010AE5F5}"/>
    <cellStyle name="BtmLin - Style5 5 16 3 4" xfId="42356" xr:uid="{7D8C7A61-49B9-4BE6-ADEC-F69785C26841}"/>
    <cellStyle name="BtmLin - Style5 5 16 4" xfId="20891" xr:uid="{48FD40B5-32F6-4348-8E98-AD618C2583BE}"/>
    <cellStyle name="BtmLin - Style5 5 16 4 2" xfId="29655" xr:uid="{3860A1BA-20EF-40A4-9172-61F9B8F4E38B}"/>
    <cellStyle name="BtmLin - Style5 5 16 4 3" xfId="37818" xr:uid="{1F86E138-6196-42F2-B67A-552AC57FC5E1}"/>
    <cellStyle name="BtmLin - Style5 5 16 4 4" xfId="44388" xr:uid="{1B9AA9B9-AA39-4CFB-80EF-494840B7E3F8}"/>
    <cellStyle name="BtmLin - Style5 5 16 5" xfId="20962" xr:uid="{DE04B2D3-BBED-45ED-B467-BBE455018AD6}"/>
    <cellStyle name="BtmLin - Style5 5 16 5 2" xfId="29723" xr:uid="{9E8020B9-DCD9-4B72-8B7C-E3B9C313271B}"/>
    <cellStyle name="BtmLin - Style5 5 16 5 3" xfId="37885" xr:uid="{A2972335-DCB1-4D89-BB30-85EE960B33B9}"/>
    <cellStyle name="BtmLin - Style5 5 16 5 4" xfId="44456" xr:uid="{42DB6EF2-FACF-4BB3-B7FD-7F31B7406767}"/>
    <cellStyle name="BtmLin - Style5 5 16 6" xfId="21555" xr:uid="{F18DD921-9BA0-497E-90CE-6279DE07B601}"/>
    <cellStyle name="BtmLin - Style5 5 16 6 2" xfId="30309" xr:uid="{D6744333-361A-4FDB-9D0B-742AFF7A746E}"/>
    <cellStyle name="BtmLin - Style5 5 16 6 3" xfId="38345" xr:uid="{461A5270-E888-4A3B-95BE-824C1856BC29}"/>
    <cellStyle name="BtmLin - Style5 5 16 6 4" xfId="45042" xr:uid="{1E4E6B3D-DB6C-4D6D-8A43-FFB45FD794BB}"/>
    <cellStyle name="BtmLin - Style5 5 16 7" xfId="23438" xr:uid="{CE492D68-0464-4D1A-A88A-F1E33BF931FC}"/>
    <cellStyle name="BtmLin - Style5 5 16 7 2" xfId="32118" xr:uid="{BF7B1450-D62D-4562-9519-66576C07DA4E}"/>
    <cellStyle name="BtmLin - Style5 5 16 7 3" xfId="39969" xr:uid="{DD8927CC-D147-43B0-836A-370A9262CAC1}"/>
    <cellStyle name="BtmLin - Style5 5 16 8" xfId="25303" xr:uid="{7E17A492-3FFE-46C2-AD3B-039B0FD3BA42}"/>
    <cellStyle name="BtmLin - Style5 5 17" xfId="18323" xr:uid="{37817522-E32B-46F8-97AB-498446250740}"/>
    <cellStyle name="BtmLin - Style5 5 17 2" xfId="27095" xr:uid="{6312EB02-2FB1-469A-8032-824A030978E4}"/>
    <cellStyle name="BtmLin - Style5 5 17 3" xfId="35306" xr:uid="{C185FA82-82A3-4344-AC4C-D80E10FB168C}"/>
    <cellStyle name="BtmLin - Style5 5 17 4" xfId="41828" xr:uid="{1111560D-7776-4F71-9A25-DC6693FD74C2}"/>
    <cellStyle name="BtmLin - Style5 5 18" xfId="18860" xr:uid="{A27CDFD8-5F2B-41F5-AD49-880747388620}"/>
    <cellStyle name="BtmLin - Style5 5 18 2" xfId="27630" xr:uid="{DD7128A0-4D9A-47A3-A4B3-B8221FF65666}"/>
    <cellStyle name="BtmLin - Style5 5 18 3" xfId="35827" xr:uid="{7599B743-CAC9-4186-A52A-9BF31421BE6D}"/>
    <cellStyle name="BtmLin - Style5 5 18 4" xfId="42363" xr:uid="{19067415-8D70-4D3E-8A40-BCFDBC0CE734}"/>
    <cellStyle name="BtmLin - Style5 5 19" xfId="20884" xr:uid="{7A35E2E6-57BF-4236-A7FB-8655F8D655AF}"/>
    <cellStyle name="BtmLin - Style5 5 19 2" xfId="29648" xr:uid="{47C4D015-AAB6-4F12-9BB7-FB74E032D1EC}"/>
    <cellStyle name="BtmLin - Style5 5 19 3" xfId="37811" xr:uid="{8ADF608F-606D-46B2-9F8E-2C62525F033B}"/>
    <cellStyle name="BtmLin - Style5 5 19 4" xfId="44381" xr:uid="{388572BD-56F3-42C8-8CA6-E698D7E5CB69}"/>
    <cellStyle name="BtmLin - Style5 5 2" xfId="9787" xr:uid="{F0DCA1AD-F969-491C-A67D-C11FE12B638D}"/>
    <cellStyle name="BtmLin - Style5 5 2 2" xfId="18331" xr:uid="{FCC625E7-93CF-47B3-B81C-F2ACFE761FBF}"/>
    <cellStyle name="BtmLin - Style5 5 2 2 2" xfId="27103" xr:uid="{59BC1C08-3F1C-4C1A-A432-72B92D6257DE}"/>
    <cellStyle name="BtmLin - Style5 5 2 2 3" xfId="35314" xr:uid="{9EFF7B05-0A80-41F7-8769-DEA165AF3917}"/>
    <cellStyle name="BtmLin - Style5 5 2 2 4" xfId="41836" xr:uid="{6C771425-2CFF-40AC-845F-A3607C220F5E}"/>
    <cellStyle name="BtmLin - Style5 5 2 3" xfId="18852" xr:uid="{41D58427-B178-40F6-A092-2B13967564FB}"/>
    <cellStyle name="BtmLin - Style5 5 2 3 2" xfId="27622" xr:uid="{F1351C13-9F89-48FE-9702-52FE490FB30C}"/>
    <cellStyle name="BtmLin - Style5 5 2 3 3" xfId="35819" xr:uid="{F3FF5F99-B08B-48AD-B261-06633570E6A8}"/>
    <cellStyle name="BtmLin - Style5 5 2 3 4" xfId="42355" xr:uid="{7713A7E8-86DB-4757-8F74-D72FFAFB7D27}"/>
    <cellStyle name="BtmLin - Style5 5 2 4" xfId="20892" xr:uid="{DF649A37-8947-4A94-9F8A-5D6C89C288E4}"/>
    <cellStyle name="BtmLin - Style5 5 2 4 2" xfId="29656" xr:uid="{57CEE666-5E99-46BB-8FED-5FD79197A565}"/>
    <cellStyle name="BtmLin - Style5 5 2 4 3" xfId="37819" xr:uid="{1218E73A-A111-4651-9EC5-CE0DDDA3FBA8}"/>
    <cellStyle name="BtmLin - Style5 5 2 4 4" xfId="44389" xr:uid="{88012D42-3A44-4693-B0DD-669A9E0E7BD2}"/>
    <cellStyle name="BtmLin - Style5 5 2 5" xfId="20963" xr:uid="{DA9AA9AC-F787-4D58-AF44-B7258050750D}"/>
    <cellStyle name="BtmLin - Style5 5 2 5 2" xfId="29724" xr:uid="{17297997-BACB-40E0-B9A3-A1F379BCA31E}"/>
    <cellStyle name="BtmLin - Style5 5 2 5 3" xfId="37886" xr:uid="{29D8F55B-3A49-4407-A1F4-E781511B45E1}"/>
    <cellStyle name="BtmLin - Style5 5 2 5 4" xfId="44457" xr:uid="{FB98E7A9-9E44-4D28-8519-1B25462C3EBC}"/>
    <cellStyle name="BtmLin - Style5 5 2 6" xfId="21556" xr:uid="{85D8A1A1-C641-41BC-B3C3-93E8FE2A59CC}"/>
    <cellStyle name="BtmLin - Style5 5 2 6 2" xfId="30310" xr:uid="{D1561D4D-9695-426E-A7A0-162528B54985}"/>
    <cellStyle name="BtmLin - Style5 5 2 6 3" xfId="38346" xr:uid="{6BCFDF80-135B-4783-8662-95DB7F2A38AD}"/>
    <cellStyle name="BtmLin - Style5 5 2 6 4" xfId="45043" xr:uid="{BA1B0729-E7D0-45E4-A57C-712440E3B081}"/>
    <cellStyle name="BtmLin - Style5 5 2 7" xfId="23437" xr:uid="{EB261935-69A0-46B9-B99C-CAF6DC4BC1FE}"/>
    <cellStyle name="BtmLin - Style5 5 2 7 2" xfId="32117" xr:uid="{4AFA75A6-B668-440F-A304-25B109B429E6}"/>
    <cellStyle name="BtmLin - Style5 5 2 7 3" xfId="39968" xr:uid="{A1561A5A-2FAC-4EDE-A033-8F3CAF5BAAA4}"/>
    <cellStyle name="BtmLin - Style5 5 2 8" xfId="25304" xr:uid="{80538257-6D85-4DCF-813C-D3DFFAB650CA}"/>
    <cellStyle name="BtmLin - Style5 5 20" xfId="20960" xr:uid="{1D7CDEBF-D0BD-4D41-85CD-057C3C37DF70}"/>
    <cellStyle name="BtmLin - Style5 5 20 2" xfId="29721" xr:uid="{CCAA4E54-0360-430E-A7AE-CBFDC646CFFE}"/>
    <cellStyle name="BtmLin - Style5 5 20 3" xfId="37883" xr:uid="{EBCD2522-4BF6-4592-99C6-BCF6CE77AC52}"/>
    <cellStyle name="BtmLin - Style5 5 20 4" xfId="44454" xr:uid="{4F5284DF-6D75-4BF5-9382-C813031F8894}"/>
    <cellStyle name="BtmLin - Style5 5 21" xfId="21548" xr:uid="{C44FB6BE-2716-4D0A-AC2C-2C2A0C74FA89}"/>
    <cellStyle name="BtmLin - Style5 5 21 2" xfId="30302" xr:uid="{0001A576-7F0D-4C05-B186-97C09DF5F425}"/>
    <cellStyle name="BtmLin - Style5 5 21 3" xfId="38338" xr:uid="{9880DD14-2351-464E-B0FD-05EA4D474094}"/>
    <cellStyle name="BtmLin - Style5 5 21 4" xfId="45035" xr:uid="{5682A2BD-9EB4-4458-A66F-F54CA26F2DC6}"/>
    <cellStyle name="BtmLin - Style5 5 22" xfId="23445" xr:uid="{4B9F3575-DB7D-420C-AE2F-5BDDEC2FF251}"/>
    <cellStyle name="BtmLin - Style5 5 22 2" xfId="32125" xr:uid="{F53EC89F-CBBD-4F16-9050-84EE26BDA69A}"/>
    <cellStyle name="BtmLin - Style5 5 22 3" xfId="39976" xr:uid="{9B568E76-E592-420F-8C01-EBA41D254C39}"/>
    <cellStyle name="BtmLin - Style5 5 23" xfId="25296" xr:uid="{B7951423-9496-4559-B4E5-BAC848C5F5C7}"/>
    <cellStyle name="BtmLin - Style5 5 3" xfId="9788" xr:uid="{EC881DAF-3C14-49CE-BE72-8792E24BCDE0}"/>
    <cellStyle name="BtmLin - Style5 5 3 2" xfId="18332" xr:uid="{27349EB8-E794-40A8-BF10-B8AAB14D80B8}"/>
    <cellStyle name="BtmLin - Style5 5 3 2 2" xfId="27104" xr:uid="{23B8DED6-4C73-49AA-84B5-58ACB2D9149A}"/>
    <cellStyle name="BtmLin - Style5 5 3 2 3" xfId="35315" xr:uid="{972EC55C-6687-4C00-A33F-F3CAE113BA1E}"/>
    <cellStyle name="BtmLin - Style5 5 3 2 4" xfId="41837" xr:uid="{B63D9153-C045-4037-AF31-15B2A59A420F}"/>
    <cellStyle name="BtmLin - Style5 5 3 3" xfId="18851" xr:uid="{B4EB4A0C-CC30-432E-8BA3-6738D6AF08C0}"/>
    <cellStyle name="BtmLin - Style5 5 3 3 2" xfId="27621" xr:uid="{A1BEC88C-A60B-4066-843B-ED85E8227CB6}"/>
    <cellStyle name="BtmLin - Style5 5 3 3 3" xfId="35818" xr:uid="{7F4E824C-6856-4D97-8CA8-FCE36A6FA824}"/>
    <cellStyle name="BtmLin - Style5 5 3 3 4" xfId="42354" xr:uid="{49432DBD-6F2A-4B3B-B94A-E266A1ED8396}"/>
    <cellStyle name="BtmLin - Style5 5 3 4" xfId="20893" xr:uid="{036C2D50-CFBC-4ED1-8412-24A2D03A31FC}"/>
    <cellStyle name="BtmLin - Style5 5 3 4 2" xfId="29657" xr:uid="{E7AC3001-32F3-41A4-B41E-D22A5463B1DB}"/>
    <cellStyle name="BtmLin - Style5 5 3 4 3" xfId="37820" xr:uid="{88650015-7412-41E6-A843-D74E99ACA998}"/>
    <cellStyle name="BtmLin - Style5 5 3 4 4" xfId="44390" xr:uid="{3C9F7163-5365-4269-9DAC-1C6F123E98D7}"/>
    <cellStyle name="BtmLin - Style5 5 3 5" xfId="17727" xr:uid="{99789D48-3FF8-47C8-88A1-322F1936EB96}"/>
    <cellStyle name="BtmLin - Style5 5 3 5 2" xfId="26499" xr:uid="{EA011CAD-80B5-4EEF-86F1-1196A715D0C1}"/>
    <cellStyle name="BtmLin - Style5 5 3 5 3" xfId="34710" xr:uid="{96F7C817-0024-46C1-B312-27ECC1E3C6D2}"/>
    <cellStyle name="BtmLin - Style5 5 3 5 4" xfId="41232" xr:uid="{21938148-CC44-45FA-84D5-242F106BE19A}"/>
    <cellStyle name="BtmLin - Style5 5 3 6" xfId="21557" xr:uid="{935FB9BC-096C-4C6C-97A0-02D0DDF7974D}"/>
    <cellStyle name="BtmLin - Style5 5 3 6 2" xfId="30311" xr:uid="{424D0FAB-764D-4A00-AE17-BDF04C46A4F3}"/>
    <cellStyle name="BtmLin - Style5 5 3 6 3" xfId="38347" xr:uid="{D009C0D2-7665-470F-9A8F-941B1CA87A31}"/>
    <cellStyle name="BtmLin - Style5 5 3 6 4" xfId="45044" xr:uid="{2D9E33E8-5C11-4AE4-A6A8-2123CA53C938}"/>
    <cellStyle name="BtmLin - Style5 5 3 7" xfId="23436" xr:uid="{F5E3D2E0-2332-451C-888D-E6DC73D41996}"/>
    <cellStyle name="BtmLin - Style5 5 3 7 2" xfId="32116" xr:uid="{66070164-4E2B-40B5-BCBB-9C1025719127}"/>
    <cellStyle name="BtmLin - Style5 5 3 7 3" xfId="39967" xr:uid="{C6B31972-EEC3-4465-807F-F216A76742C4}"/>
    <cellStyle name="BtmLin - Style5 5 3 8" xfId="25305" xr:uid="{99A25514-D51D-41AC-A83D-0E26DA6C1157}"/>
    <cellStyle name="BtmLin - Style5 5 4" xfId="9789" xr:uid="{AB7CE3F1-564D-46F2-B8BD-09D528FD0DE3}"/>
    <cellStyle name="BtmLin - Style5 5 4 2" xfId="18333" xr:uid="{06F21174-249E-4143-96A8-214A0CFB9C62}"/>
    <cellStyle name="BtmLin - Style5 5 4 2 2" xfId="27105" xr:uid="{C74A859F-83EA-4AAE-887C-E45A7648CA10}"/>
    <cellStyle name="BtmLin - Style5 5 4 2 3" xfId="35316" xr:uid="{598C47FC-79F5-4191-BDB3-654EF0E041B0}"/>
    <cellStyle name="BtmLin - Style5 5 4 2 4" xfId="41838" xr:uid="{C0F9E9BA-8DBA-4FA6-89D0-8F116DD0C3BE}"/>
    <cellStyle name="BtmLin - Style5 5 4 3" xfId="18850" xr:uid="{52DA5C5A-D409-4882-9AD1-6B510B138576}"/>
    <cellStyle name="BtmLin - Style5 5 4 3 2" xfId="27620" xr:uid="{D432F8CE-FAFE-4F87-9977-ECB2821BDDB1}"/>
    <cellStyle name="BtmLin - Style5 5 4 3 3" xfId="35817" xr:uid="{FE143B55-B7D5-45A3-894B-F4D577646B76}"/>
    <cellStyle name="BtmLin - Style5 5 4 3 4" xfId="42353" xr:uid="{84FA0AD0-BBFC-4972-BB7B-BCE92E1FC7A3}"/>
    <cellStyle name="BtmLin - Style5 5 4 4" xfId="19969" xr:uid="{A455AB67-DE58-435E-B72B-558F59F2A758}"/>
    <cellStyle name="BtmLin - Style5 5 4 4 2" xfId="28735" xr:uid="{BFB03691-0F98-4FA3-8A9F-EB7DEB5887BB}"/>
    <cellStyle name="BtmLin - Style5 5 4 4 3" xfId="36930" xr:uid="{0775B970-C2A8-48CF-80EA-80C88694073D}"/>
    <cellStyle name="BtmLin - Style5 5 4 4 4" xfId="43468" xr:uid="{849874DC-F293-434C-8A59-C1CAD1086B33}"/>
    <cellStyle name="BtmLin - Style5 5 4 5" xfId="20964" xr:uid="{234A736C-6C21-45EA-BFF6-26CE6C9EA322}"/>
    <cellStyle name="BtmLin - Style5 5 4 5 2" xfId="29725" xr:uid="{CCA620DF-33FC-4F9A-9E83-ADAE9D06824F}"/>
    <cellStyle name="BtmLin - Style5 5 4 5 3" xfId="37887" xr:uid="{F1887B14-C472-477C-8ADD-78BE9154876D}"/>
    <cellStyle name="BtmLin - Style5 5 4 5 4" xfId="44458" xr:uid="{7BDEC0E1-F684-4875-92B7-2547B13830BA}"/>
    <cellStyle name="BtmLin - Style5 5 4 6" xfId="21558" xr:uid="{C1605FDF-7C4E-452E-9C51-C060BD622F11}"/>
    <cellStyle name="BtmLin - Style5 5 4 6 2" xfId="30312" xr:uid="{AEA83FDA-4A28-4A19-828D-8E3161B1FAA0}"/>
    <cellStyle name="BtmLin - Style5 5 4 6 3" xfId="38348" xr:uid="{C0DABA48-B8CA-4D1C-94A6-DD786E669F75}"/>
    <cellStyle name="BtmLin - Style5 5 4 6 4" xfId="45045" xr:uid="{AF60F0A1-F551-4796-A032-CBE628AC8A03}"/>
    <cellStyle name="BtmLin - Style5 5 4 7" xfId="23435" xr:uid="{91902D96-C5A2-41E7-B482-15FD8ECCEBC0}"/>
    <cellStyle name="BtmLin - Style5 5 4 7 2" xfId="32115" xr:uid="{31DC3405-DD8E-4782-BD22-647F1C88453A}"/>
    <cellStyle name="BtmLin - Style5 5 4 7 3" xfId="39966" xr:uid="{57DB4D19-6F1D-4670-BE29-D228427FB63D}"/>
    <cellStyle name="BtmLin - Style5 5 4 8" xfId="25306" xr:uid="{9AE090D5-59F9-4010-853C-585DBA43BBF1}"/>
    <cellStyle name="BtmLin - Style5 5 5" xfId="9790" xr:uid="{1A0E8A12-4624-4633-A917-815F0622A920}"/>
    <cellStyle name="BtmLin - Style5 5 5 2" xfId="18334" xr:uid="{D872214A-4A8D-4046-8F63-6B1DA4C2CB81}"/>
    <cellStyle name="BtmLin - Style5 5 5 2 2" xfId="27106" xr:uid="{C8CC26D0-1AC2-4FEF-91C6-A8ED907EE198}"/>
    <cellStyle name="BtmLin - Style5 5 5 2 3" xfId="35317" xr:uid="{1D64C453-D4BE-4735-8B19-B8B2DB59C838}"/>
    <cellStyle name="BtmLin - Style5 5 5 2 4" xfId="41839" xr:uid="{6DD36781-D67F-4077-945B-59832892AEC0}"/>
    <cellStyle name="BtmLin - Style5 5 5 3" xfId="18849" xr:uid="{F1E6DAFE-177A-46DA-A1DD-CD83A71AD3F2}"/>
    <cellStyle name="BtmLin - Style5 5 5 3 2" xfId="27619" xr:uid="{C124AB4A-E09D-4A27-85C0-FF8B2DBCE7F9}"/>
    <cellStyle name="BtmLin - Style5 5 5 3 3" xfId="35816" xr:uid="{408D12C9-5044-4B36-B34D-93753577C247}"/>
    <cellStyle name="BtmLin - Style5 5 5 3 4" xfId="42352" xr:uid="{DF9F595C-3F2F-4FB0-AA03-E32CDFAD55D9}"/>
    <cellStyle name="BtmLin - Style5 5 5 4" xfId="20894" xr:uid="{16037735-EE50-4443-B963-3CBA6B6D4F09}"/>
    <cellStyle name="BtmLin - Style5 5 5 4 2" xfId="29658" xr:uid="{BE1733FE-0827-45A8-B32E-AB43B2E35198}"/>
    <cellStyle name="BtmLin - Style5 5 5 4 3" xfId="37821" xr:uid="{E5AEF757-47AA-45AE-8FCB-4E869D9150E6}"/>
    <cellStyle name="BtmLin - Style5 5 5 4 4" xfId="44391" xr:uid="{399435B1-AC8D-4F31-9EC0-1B2C6ABA5A56}"/>
    <cellStyle name="BtmLin - Style5 5 5 5" xfId="20965" xr:uid="{CD455022-F0CD-492A-A06B-955770DD8911}"/>
    <cellStyle name="BtmLin - Style5 5 5 5 2" xfId="29726" xr:uid="{80169A11-BC13-4DD9-96FF-0050EFE268F3}"/>
    <cellStyle name="BtmLin - Style5 5 5 5 3" xfId="37888" xr:uid="{33124A54-D6F7-4588-82DC-E34E1DCB42B2}"/>
    <cellStyle name="BtmLin - Style5 5 5 5 4" xfId="44459" xr:uid="{042471AC-5286-40A6-BE42-CDC3B82EF914}"/>
    <cellStyle name="BtmLin - Style5 5 5 6" xfId="21559" xr:uid="{20D3BB30-62E3-4194-BC8A-FB64C4E93F19}"/>
    <cellStyle name="BtmLin - Style5 5 5 6 2" xfId="30313" xr:uid="{D324878F-9C3A-40DD-8C5D-37C5C7BE153D}"/>
    <cellStyle name="BtmLin - Style5 5 5 6 3" xfId="38349" xr:uid="{C1AACFA2-4EAC-48C0-ADA5-7316D8EB1461}"/>
    <cellStyle name="BtmLin - Style5 5 5 6 4" xfId="45046" xr:uid="{3ACF1D78-B553-4124-AB5B-1A0FFA2CD33F}"/>
    <cellStyle name="BtmLin - Style5 5 5 7" xfId="23434" xr:uid="{2CF994FE-2E00-4C7D-9864-511E2A86CA1A}"/>
    <cellStyle name="BtmLin - Style5 5 5 7 2" xfId="32114" xr:uid="{C3C1C1C0-F303-4E16-8320-4E84E732C0D8}"/>
    <cellStyle name="BtmLin - Style5 5 5 7 3" xfId="39965" xr:uid="{92056163-166D-4136-BA4E-F2C8E65EB3FF}"/>
    <cellStyle name="BtmLin - Style5 5 5 8" xfId="25307" xr:uid="{E3FFC68B-3603-4578-AD06-22FB3652AAB5}"/>
    <cellStyle name="BtmLin - Style5 5 6" xfId="9791" xr:uid="{0FEA8408-6970-45BE-9855-3197D372A52D}"/>
    <cellStyle name="BtmLin - Style5 5 6 2" xfId="18335" xr:uid="{7CA28116-E291-4FAB-B091-47123A893286}"/>
    <cellStyle name="BtmLin - Style5 5 6 2 2" xfId="27107" xr:uid="{B94A74D4-8BA1-4E80-AAA2-41CA30A1DED0}"/>
    <cellStyle name="BtmLin - Style5 5 6 2 3" xfId="35318" xr:uid="{5033B5D9-AC1E-4354-86A2-C212F0D3395F}"/>
    <cellStyle name="BtmLin - Style5 5 6 2 4" xfId="41840" xr:uid="{B83EB591-1B49-442E-B22F-18EC886846E5}"/>
    <cellStyle name="BtmLin - Style5 5 6 3" xfId="18848" xr:uid="{9505CF71-3D86-4A6D-B38C-B41B4A251915}"/>
    <cellStyle name="BtmLin - Style5 5 6 3 2" xfId="27618" xr:uid="{95E66091-7C3F-4D72-AC05-DD224D6FA7CD}"/>
    <cellStyle name="BtmLin - Style5 5 6 3 3" xfId="35815" xr:uid="{96660D14-18D3-442A-85CF-4C77B4F7C81C}"/>
    <cellStyle name="BtmLin - Style5 5 6 3 4" xfId="42351" xr:uid="{21E56640-88F5-45B0-AD8C-E1264E982263}"/>
    <cellStyle name="BtmLin - Style5 5 6 4" xfId="20895" xr:uid="{D81F116E-BF95-4F52-BD23-21932C9E2F52}"/>
    <cellStyle name="BtmLin - Style5 5 6 4 2" xfId="29659" xr:uid="{1B90F8DD-F258-4E14-A34A-E1FA00069AEA}"/>
    <cellStyle name="BtmLin - Style5 5 6 4 3" xfId="37822" xr:uid="{DE0F2858-B6D0-440E-9343-7887197C8348}"/>
    <cellStyle name="BtmLin - Style5 5 6 4 4" xfId="44392" xr:uid="{C321CCCA-3052-454E-B6E3-0D252C3C0A8D}"/>
    <cellStyle name="BtmLin - Style5 5 6 5" xfId="20966" xr:uid="{0FF4ECC1-4D2D-49CA-81CE-D5AB80C6EE35}"/>
    <cellStyle name="BtmLin - Style5 5 6 5 2" xfId="29727" xr:uid="{2C3542EB-FB8F-4C2B-A7D1-87304A6F9ADD}"/>
    <cellStyle name="BtmLin - Style5 5 6 5 3" xfId="37889" xr:uid="{82B6C9E2-A1A1-4C76-906C-75FBCBA7AE13}"/>
    <cellStyle name="BtmLin - Style5 5 6 5 4" xfId="44460" xr:uid="{D2AAE101-0A7A-4461-835E-1D5DDDF6C432}"/>
    <cellStyle name="BtmLin - Style5 5 6 6" xfId="21560" xr:uid="{16872E43-FCCD-466F-BAE9-08C81B427B42}"/>
    <cellStyle name="BtmLin - Style5 5 6 6 2" xfId="30314" xr:uid="{5C6C5479-54FA-467C-B530-552D0F84C930}"/>
    <cellStyle name="BtmLin - Style5 5 6 6 3" xfId="38350" xr:uid="{D4ACCA9D-0EDA-468A-BA78-320C605BB447}"/>
    <cellStyle name="BtmLin - Style5 5 6 6 4" xfId="45047" xr:uid="{FF5E31A5-56D6-4B1B-ADA5-F419F4B1EBDB}"/>
    <cellStyle name="BtmLin - Style5 5 6 7" xfId="23433" xr:uid="{5952243E-BA1D-4430-87A5-138B03C9AF8D}"/>
    <cellStyle name="BtmLin - Style5 5 6 7 2" xfId="32113" xr:uid="{D987DD38-BA19-4278-A826-863BEAB12AF1}"/>
    <cellStyle name="BtmLin - Style5 5 6 7 3" xfId="39964" xr:uid="{5289981C-A75C-4499-B15D-40FB689C5956}"/>
    <cellStyle name="BtmLin - Style5 5 6 8" xfId="25308" xr:uid="{6FBDB5DB-54A9-4CFE-A17F-75A5620D0292}"/>
    <cellStyle name="BtmLin - Style5 5 7" xfId="9792" xr:uid="{FB09B776-313E-4955-8620-1C14497B4AEB}"/>
    <cellStyle name="BtmLin - Style5 5 7 2" xfId="18336" xr:uid="{E0B67217-0C52-438A-8547-A57BEDE156CD}"/>
    <cellStyle name="BtmLin - Style5 5 7 2 2" xfId="27108" xr:uid="{D275C11C-6A38-4E20-B71D-C4B5197600F9}"/>
    <cellStyle name="BtmLin - Style5 5 7 2 3" xfId="35319" xr:uid="{80E89E1D-7B93-4B5A-A91C-9C17AC2F6DBB}"/>
    <cellStyle name="BtmLin - Style5 5 7 2 4" xfId="41841" xr:uid="{2E6C4CE0-A1C2-484C-A060-B60028480266}"/>
    <cellStyle name="BtmLin - Style5 5 7 3" xfId="18847" xr:uid="{E83E5A54-85D0-41F8-AB11-178F5B926759}"/>
    <cellStyle name="BtmLin - Style5 5 7 3 2" xfId="27617" xr:uid="{5704ABF6-6ACE-455C-BE08-2AD00D060502}"/>
    <cellStyle name="BtmLin - Style5 5 7 3 3" xfId="35814" xr:uid="{B3B6F093-CEBF-43F5-90A8-028915F54195}"/>
    <cellStyle name="BtmLin - Style5 5 7 3 4" xfId="42350" xr:uid="{887492B5-3D6B-424C-BC83-E0F86C29C476}"/>
    <cellStyle name="BtmLin - Style5 5 7 4" xfId="20896" xr:uid="{0F0BF7D2-B2D4-4CC7-B9C4-392FBADDCCAA}"/>
    <cellStyle name="BtmLin - Style5 5 7 4 2" xfId="29660" xr:uid="{FAD1DE9F-5BAD-4887-A0CD-B721C1C05621}"/>
    <cellStyle name="BtmLin - Style5 5 7 4 3" xfId="37823" xr:uid="{576F681C-8130-4068-B00F-64F957FDBF8D}"/>
    <cellStyle name="BtmLin - Style5 5 7 4 4" xfId="44393" xr:uid="{9D6565E5-B5F4-4019-98CC-9AC284C3E2BC}"/>
    <cellStyle name="BtmLin - Style5 5 7 5" xfId="20967" xr:uid="{04550F85-9814-4A3F-86FB-FB940457B72E}"/>
    <cellStyle name="BtmLin - Style5 5 7 5 2" xfId="29728" xr:uid="{C7508DCC-92DF-4538-AD0F-A00E004B8EEF}"/>
    <cellStyle name="BtmLin - Style5 5 7 5 3" xfId="37890" xr:uid="{343C7437-2D6F-40C9-A25E-FBB96F35A24A}"/>
    <cellStyle name="BtmLin - Style5 5 7 5 4" xfId="44461" xr:uid="{D056DFD2-0005-4E5F-87A1-411632C47876}"/>
    <cellStyle name="BtmLin - Style5 5 7 6" xfId="21561" xr:uid="{31AA7B6B-C57E-4B26-9DBD-97CBC83E6EB7}"/>
    <cellStyle name="BtmLin - Style5 5 7 6 2" xfId="30315" xr:uid="{C0F0ED49-6324-42C5-A901-1CE4A434169E}"/>
    <cellStyle name="BtmLin - Style5 5 7 6 3" xfId="38351" xr:uid="{3867C56F-8E54-46F0-BF7D-CD3694C945C9}"/>
    <cellStyle name="BtmLin - Style5 5 7 6 4" xfId="45048" xr:uid="{412F4545-4BFB-43F4-A44C-477595491291}"/>
    <cellStyle name="BtmLin - Style5 5 7 7" xfId="23432" xr:uid="{2214365C-5927-4B93-A8FB-C53BD17E84EC}"/>
    <cellStyle name="BtmLin - Style5 5 7 7 2" xfId="32112" xr:uid="{0F757F6D-DB6E-4BCB-AA96-B5C363BC766B}"/>
    <cellStyle name="BtmLin - Style5 5 7 7 3" xfId="39963" xr:uid="{CE923F77-E28C-4EB1-A318-CBE7EED8F7DD}"/>
    <cellStyle name="BtmLin - Style5 5 7 8" xfId="25309" xr:uid="{0D19FF0B-C2E3-4FD7-BE3A-10FF89C2B63E}"/>
    <cellStyle name="BtmLin - Style5 5 8" xfId="9793" xr:uid="{03A1BE21-E1CF-4726-ABC6-545583D3D820}"/>
    <cellStyle name="BtmLin - Style5 5 8 2" xfId="18337" xr:uid="{16329DCB-F86B-4979-9819-C12CD47BE601}"/>
    <cellStyle name="BtmLin - Style5 5 8 2 2" xfId="27109" xr:uid="{71B29A3C-BADC-4CE8-9C41-7AAA71DE5B4A}"/>
    <cellStyle name="BtmLin - Style5 5 8 2 3" xfId="35320" xr:uid="{A2FA2B36-8BA0-4791-BF3D-E2F917FD6273}"/>
    <cellStyle name="BtmLin - Style5 5 8 2 4" xfId="41842" xr:uid="{33882F63-1DDA-471E-9935-A53F0E411F79}"/>
    <cellStyle name="BtmLin - Style5 5 8 3" xfId="18846" xr:uid="{A12F47D0-FEE7-4F18-81C5-1389AE52C3E0}"/>
    <cellStyle name="BtmLin - Style5 5 8 3 2" xfId="27616" xr:uid="{B47A971C-7CF6-4216-B668-2EC70FE4C142}"/>
    <cellStyle name="BtmLin - Style5 5 8 3 3" xfId="35813" xr:uid="{1705B768-1486-40C5-BF25-DF7A856CF2F6}"/>
    <cellStyle name="BtmLin - Style5 5 8 3 4" xfId="42349" xr:uid="{5CD85083-21C8-4C08-866E-CDAA7590A522}"/>
    <cellStyle name="BtmLin - Style5 5 8 4" xfId="20897" xr:uid="{FEE8C237-4C00-42EA-8CC7-2AA6DC7CF0BD}"/>
    <cellStyle name="BtmLin - Style5 5 8 4 2" xfId="29661" xr:uid="{F1EF1921-E15D-429F-8E91-1D662A4D8BD4}"/>
    <cellStyle name="BtmLin - Style5 5 8 4 3" xfId="37824" xr:uid="{54C3AAE0-8B94-4B69-B6DC-055E88421EB9}"/>
    <cellStyle name="BtmLin - Style5 5 8 4 4" xfId="44394" xr:uid="{9DDC59A9-BCC3-4172-9AE2-28D99FE7F985}"/>
    <cellStyle name="BtmLin - Style5 5 8 5" xfId="20968" xr:uid="{1749C8F6-344D-419F-9A5F-52C60F303FD6}"/>
    <cellStyle name="BtmLin - Style5 5 8 5 2" xfId="29729" xr:uid="{F1122664-83A1-4C70-89F6-BD0316407D48}"/>
    <cellStyle name="BtmLin - Style5 5 8 5 3" xfId="37891" xr:uid="{A920C5C2-F77E-44D7-804E-21AE71B88489}"/>
    <cellStyle name="BtmLin - Style5 5 8 5 4" xfId="44462" xr:uid="{E09EA7D6-64AE-434C-900C-D8368DB21E82}"/>
    <cellStyle name="BtmLin - Style5 5 8 6" xfId="21562" xr:uid="{52B2102E-FD0B-4998-A73A-016CA7E855FF}"/>
    <cellStyle name="BtmLin - Style5 5 8 6 2" xfId="30316" xr:uid="{1AF5DD00-4BDD-4DE7-996C-4071F792D1C6}"/>
    <cellStyle name="BtmLin - Style5 5 8 6 3" xfId="38352" xr:uid="{8FF203D8-F08D-43D7-A16B-8DFB03B07244}"/>
    <cellStyle name="BtmLin - Style5 5 8 6 4" xfId="45049" xr:uid="{0AB34744-E131-4525-BDE9-EBE8D41835E5}"/>
    <cellStyle name="BtmLin - Style5 5 8 7" xfId="23431" xr:uid="{59D52B47-1427-4FF2-BD1A-499EF92C0BAE}"/>
    <cellStyle name="BtmLin - Style5 5 8 7 2" xfId="32111" xr:uid="{AF4F2A47-3333-45D1-9C80-216A813F4519}"/>
    <cellStyle name="BtmLin - Style5 5 8 7 3" xfId="39962" xr:uid="{B750AD1B-EDD2-4958-AA13-7620EF5A6AB7}"/>
    <cellStyle name="BtmLin - Style5 5 8 8" xfId="25310" xr:uid="{6351903B-B168-49CE-8A8B-1E6CF567F0F5}"/>
    <cellStyle name="BtmLin - Style5 5 9" xfId="9794" xr:uid="{1E7BA9C5-9E76-4FEC-B0E7-98F6ABF8EBAE}"/>
    <cellStyle name="BtmLin - Style5 5 9 2" xfId="18338" xr:uid="{762C5371-2BAC-4AE0-9AAF-99994C01CADA}"/>
    <cellStyle name="BtmLin - Style5 5 9 2 2" xfId="27110" xr:uid="{E53382E5-848D-454D-AF5F-F143398B715F}"/>
    <cellStyle name="BtmLin - Style5 5 9 2 3" xfId="35321" xr:uid="{F0E84009-F7A7-43CD-8BD3-DADA730A415B}"/>
    <cellStyle name="BtmLin - Style5 5 9 2 4" xfId="41843" xr:uid="{2C265EF7-21E3-4DCB-AE36-2C2976EFA65B}"/>
    <cellStyle name="BtmLin - Style5 5 9 3" xfId="18845" xr:uid="{A82D9E56-D06B-4599-A4EE-FDC27C9CF281}"/>
    <cellStyle name="BtmLin - Style5 5 9 3 2" xfId="27615" xr:uid="{C911F651-E1B6-4312-A394-BD7C120A000B}"/>
    <cellStyle name="BtmLin - Style5 5 9 3 3" xfId="35812" xr:uid="{17F1ACE2-6D9A-43A1-B06B-E62BE9991B5F}"/>
    <cellStyle name="BtmLin - Style5 5 9 3 4" xfId="42348" xr:uid="{21FCDB1E-819A-442E-8D7C-7DE7ED6A29AA}"/>
    <cellStyle name="BtmLin - Style5 5 9 4" xfId="20898" xr:uid="{86D069B7-7C5D-4EFA-935F-BB8EBE86AEFA}"/>
    <cellStyle name="BtmLin - Style5 5 9 4 2" xfId="29662" xr:uid="{223E24EA-8DAE-4E42-AE1B-99C92022C187}"/>
    <cellStyle name="BtmLin - Style5 5 9 4 3" xfId="37825" xr:uid="{C00D7253-3D9C-46E5-873D-98E25323AB60}"/>
    <cellStyle name="BtmLin - Style5 5 9 4 4" xfId="44395" xr:uid="{951DB8AE-41A1-413F-8333-4417EBEE08AE}"/>
    <cellStyle name="BtmLin - Style5 5 9 5" xfId="8838" xr:uid="{92A0938F-B4EF-434A-B120-7142DB3C0A05}"/>
    <cellStyle name="BtmLin - Style5 5 9 5 2" xfId="24720" xr:uid="{85CC6929-1401-44C0-B9C4-11A60A08BA0C}"/>
    <cellStyle name="BtmLin - Style5 5 9 5 3" xfId="33515" xr:uid="{9C92A4E7-C805-47A4-806C-35108F301EC8}"/>
    <cellStyle name="BtmLin - Style5 5 9 5 4" xfId="33940" xr:uid="{CDA9D8E6-F85F-47FC-981C-E110984FF1D4}"/>
    <cellStyle name="BtmLin - Style5 5 9 6" xfId="21563" xr:uid="{C7EDD255-32D6-455B-AF95-F9E8EF7CD272}"/>
    <cellStyle name="BtmLin - Style5 5 9 6 2" xfId="30317" xr:uid="{C585D701-2A6E-47A1-AA6D-B98B0A41FBC0}"/>
    <cellStyle name="BtmLin - Style5 5 9 6 3" xfId="38353" xr:uid="{55692C9B-ED7C-43CD-84AF-7CFCF2F53BFF}"/>
    <cellStyle name="BtmLin - Style5 5 9 6 4" xfId="45050" xr:uid="{C40CA807-F4FE-4752-B52C-962EEC93306D}"/>
    <cellStyle name="BtmLin - Style5 5 9 7" xfId="23430" xr:uid="{88CD4FAF-B770-4C61-A7FA-784A8002BF36}"/>
    <cellStyle name="BtmLin - Style5 5 9 7 2" xfId="32110" xr:uid="{25725EBB-D217-4A14-8E15-1B4F59FAA664}"/>
    <cellStyle name="BtmLin - Style5 5 9 7 3" xfId="39961" xr:uid="{066A7A34-39C6-47C4-9300-7C63F5648655}"/>
    <cellStyle name="BtmLin - Style5 5 9 8" xfId="25311" xr:uid="{5074A74A-EAA4-4F26-9586-A4D70576E72E}"/>
    <cellStyle name="BtmLin - Style5 6" xfId="9795" xr:uid="{5113E339-9D53-4EBE-A4E4-ADF382925CD8}"/>
    <cellStyle name="BtmLin - Style5 6 10" xfId="9796" xr:uid="{E8F4F340-2AE0-492A-A45B-4065BBFDA254}"/>
    <cellStyle name="BtmLin - Style5 6 10 2" xfId="18340" xr:uid="{3B78BACB-5880-4E0D-96F0-1E68E1F43421}"/>
    <cellStyle name="BtmLin - Style5 6 10 2 2" xfId="27112" xr:uid="{4F676992-66E4-4D62-A2A4-F0B8A94DB462}"/>
    <cellStyle name="BtmLin - Style5 6 10 2 3" xfId="35323" xr:uid="{8F9D416C-E422-4660-A257-80F4DB095FD5}"/>
    <cellStyle name="BtmLin - Style5 6 10 2 4" xfId="41845" xr:uid="{83E9A479-457B-45A9-809A-F309C2FA609B}"/>
    <cellStyle name="BtmLin - Style5 6 10 3" xfId="18843" xr:uid="{02012E8E-5948-446D-B608-BE7067FA96E2}"/>
    <cellStyle name="BtmLin - Style5 6 10 3 2" xfId="27613" xr:uid="{1AE5760E-C13B-41C6-AD9F-2E9D268EB5B2}"/>
    <cellStyle name="BtmLin - Style5 6 10 3 3" xfId="35810" xr:uid="{E8944EDB-37B1-4509-817F-70034385BB13}"/>
    <cellStyle name="BtmLin - Style5 6 10 3 4" xfId="42346" xr:uid="{5EB071B5-A0A3-420D-A4B1-C1B90442FA29}"/>
    <cellStyle name="BtmLin - Style5 6 10 4" xfId="20900" xr:uid="{7D457D7A-8F2D-48F6-AFEC-53B1865B19C3}"/>
    <cellStyle name="BtmLin - Style5 6 10 4 2" xfId="29664" xr:uid="{BAB52AA7-7195-40F8-BBC0-BA268409323F}"/>
    <cellStyle name="BtmLin - Style5 6 10 4 3" xfId="37827" xr:uid="{554760BA-979D-4DE5-A36E-3A044F82B58D}"/>
    <cellStyle name="BtmLin - Style5 6 10 4 4" xfId="44397" xr:uid="{F56658BA-68BC-4F4C-AAC1-0B346BFDD8DC}"/>
    <cellStyle name="BtmLin - Style5 6 10 5" xfId="19956" xr:uid="{F4CD6165-6302-46E7-ACC6-BADC89A4080A}"/>
    <cellStyle name="BtmLin - Style5 6 10 5 2" xfId="28722" xr:uid="{9D604B0E-8DFD-4093-887E-527FD78A7966}"/>
    <cellStyle name="BtmLin - Style5 6 10 5 3" xfId="36917" xr:uid="{1C49C56D-DD85-490F-A886-093CF02AE5B2}"/>
    <cellStyle name="BtmLin - Style5 6 10 5 4" xfId="43455" xr:uid="{11D2B2BD-1BD1-43E5-905F-FAA9C3EE107C}"/>
    <cellStyle name="BtmLin - Style5 6 10 6" xfId="21565" xr:uid="{FC29821E-FB4C-4C70-9AB4-1D543A9504C8}"/>
    <cellStyle name="BtmLin - Style5 6 10 6 2" xfId="30319" xr:uid="{109F5B62-4ED0-4C8C-B9F9-44CE255C34B9}"/>
    <cellStyle name="BtmLin - Style5 6 10 6 3" xfId="38355" xr:uid="{028DE11C-922E-4023-889C-9334D29C1E65}"/>
    <cellStyle name="BtmLin - Style5 6 10 6 4" xfId="45052" xr:uid="{22BA5CB6-EC65-454E-9BDF-D33C08C75094}"/>
    <cellStyle name="BtmLin - Style5 6 10 7" xfId="23428" xr:uid="{E8D0B7C7-04BF-4E2F-BDFA-87167D2F408A}"/>
    <cellStyle name="BtmLin - Style5 6 10 7 2" xfId="32108" xr:uid="{37A3583D-63A4-41F5-BE52-B8F216893FF1}"/>
    <cellStyle name="BtmLin - Style5 6 10 7 3" xfId="39959" xr:uid="{1B8977B3-714E-43BA-B265-F84A10866690}"/>
    <cellStyle name="BtmLin - Style5 6 10 8" xfId="25313" xr:uid="{C1B9801E-8C55-47BC-80DA-6BCBEBFDF3CC}"/>
    <cellStyle name="BtmLin - Style5 6 11" xfId="9797" xr:uid="{C852E960-2757-49B0-9D96-A7BF7BE8C45F}"/>
    <cellStyle name="BtmLin - Style5 6 11 2" xfId="18341" xr:uid="{E302F787-4A79-4050-AA14-3A1001491B89}"/>
    <cellStyle name="BtmLin - Style5 6 11 2 2" xfId="27113" xr:uid="{48D477BC-072F-4E1B-8FCF-11127577B501}"/>
    <cellStyle name="BtmLin - Style5 6 11 2 3" xfId="35324" xr:uid="{02505375-AAB6-4A78-AF5A-4F3EA098DCFC}"/>
    <cellStyle name="BtmLin - Style5 6 11 2 4" xfId="41846" xr:uid="{28167F81-5545-4EB3-8FEF-F0482C1C46B7}"/>
    <cellStyle name="BtmLin - Style5 6 11 3" xfId="19906" xr:uid="{56D9437C-D705-4FDE-B6DF-B856FC4E8782}"/>
    <cellStyle name="BtmLin - Style5 6 11 3 2" xfId="28672" xr:uid="{AE69D612-EAA8-4CA7-94DE-3B3C636AFB11}"/>
    <cellStyle name="BtmLin - Style5 6 11 3 3" xfId="36867" xr:uid="{34AFA4B2-A581-46E8-B55C-1A50059B5CBF}"/>
    <cellStyle name="BtmLin - Style5 6 11 3 4" xfId="43405" xr:uid="{7665E519-3D2A-4A54-9A9F-E386C77A6334}"/>
    <cellStyle name="BtmLin - Style5 6 11 4" xfId="19968" xr:uid="{6AAE0A4F-38F9-46BC-A066-A80456C60DE4}"/>
    <cellStyle name="BtmLin - Style5 6 11 4 2" xfId="28734" xr:uid="{549AFDD5-F1A0-4D4F-A117-4EF9C8A25D1D}"/>
    <cellStyle name="BtmLin - Style5 6 11 4 3" xfId="36929" xr:uid="{9DCB2F41-7385-4D1E-B40D-438B52F76B30}"/>
    <cellStyle name="BtmLin - Style5 6 11 4 4" xfId="43467" xr:uid="{6F36FB37-9AE4-4136-B5EB-79A4D62AAEE0}"/>
    <cellStyle name="BtmLin - Style5 6 11 5" xfId="18658" xr:uid="{8C95D3DB-7C37-48D6-89E2-570A8C900B82}"/>
    <cellStyle name="BtmLin - Style5 6 11 5 2" xfId="27428" xr:uid="{9FB9B445-73CD-4FD5-9798-2D1C4AE07E50}"/>
    <cellStyle name="BtmLin - Style5 6 11 5 3" xfId="35625" xr:uid="{69B08B1E-CF3C-4A62-A426-09EC37FA8A00}"/>
    <cellStyle name="BtmLin - Style5 6 11 5 4" xfId="42161" xr:uid="{0E79AF95-DDCB-4D44-B3DE-6D90A20FD7D0}"/>
    <cellStyle name="BtmLin - Style5 6 11 6" xfId="21566" xr:uid="{D38E8E6A-E748-4083-A448-CF42836D220A}"/>
    <cellStyle name="BtmLin - Style5 6 11 6 2" xfId="30320" xr:uid="{6ECD8D9B-7E79-45AA-9BC0-E16A2D788BE3}"/>
    <cellStyle name="BtmLin - Style5 6 11 6 3" xfId="38356" xr:uid="{C1518E75-1151-49EA-ACC9-9CF3D25E41AD}"/>
    <cellStyle name="BtmLin - Style5 6 11 6 4" xfId="45053" xr:uid="{2857DDDB-C347-41EC-ABBD-27387B30FCC4}"/>
    <cellStyle name="BtmLin - Style5 6 11 7" xfId="23427" xr:uid="{92F19E5B-F6C0-4169-8F75-F7A498F750AA}"/>
    <cellStyle name="BtmLin - Style5 6 11 7 2" xfId="32107" xr:uid="{9D0F07A7-3F70-4D75-9468-CC2B30B62D44}"/>
    <cellStyle name="BtmLin - Style5 6 11 7 3" xfId="39958" xr:uid="{8F06B947-30DA-4CF3-9229-F0A228D5BB57}"/>
    <cellStyle name="BtmLin - Style5 6 11 8" xfId="25314" xr:uid="{7A7CC6CC-F86E-49C0-90B5-06559523C582}"/>
    <cellStyle name="BtmLin - Style5 6 12" xfId="9798" xr:uid="{58FB61AF-152F-41A2-A5F2-39077BFA7EA1}"/>
    <cellStyle name="BtmLin - Style5 6 12 2" xfId="18342" xr:uid="{CEFCE4B7-9E5A-4823-BC3B-F9B631616A43}"/>
    <cellStyle name="BtmLin - Style5 6 12 2 2" xfId="27114" xr:uid="{C2029455-A37D-4A44-AEFD-E0D6315ACA5B}"/>
    <cellStyle name="BtmLin - Style5 6 12 2 3" xfId="35325" xr:uid="{57C2664E-01C5-4146-90ED-FE45AAD689D0}"/>
    <cellStyle name="BtmLin - Style5 6 12 2 4" xfId="41847" xr:uid="{66C5AA2E-8446-4A27-BA43-8AE6EBBF8C31}"/>
    <cellStyle name="BtmLin - Style5 6 12 3" xfId="18842" xr:uid="{64C7EB7F-F63B-4760-A89C-5D021BBB16FC}"/>
    <cellStyle name="BtmLin - Style5 6 12 3 2" xfId="27612" xr:uid="{61F0F05A-066E-45DE-A0CB-0718BCFABAE4}"/>
    <cellStyle name="BtmLin - Style5 6 12 3 3" xfId="35809" xr:uid="{856008CB-2C96-4DC2-830F-F350273AB1BB}"/>
    <cellStyle name="BtmLin - Style5 6 12 3 4" xfId="42345" xr:uid="{DD8BD38B-4D3B-4431-BFD9-48330600FC53}"/>
    <cellStyle name="BtmLin - Style5 6 12 4" xfId="19967" xr:uid="{3CFE709C-B1B7-476B-81F6-2C26526EB9A4}"/>
    <cellStyle name="BtmLin - Style5 6 12 4 2" xfId="28733" xr:uid="{28C4B03D-3FB6-4B40-9B7C-E7D9124E6675}"/>
    <cellStyle name="BtmLin - Style5 6 12 4 3" xfId="36928" xr:uid="{71CF5795-7DB1-4E1C-B32D-AEAB4BCB93D0}"/>
    <cellStyle name="BtmLin - Style5 6 12 4 4" xfId="43466" xr:uid="{0413D2B9-9638-463F-AFF4-21B716463686}"/>
    <cellStyle name="BtmLin - Style5 6 12 5" xfId="8831" xr:uid="{10D437BB-9E2E-41DB-A5B1-79F9C280FCB9}"/>
    <cellStyle name="BtmLin - Style5 6 12 5 2" xfId="24719" xr:uid="{17BF5E15-1D88-4EF6-83F1-F7EF90165B23}"/>
    <cellStyle name="BtmLin - Style5 6 12 5 3" xfId="33514" xr:uid="{5E1D1E74-B82F-40B4-BE43-1D4A96AC6F1C}"/>
    <cellStyle name="BtmLin - Style5 6 12 5 4" xfId="33941" xr:uid="{C80B1E96-8722-45B3-80E4-DEAEDDC0EB82}"/>
    <cellStyle name="BtmLin - Style5 6 12 6" xfId="21567" xr:uid="{3501BBC1-DAA3-44BE-AF25-CDF41787A023}"/>
    <cellStyle name="BtmLin - Style5 6 12 6 2" xfId="30321" xr:uid="{48E6F972-2455-41C8-B7F8-9EB17535D30F}"/>
    <cellStyle name="BtmLin - Style5 6 12 6 3" xfId="38357" xr:uid="{90A55CCD-8CB1-472E-AB24-021D2DED0210}"/>
    <cellStyle name="BtmLin - Style5 6 12 6 4" xfId="45054" xr:uid="{6E3012E6-75AE-4C33-A12F-33C0F5D9899F}"/>
    <cellStyle name="BtmLin - Style5 6 12 7" xfId="23426" xr:uid="{AAE45CCE-E545-4721-B6E9-F79C2C271BFA}"/>
    <cellStyle name="BtmLin - Style5 6 12 7 2" xfId="32106" xr:uid="{1A8C3B4F-E642-40B9-840D-0A312732A108}"/>
    <cellStyle name="BtmLin - Style5 6 12 7 3" xfId="39957" xr:uid="{4FCFEEEB-DD55-44D5-A441-4BFAAA47BA19}"/>
    <cellStyle name="BtmLin - Style5 6 12 8" xfId="25315" xr:uid="{E5EA074F-CC6E-43DC-B4E9-00A0C795A934}"/>
    <cellStyle name="BtmLin - Style5 6 13" xfId="9799" xr:uid="{267CCFDD-9E61-40DB-BBA5-B8163541E8E5}"/>
    <cellStyle name="BtmLin - Style5 6 13 2" xfId="18343" xr:uid="{BF74A098-CEC2-452D-A5C7-1E5ABA328DE7}"/>
    <cellStyle name="BtmLin - Style5 6 13 2 2" xfId="27115" xr:uid="{4ACE78FA-80D8-42F7-B392-81B4ABA0A691}"/>
    <cellStyle name="BtmLin - Style5 6 13 2 3" xfId="35326" xr:uid="{58407066-3F36-44D4-BC25-A68E3695BF7D}"/>
    <cellStyle name="BtmLin - Style5 6 13 2 4" xfId="41848" xr:uid="{A70864A9-F410-4EA5-B47B-4039C54E7DF7}"/>
    <cellStyle name="BtmLin - Style5 6 13 3" xfId="18841" xr:uid="{FCA036AB-BC2D-4A5E-829C-9603F5E6501D}"/>
    <cellStyle name="BtmLin - Style5 6 13 3 2" xfId="27611" xr:uid="{916643FC-1E64-4686-9EC5-60F79236F6C0}"/>
    <cellStyle name="BtmLin - Style5 6 13 3 3" xfId="35808" xr:uid="{70C146EC-84BD-4F8C-B34F-99DC464D7BAA}"/>
    <cellStyle name="BtmLin - Style5 6 13 3 4" xfId="42344" xr:uid="{75E51A28-81BB-4FA0-86FB-0C3190A2172A}"/>
    <cellStyle name="BtmLin - Style5 6 13 4" xfId="19966" xr:uid="{70B070BC-19CA-41D8-97C2-3341FEBE9673}"/>
    <cellStyle name="BtmLin - Style5 6 13 4 2" xfId="28732" xr:uid="{6FB30D6D-554A-40E1-82D1-14DB7A66FEF7}"/>
    <cellStyle name="BtmLin - Style5 6 13 4 3" xfId="36927" xr:uid="{295DE930-F3D5-4A5C-8648-51279EB63C64}"/>
    <cellStyle name="BtmLin - Style5 6 13 4 4" xfId="43465" xr:uid="{CE7F38F8-34CF-4934-922E-EE2152DBDF5F}"/>
    <cellStyle name="BtmLin - Style5 6 13 5" xfId="18659" xr:uid="{60F821EE-7A64-44EC-AA79-0CA68D7C8EE0}"/>
    <cellStyle name="BtmLin - Style5 6 13 5 2" xfId="27429" xr:uid="{3BA1402C-AC87-4B00-A00A-E917C2EF7E4D}"/>
    <cellStyle name="BtmLin - Style5 6 13 5 3" xfId="35626" xr:uid="{67A2E6CB-701B-43AE-B205-6E202DBD9FF2}"/>
    <cellStyle name="BtmLin - Style5 6 13 5 4" xfId="42162" xr:uid="{AABB2F4B-6771-47B7-B704-29E6E5879E08}"/>
    <cellStyle name="BtmLin - Style5 6 13 6" xfId="21568" xr:uid="{5DA9C45E-8799-48B3-A40F-EDCA3A2821D8}"/>
    <cellStyle name="BtmLin - Style5 6 13 6 2" xfId="30322" xr:uid="{CEDDA1D8-7E10-4549-9138-164105EC5C1D}"/>
    <cellStyle name="BtmLin - Style5 6 13 6 3" xfId="38358" xr:uid="{7976F400-FCA3-4DDC-A54B-EF1C6529D7C8}"/>
    <cellStyle name="BtmLin - Style5 6 13 6 4" xfId="45055" xr:uid="{EDEEA9E5-F9C5-462D-A4AB-F36D3EAECC34}"/>
    <cellStyle name="BtmLin - Style5 6 13 7" xfId="23425" xr:uid="{852AE6BC-05C2-4707-9AE3-7E6F84DDC600}"/>
    <cellStyle name="BtmLin - Style5 6 13 7 2" xfId="32105" xr:uid="{0D3FF7AC-B731-4BBD-8749-6B5F13A9CDFF}"/>
    <cellStyle name="BtmLin - Style5 6 13 7 3" xfId="39956" xr:uid="{D01442BD-062B-4152-BF32-09D48A43F1DA}"/>
    <cellStyle name="BtmLin - Style5 6 13 8" xfId="25316" xr:uid="{4471A06A-A4FF-4B70-8876-3D50264EF8C4}"/>
    <cellStyle name="BtmLin - Style5 6 14" xfId="9800" xr:uid="{311B8766-ADB6-4B11-A86C-1647A178014A}"/>
    <cellStyle name="BtmLin - Style5 6 14 2" xfId="18344" xr:uid="{759C3FB1-D12A-4C72-A33C-2967F2B09140}"/>
    <cellStyle name="BtmLin - Style5 6 14 2 2" xfId="27116" xr:uid="{55A8D140-5C41-478C-B420-DA41627776F1}"/>
    <cellStyle name="BtmLin - Style5 6 14 2 3" xfId="35327" xr:uid="{FBFE7AE3-8ACB-40E6-90D9-F4E8A8AE988D}"/>
    <cellStyle name="BtmLin - Style5 6 14 2 4" xfId="41849" xr:uid="{770944E4-DF5E-4222-8B5C-9B4C644AE48F}"/>
    <cellStyle name="BtmLin - Style5 6 14 3" xfId="18840" xr:uid="{35A9CED5-1D50-4972-B3AB-0A148DA397D4}"/>
    <cellStyle name="BtmLin - Style5 6 14 3 2" xfId="27610" xr:uid="{B7A76BAA-B849-419B-9E79-3EFCB14F0800}"/>
    <cellStyle name="BtmLin - Style5 6 14 3 3" xfId="35807" xr:uid="{CF35BA1A-A81B-4DB2-8D6B-61772C85EC43}"/>
    <cellStyle name="BtmLin - Style5 6 14 3 4" xfId="42343" xr:uid="{52076F2F-8369-471C-B04E-FA6D36CA641E}"/>
    <cellStyle name="BtmLin - Style5 6 14 4" xfId="20858" xr:uid="{51FD1980-D4D6-40BD-B73E-B063F92E1653}"/>
    <cellStyle name="BtmLin - Style5 6 14 4 2" xfId="29622" xr:uid="{0FD6DF7A-4CB8-4FAA-8218-97877F496527}"/>
    <cellStyle name="BtmLin - Style5 6 14 4 3" xfId="37785" xr:uid="{600380BA-8F95-40F9-A11D-58E0BBFE2EE6}"/>
    <cellStyle name="BtmLin - Style5 6 14 4 4" xfId="44355" xr:uid="{E41FA654-9B88-4009-95A9-C9B7796B3845}"/>
    <cellStyle name="BtmLin - Style5 6 14 5" xfId="18660" xr:uid="{2BFD194A-7AF6-42E3-BA5A-B91F7FDE8550}"/>
    <cellStyle name="BtmLin - Style5 6 14 5 2" xfId="27430" xr:uid="{0AF83FBC-3A78-49F9-9AFF-974BC2CF7D0D}"/>
    <cellStyle name="BtmLin - Style5 6 14 5 3" xfId="35627" xr:uid="{6CC8DCB6-98A2-4C6F-922D-663764786EA7}"/>
    <cellStyle name="BtmLin - Style5 6 14 5 4" xfId="42163" xr:uid="{DC63E6A3-B226-413B-8322-C67BC00C6B4F}"/>
    <cellStyle name="BtmLin - Style5 6 14 6" xfId="22044" xr:uid="{25AB411B-6B60-48B3-9704-7FE8FDC85BA4}"/>
    <cellStyle name="BtmLin - Style5 6 14 6 2" xfId="30795" xr:uid="{9BA522B9-5FE4-47D0-B041-6C1C2971930B}"/>
    <cellStyle name="BtmLin - Style5 6 14 6 3" xfId="38802" xr:uid="{348D5483-AC12-4865-A509-B2977D065668}"/>
    <cellStyle name="BtmLin - Style5 6 14 6 4" xfId="45523" xr:uid="{31AC47F5-7398-477F-9EA5-C24C60E5227E}"/>
    <cellStyle name="BtmLin - Style5 6 14 7" xfId="23424" xr:uid="{923EEEE0-FECC-4215-81FF-617EDCF4487A}"/>
    <cellStyle name="BtmLin - Style5 6 14 7 2" xfId="32104" xr:uid="{643D8CF2-281E-4CD8-8535-E5C0D8C8255F}"/>
    <cellStyle name="BtmLin - Style5 6 14 7 3" xfId="39955" xr:uid="{286B535B-1706-4006-8B0C-59C5271D8A55}"/>
    <cellStyle name="BtmLin - Style5 6 14 8" xfId="25317" xr:uid="{93DE1465-85D5-4D0B-80E6-3CCD22CD02AF}"/>
    <cellStyle name="BtmLin - Style5 6 15" xfId="9801" xr:uid="{19B79299-E2FB-4250-BF0D-47AC08533F7F}"/>
    <cellStyle name="BtmLin - Style5 6 15 2" xfId="18345" xr:uid="{68E3BC98-8BFE-4DD8-9187-ED0B876389A7}"/>
    <cellStyle name="BtmLin - Style5 6 15 2 2" xfId="27117" xr:uid="{31B316A3-6C8A-40E5-B542-3C3272E6CDCA}"/>
    <cellStyle name="BtmLin - Style5 6 15 2 3" xfId="35328" xr:uid="{1282D9E3-CA11-4444-822A-CE55ACBCF085}"/>
    <cellStyle name="BtmLin - Style5 6 15 2 4" xfId="41850" xr:uid="{1ACE3DD1-DEFA-47B0-9BB8-16E0F92F9088}"/>
    <cellStyle name="BtmLin - Style5 6 15 3" xfId="18839" xr:uid="{547D4843-FFD3-4052-B2E8-42677D582E22}"/>
    <cellStyle name="BtmLin - Style5 6 15 3 2" xfId="27609" xr:uid="{5674AD08-D719-4BEC-BB2A-4B44BDAE1E92}"/>
    <cellStyle name="BtmLin - Style5 6 15 3 3" xfId="35806" xr:uid="{2FF4418F-FA5E-4CA5-9920-73E519F4D22B}"/>
    <cellStyle name="BtmLin - Style5 6 15 3 4" xfId="42342" xr:uid="{0722FA38-3012-4E7A-A2F2-41589264F963}"/>
    <cellStyle name="BtmLin - Style5 6 15 4" xfId="12531" xr:uid="{A9165587-72DF-4056-86BA-84B2469987FA}"/>
    <cellStyle name="BtmLin - Style5 6 15 4 2" xfId="25599" xr:uid="{E5BD915C-0803-44AF-A322-AFF60A9553B1}"/>
    <cellStyle name="BtmLin - Style5 6 15 4 3" xfId="33861" xr:uid="{4F198095-9992-4F83-8946-AFE7519F2358}"/>
    <cellStyle name="BtmLin - Style5 6 15 4 4" xfId="33101" xr:uid="{24F3F4FB-4E89-41AD-8246-4A08CCD504D4}"/>
    <cellStyle name="BtmLin - Style5 6 15 5" xfId="12145" xr:uid="{26FD47B9-E692-4024-8C7E-9620EE33EDA0}"/>
    <cellStyle name="BtmLin - Style5 6 15 5 2" xfId="25582" xr:uid="{7F31494D-41F0-4D2E-8D16-6259E3AA55C7}"/>
    <cellStyle name="BtmLin - Style5 6 15 5 3" xfId="33812" xr:uid="{E093DDB7-8A76-4A35-AC54-E1B5E3BD47C1}"/>
    <cellStyle name="BtmLin - Style5 6 15 5 4" xfId="33737" xr:uid="{A7A3C153-3ACF-4060-B54D-6FC91C570E5B}"/>
    <cellStyle name="BtmLin - Style5 6 15 6" xfId="21569" xr:uid="{68A57528-6178-4F85-A544-54C3C3440228}"/>
    <cellStyle name="BtmLin - Style5 6 15 6 2" xfId="30323" xr:uid="{A2A15D03-0356-41C2-91A0-63A2E1E1915D}"/>
    <cellStyle name="BtmLin - Style5 6 15 6 3" xfId="38359" xr:uid="{6AAB2BD0-B78F-4625-BF98-3DFF7D3931DC}"/>
    <cellStyle name="BtmLin - Style5 6 15 6 4" xfId="45056" xr:uid="{2BCB916C-BE32-4ADB-83AB-8649CEC7393B}"/>
    <cellStyle name="BtmLin - Style5 6 15 7" xfId="23423" xr:uid="{55961F24-FA6E-422A-9526-5B3973E17086}"/>
    <cellStyle name="BtmLin - Style5 6 15 7 2" xfId="32103" xr:uid="{E799CD58-4CB9-4803-957E-8E2864405CEF}"/>
    <cellStyle name="BtmLin - Style5 6 15 7 3" xfId="39954" xr:uid="{4BAF4009-9516-4BB8-A6B8-3481ED837709}"/>
    <cellStyle name="BtmLin - Style5 6 15 8" xfId="25318" xr:uid="{F26DDD0C-A338-4355-AF8C-F2AE771FD507}"/>
    <cellStyle name="BtmLin - Style5 6 16" xfId="9802" xr:uid="{B39D4425-DABC-4102-A0F3-4E0316FCA695}"/>
    <cellStyle name="BtmLin - Style5 6 16 2" xfId="18346" xr:uid="{226B3EF1-D7EE-4DC2-A37F-2CCAA424391F}"/>
    <cellStyle name="BtmLin - Style5 6 16 2 2" xfId="27118" xr:uid="{B386141F-E654-4A6C-B005-1D45E57A7F58}"/>
    <cellStyle name="BtmLin - Style5 6 16 2 3" xfId="35329" xr:uid="{21DF1A21-BE55-495F-A51C-653D041B1587}"/>
    <cellStyle name="BtmLin - Style5 6 16 2 4" xfId="41851" xr:uid="{31C97F01-1F03-46BB-9DFD-C08838A76620}"/>
    <cellStyle name="BtmLin - Style5 6 16 3" xfId="18838" xr:uid="{B3B18376-656D-49E0-84F6-265E2FFF169D}"/>
    <cellStyle name="BtmLin - Style5 6 16 3 2" xfId="27608" xr:uid="{2C0D5175-B714-4C06-AF5D-F95462C86D86}"/>
    <cellStyle name="BtmLin - Style5 6 16 3 3" xfId="35805" xr:uid="{3CBA315E-364A-48F4-9755-3A34CA1D807D}"/>
    <cellStyle name="BtmLin - Style5 6 16 3 4" xfId="42341" xr:uid="{768B628E-914B-4AD2-9094-3B840D268B1A}"/>
    <cellStyle name="BtmLin - Style5 6 16 4" xfId="20482" xr:uid="{8828957A-D3CD-4923-AB05-018F2503A89C}"/>
    <cellStyle name="BtmLin - Style5 6 16 4 2" xfId="29247" xr:uid="{A873D140-D274-4C28-8938-5A6278D0EB16}"/>
    <cellStyle name="BtmLin - Style5 6 16 4 3" xfId="37442" xr:uid="{00FE8DAA-9F97-486F-8057-460F17BD3A7B}"/>
    <cellStyle name="BtmLin - Style5 6 16 4 4" xfId="43980" xr:uid="{B85E7D83-4EC1-4922-9280-2C568F7361DE}"/>
    <cellStyle name="BtmLin - Style5 6 16 5" xfId="7017" xr:uid="{9576157C-A76D-465E-9381-B77F6C7D15FA}"/>
    <cellStyle name="BtmLin - Style5 6 16 5 2" xfId="24471" xr:uid="{E9916535-02D7-4412-9E9C-DEBCACA41EC5}"/>
    <cellStyle name="BtmLin - Style5 6 16 5 3" xfId="33218" xr:uid="{4FA4CE99-0B40-4DB1-9A30-87936A51F967}"/>
    <cellStyle name="BtmLin - Style5 6 16 5 4" xfId="34190" xr:uid="{780916F2-DFDD-45AE-8578-4F03A103FD8E}"/>
    <cellStyle name="BtmLin - Style5 6 16 6" xfId="21570" xr:uid="{0294E6EA-13FB-4BA0-B811-B64DCFAC043C}"/>
    <cellStyle name="BtmLin - Style5 6 16 6 2" xfId="30324" xr:uid="{774FCEEA-D1B5-449A-A3F3-096F80C8328F}"/>
    <cellStyle name="BtmLin - Style5 6 16 6 3" xfId="38360" xr:uid="{525F4548-534D-4BC3-A2BE-497C4E2CB579}"/>
    <cellStyle name="BtmLin - Style5 6 16 6 4" xfId="45057" xr:uid="{54A3B3CF-94D1-4217-BC27-0B61CAC719EA}"/>
    <cellStyle name="BtmLin - Style5 6 16 7" xfId="23422" xr:uid="{2FF8D013-18FF-4F00-8DA0-4FE5405BE87F}"/>
    <cellStyle name="BtmLin - Style5 6 16 7 2" xfId="32102" xr:uid="{8181F361-0443-4146-81D3-0DEA056C5FB2}"/>
    <cellStyle name="BtmLin - Style5 6 16 7 3" xfId="39953" xr:uid="{90DF6BAE-5FC7-476E-BB14-32E4C29B4C58}"/>
    <cellStyle name="BtmLin - Style5 6 16 8" xfId="25319" xr:uid="{5A99174D-8022-4FCB-867A-8EFAEB60723D}"/>
    <cellStyle name="BtmLin - Style5 6 17" xfId="18339" xr:uid="{4FC45919-3DB8-4A1D-8428-C0E87E79EBEA}"/>
    <cellStyle name="BtmLin - Style5 6 17 2" xfId="27111" xr:uid="{819041A3-3825-4EBA-AEB0-F1C59420A27C}"/>
    <cellStyle name="BtmLin - Style5 6 17 3" xfId="35322" xr:uid="{F7A7C364-433D-490F-8AF0-91BE99A41499}"/>
    <cellStyle name="BtmLin - Style5 6 17 4" xfId="41844" xr:uid="{F7F6DBD6-1AE3-45F2-9EF3-4F8A2E55876E}"/>
    <cellStyle name="BtmLin - Style5 6 18" xfId="18844" xr:uid="{F2CE1626-45A2-4C49-A726-205D08826773}"/>
    <cellStyle name="BtmLin - Style5 6 18 2" xfId="27614" xr:uid="{DFC7B199-F4D5-4981-91A1-4E76ABE7513C}"/>
    <cellStyle name="BtmLin - Style5 6 18 3" xfId="35811" xr:uid="{1783097B-B554-4998-8F0B-BE6533BB63E3}"/>
    <cellStyle name="BtmLin - Style5 6 18 4" xfId="42347" xr:uid="{AD158BC2-A6EB-4894-95E0-B8DB5DBC310F}"/>
    <cellStyle name="BtmLin - Style5 6 19" xfId="20899" xr:uid="{E5DD0EB7-223C-4ECA-8A46-EAB81460B81D}"/>
    <cellStyle name="BtmLin - Style5 6 19 2" xfId="29663" xr:uid="{9F01B4CF-5B57-4CD2-80FA-647E7B541B59}"/>
    <cellStyle name="BtmLin - Style5 6 19 3" xfId="37826" xr:uid="{D76B3FD1-582E-481E-BC76-EB38A944AD45}"/>
    <cellStyle name="BtmLin - Style5 6 19 4" xfId="44396" xr:uid="{453E2C3A-952E-4A24-9CEA-014438FBE3A0}"/>
    <cellStyle name="BtmLin - Style5 6 2" xfId="9803" xr:uid="{97B9E09C-552B-4B17-9EF7-7760FF7CC7D2}"/>
    <cellStyle name="BtmLin - Style5 6 2 2" xfId="18347" xr:uid="{C847105D-9492-4999-B3F0-B27B7CD1264B}"/>
    <cellStyle name="BtmLin - Style5 6 2 2 2" xfId="27119" xr:uid="{49BB3CFE-CBD4-4113-9EBC-B773E917B2F1}"/>
    <cellStyle name="BtmLin - Style5 6 2 2 3" xfId="35330" xr:uid="{EB9FD3ED-0A95-478C-B669-7E683D9ACE67}"/>
    <cellStyle name="BtmLin - Style5 6 2 2 4" xfId="41852" xr:uid="{671FD039-FD9E-430E-88E8-76E939B7E4C4}"/>
    <cellStyle name="BtmLin - Style5 6 2 3" xfId="18837" xr:uid="{3A1E96F6-C517-4069-9EA8-0A13F6ED656F}"/>
    <cellStyle name="BtmLin - Style5 6 2 3 2" xfId="27607" xr:uid="{8A04C3CA-4EDA-416C-B19C-B2C71F94CA96}"/>
    <cellStyle name="BtmLin - Style5 6 2 3 3" xfId="35804" xr:uid="{8EE9073C-92D4-42DE-BD8F-9FE3AA5483C9}"/>
    <cellStyle name="BtmLin - Style5 6 2 3 4" xfId="42340" xr:uid="{7E9FB398-F278-4ABB-8962-CE317A07C274}"/>
    <cellStyle name="BtmLin - Style5 6 2 4" xfId="19881" xr:uid="{A0BDA248-8CDA-4760-99CB-5BE9774BF0D7}"/>
    <cellStyle name="BtmLin - Style5 6 2 4 2" xfId="28648" xr:uid="{24BBBE0F-A72A-4410-8BE1-58E76D42F801}"/>
    <cellStyle name="BtmLin - Style5 6 2 4 3" xfId="36843" xr:uid="{FCF11929-A5E4-41A1-8776-AB07C1EB4353}"/>
    <cellStyle name="BtmLin - Style5 6 2 4 4" xfId="43381" xr:uid="{3CA636DB-0482-4CAB-B85A-087D4AB254B5}"/>
    <cellStyle name="BtmLin - Style5 6 2 5" xfId="18661" xr:uid="{E84587E2-6E75-43AE-8E47-15FBE719E4F5}"/>
    <cellStyle name="BtmLin - Style5 6 2 5 2" xfId="27431" xr:uid="{95DCDB42-16A5-4CA6-A035-A2AD7FFF0E67}"/>
    <cellStyle name="BtmLin - Style5 6 2 5 3" xfId="35628" xr:uid="{6F05F2A2-A3F0-43D8-B78F-AF173EF30FD1}"/>
    <cellStyle name="BtmLin - Style5 6 2 5 4" xfId="42164" xr:uid="{91C41124-B515-45B1-9691-F7490730F1EB}"/>
    <cellStyle name="BtmLin - Style5 6 2 6" xfId="21571" xr:uid="{27ACD56E-5DFC-4759-B6C8-16B6EEFC0BCA}"/>
    <cellStyle name="BtmLin - Style5 6 2 6 2" xfId="30325" xr:uid="{77AF8320-83D6-44E8-9C5F-CEEE3F252BA0}"/>
    <cellStyle name="BtmLin - Style5 6 2 6 3" xfId="38361" xr:uid="{D9986B74-1B9A-4D0E-8540-667C77926EBA}"/>
    <cellStyle name="BtmLin - Style5 6 2 6 4" xfId="45058" xr:uid="{78E8212B-A423-4C96-9BA8-A1B95BD97B79}"/>
    <cellStyle name="BtmLin - Style5 6 2 7" xfId="23421" xr:uid="{082D875F-2475-4445-9C7E-D338B175D0ED}"/>
    <cellStyle name="BtmLin - Style5 6 2 7 2" xfId="32101" xr:uid="{5D0FC59F-0EC8-4927-ACB8-4BFB206DE5C4}"/>
    <cellStyle name="BtmLin - Style5 6 2 7 3" xfId="39952" xr:uid="{49467C08-2D20-40FF-87EB-A0FDF43BCC7D}"/>
    <cellStyle name="BtmLin - Style5 6 2 8" xfId="25320" xr:uid="{D58149D0-58DE-44DC-B058-47032F78F3CE}"/>
    <cellStyle name="BtmLin - Style5 6 20" xfId="18657" xr:uid="{F9E90CBC-5ACD-49BC-A528-53C7B6BB9A18}"/>
    <cellStyle name="BtmLin - Style5 6 20 2" xfId="27427" xr:uid="{AF11C1C6-5CC2-4368-A5F9-F94F02AA5828}"/>
    <cellStyle name="BtmLin - Style5 6 20 3" xfId="35624" xr:uid="{E6064EA4-9B5D-4289-9DEB-75F3527E18D2}"/>
    <cellStyle name="BtmLin - Style5 6 20 4" xfId="42160" xr:uid="{F30B8076-AB93-42F3-BFC5-49D631F29982}"/>
    <cellStyle name="BtmLin - Style5 6 21" xfId="21564" xr:uid="{A3BBE938-96C0-4592-A1DC-285C877A6196}"/>
    <cellStyle name="BtmLin - Style5 6 21 2" xfId="30318" xr:uid="{B0233AC7-AB87-4D98-B013-FE4BC5DA17E8}"/>
    <cellStyle name="BtmLin - Style5 6 21 3" xfId="38354" xr:uid="{840C7AF7-D0D5-4D10-9163-A10F4067B8D2}"/>
    <cellStyle name="BtmLin - Style5 6 21 4" xfId="45051" xr:uid="{2ADEC91D-5FE6-4C7E-8E30-5912FC635B8D}"/>
    <cellStyle name="BtmLin - Style5 6 22" xfId="23429" xr:uid="{C291A99F-C68F-4FF5-B77A-558570244E41}"/>
    <cellStyle name="BtmLin - Style5 6 22 2" xfId="32109" xr:uid="{379DF60E-3CAA-49C6-B908-F75ACEC8FC57}"/>
    <cellStyle name="BtmLin - Style5 6 22 3" xfId="39960" xr:uid="{36BBE366-DDF1-4BCC-9060-5DDE3AC5AAFF}"/>
    <cellStyle name="BtmLin - Style5 6 23" xfId="25312" xr:uid="{43C5AA92-AAEF-40B4-8801-8EA7F71A0102}"/>
    <cellStyle name="BtmLin - Style5 6 3" xfId="9804" xr:uid="{3A6B2316-21BD-4B15-8CD6-845DC1AEBC62}"/>
    <cellStyle name="BtmLin - Style5 6 3 2" xfId="18348" xr:uid="{6150AE75-26F5-44FE-961A-4221B571307A}"/>
    <cellStyle name="BtmLin - Style5 6 3 2 2" xfId="27120" xr:uid="{5FD4EB5D-6A20-4A29-9D21-FB59395A1648}"/>
    <cellStyle name="BtmLin - Style5 6 3 2 3" xfId="35331" xr:uid="{B6A1EF6B-57AE-4095-A80B-B932BC36B306}"/>
    <cellStyle name="BtmLin - Style5 6 3 2 4" xfId="41853" xr:uid="{F8E240CD-1EA0-4240-B3BF-7AE1EA228DA4}"/>
    <cellStyle name="BtmLin - Style5 6 3 3" xfId="18836" xr:uid="{640A038B-E509-4143-9A39-F4A5C73DDB66}"/>
    <cellStyle name="BtmLin - Style5 6 3 3 2" xfId="27606" xr:uid="{3B27A1DE-30AB-4C17-B825-39D3EC96F731}"/>
    <cellStyle name="BtmLin - Style5 6 3 3 3" xfId="35803" xr:uid="{F033AF8A-93DA-4D40-AE02-8AC243370570}"/>
    <cellStyle name="BtmLin - Style5 6 3 3 4" xfId="42339" xr:uid="{4EE39E63-FE43-4A15-9C65-6B49076AA43F}"/>
    <cellStyle name="BtmLin - Style5 6 3 4" xfId="19880" xr:uid="{201624AB-1DEE-4763-BA95-03FC146DD591}"/>
    <cellStyle name="BtmLin - Style5 6 3 4 2" xfId="28647" xr:uid="{908AE76E-0883-4E9D-AF7D-2AB056BF41B6}"/>
    <cellStyle name="BtmLin - Style5 6 3 4 3" xfId="36842" xr:uid="{32AB5272-BBC4-407E-BBF4-BE27A9C33CBC}"/>
    <cellStyle name="BtmLin - Style5 6 3 4 4" xfId="43380" xr:uid="{DD96EC6D-DEBC-41F6-A369-437036354D9E}"/>
    <cellStyle name="BtmLin - Style5 6 3 5" xfId="18662" xr:uid="{3D8763E4-A33F-4127-B0E9-3616F5928AFE}"/>
    <cellStyle name="BtmLin - Style5 6 3 5 2" xfId="27432" xr:uid="{E7C00A30-34EE-4137-A2EA-D81E9EAB9D47}"/>
    <cellStyle name="BtmLin - Style5 6 3 5 3" xfId="35629" xr:uid="{B8FFE6C3-ED2B-4AD6-BA21-2570369E9718}"/>
    <cellStyle name="BtmLin - Style5 6 3 5 4" xfId="42165" xr:uid="{D78C7591-0EC6-45C4-B5DA-03A42EA63DE0}"/>
    <cellStyle name="BtmLin - Style5 6 3 6" xfId="21572" xr:uid="{0E8020AC-44C4-41B9-B6B5-C0095DA9AF60}"/>
    <cellStyle name="BtmLin - Style5 6 3 6 2" xfId="30326" xr:uid="{C9009515-5012-4DD0-BF03-F7AAFC5C8880}"/>
    <cellStyle name="BtmLin - Style5 6 3 6 3" xfId="38362" xr:uid="{281D5A89-8D35-4F3F-AEEA-2A2FD229BB81}"/>
    <cellStyle name="BtmLin - Style5 6 3 6 4" xfId="45059" xr:uid="{201B3A20-8F5B-4E92-A3C9-F31065114A50}"/>
    <cellStyle name="BtmLin - Style5 6 3 7" xfId="23420" xr:uid="{46EDCC9E-788C-44DF-A78F-C7B878FEBD06}"/>
    <cellStyle name="BtmLin - Style5 6 3 7 2" xfId="32100" xr:uid="{49743187-528C-4229-A553-CBA35702B9DF}"/>
    <cellStyle name="BtmLin - Style5 6 3 7 3" xfId="39951" xr:uid="{74DC9245-DBBE-4898-9B5E-0A406E1EFA9D}"/>
    <cellStyle name="BtmLin - Style5 6 3 8" xfId="25321" xr:uid="{71CF162D-DAE1-44CF-A160-4D2F0716AC8F}"/>
    <cellStyle name="BtmLin - Style5 6 4" xfId="9805" xr:uid="{4A2207F9-65FF-462A-B21D-69E01FBA2610}"/>
    <cellStyle name="BtmLin - Style5 6 4 2" xfId="18349" xr:uid="{94A39A90-2A61-4DB5-9F26-D98062CE9507}"/>
    <cellStyle name="BtmLin - Style5 6 4 2 2" xfId="27121" xr:uid="{9019B9B6-9C5C-4684-838E-A1EE80BE830B}"/>
    <cellStyle name="BtmLin - Style5 6 4 2 3" xfId="35332" xr:uid="{747B2D2D-6C10-4C4A-A691-83DD90F6661E}"/>
    <cellStyle name="BtmLin - Style5 6 4 2 4" xfId="41854" xr:uid="{C9D7691A-5744-43BB-9127-F3A1F1A18DBF}"/>
    <cellStyle name="BtmLin - Style5 6 4 3" xfId="18835" xr:uid="{0FE7F58B-10E7-4E8E-8ED7-A94EAE59C938}"/>
    <cellStyle name="BtmLin - Style5 6 4 3 2" xfId="27605" xr:uid="{D5243A2D-45CC-4F75-B49A-A54FC9A22D99}"/>
    <cellStyle name="BtmLin - Style5 6 4 3 3" xfId="35802" xr:uid="{D4FDE978-41FB-42F6-86EA-BE2130403AF3}"/>
    <cellStyle name="BtmLin - Style5 6 4 3 4" xfId="42338" xr:uid="{99CBEC4B-A0CB-4379-B691-972768DCA758}"/>
    <cellStyle name="BtmLin - Style5 6 4 4" xfId="19879" xr:uid="{6E46815B-5EA0-4A9E-B4BF-B3521189AF52}"/>
    <cellStyle name="BtmLin - Style5 6 4 4 2" xfId="28646" xr:uid="{91DE0C8D-310B-4967-850B-3BC562ECFC27}"/>
    <cellStyle name="BtmLin - Style5 6 4 4 3" xfId="36841" xr:uid="{29CDFBFF-FAFB-4E82-A2F4-C8D326A73FAA}"/>
    <cellStyle name="BtmLin - Style5 6 4 4 4" xfId="43379" xr:uid="{29868CC7-4877-4F6C-8586-2E182735EF2B}"/>
    <cellStyle name="BtmLin - Style5 6 4 5" xfId="18663" xr:uid="{6DAECAFE-3219-4825-861E-E1EAA35701A4}"/>
    <cellStyle name="BtmLin - Style5 6 4 5 2" xfId="27433" xr:uid="{93B10C82-D308-4491-91B1-C57AC16A7B96}"/>
    <cellStyle name="BtmLin - Style5 6 4 5 3" xfId="35630" xr:uid="{CA9CEEB0-18CB-4E12-B7AD-41424A79DB52}"/>
    <cellStyle name="BtmLin - Style5 6 4 5 4" xfId="42166" xr:uid="{C40CAAD8-2BF2-48BD-A4A0-267F22F0DCDD}"/>
    <cellStyle name="BtmLin - Style5 6 4 6" xfId="21573" xr:uid="{4C7B8E16-8D2D-46CD-B3F7-06BA529BCDEA}"/>
    <cellStyle name="BtmLin - Style5 6 4 6 2" xfId="30327" xr:uid="{927E2D8B-36DB-4D06-8A16-6E4BE32FD2CE}"/>
    <cellStyle name="BtmLin - Style5 6 4 6 3" xfId="38363" xr:uid="{D36D0AF0-7190-40AF-91DF-5A4FA5D38DD4}"/>
    <cellStyle name="BtmLin - Style5 6 4 6 4" xfId="45060" xr:uid="{0BBBBE79-D6F7-4C6D-AD47-2A331864EB6F}"/>
    <cellStyle name="BtmLin - Style5 6 4 7" xfId="23419" xr:uid="{C85DC08C-348A-4BB1-98A0-649D01994BE5}"/>
    <cellStyle name="BtmLin - Style5 6 4 7 2" xfId="32099" xr:uid="{1710E6D6-6B5E-4210-84C5-EDEDC5238C67}"/>
    <cellStyle name="BtmLin - Style5 6 4 7 3" xfId="39950" xr:uid="{9242896F-6AFB-4182-AB51-9738D911A0A4}"/>
    <cellStyle name="BtmLin - Style5 6 4 8" xfId="25322" xr:uid="{4F98CFA7-EADF-44A8-8B46-A8C868B74186}"/>
    <cellStyle name="BtmLin - Style5 6 5" xfId="9806" xr:uid="{181F44F1-7EF2-4272-BE85-C2087DA8918C}"/>
    <cellStyle name="BtmLin - Style5 6 5 2" xfId="18350" xr:uid="{29F2837D-A772-49DA-A16B-2DDDF9CB4030}"/>
    <cellStyle name="BtmLin - Style5 6 5 2 2" xfId="27122" xr:uid="{E38D6837-3D24-477A-89EF-2D5CDB3641D4}"/>
    <cellStyle name="BtmLin - Style5 6 5 2 3" xfId="35333" xr:uid="{E694CB50-A18F-4A32-AFE7-925CD55BABE3}"/>
    <cellStyle name="BtmLin - Style5 6 5 2 4" xfId="41855" xr:uid="{D8967352-985A-4E81-90B3-8590F50B30A9}"/>
    <cellStyle name="BtmLin - Style5 6 5 3" xfId="18834" xr:uid="{38A1EF8E-EFFF-4AD9-9F5D-0CBC1CC4CA49}"/>
    <cellStyle name="BtmLin - Style5 6 5 3 2" xfId="27604" xr:uid="{3DF9E2EB-DBE3-43F7-80C5-FCCA07B5559F}"/>
    <cellStyle name="BtmLin - Style5 6 5 3 3" xfId="35801" xr:uid="{D7D0BD07-794B-48EC-BA77-2ED491973B36}"/>
    <cellStyle name="BtmLin - Style5 6 5 3 4" xfId="42337" xr:uid="{1A33E61C-69BE-48D8-925B-1932EDE884DC}"/>
    <cellStyle name="BtmLin - Style5 6 5 4" xfId="20481" xr:uid="{310E22B7-B339-4405-B0B6-824F5698FB92}"/>
    <cellStyle name="BtmLin - Style5 6 5 4 2" xfId="29246" xr:uid="{5B92BD15-9659-471C-82C0-77DFABE06550}"/>
    <cellStyle name="BtmLin - Style5 6 5 4 3" xfId="37441" xr:uid="{6F4C23E6-9962-4367-B4ED-F5F9D1875E14}"/>
    <cellStyle name="BtmLin - Style5 6 5 4 4" xfId="43979" xr:uid="{056C065E-11BD-4155-B017-15FD67A07DDA}"/>
    <cellStyle name="BtmLin - Style5 6 5 5" xfId="7255" xr:uid="{C9831B9C-40B7-4717-8F54-3EBD06D0459B}"/>
    <cellStyle name="BtmLin - Style5 6 5 5 2" xfId="24708" xr:uid="{FDC51DE3-6994-48D1-B368-D8040F89422B}"/>
    <cellStyle name="BtmLin - Style5 6 5 5 3" xfId="33440" xr:uid="{53F9360A-F539-4361-967D-46DCC6875AAB}"/>
    <cellStyle name="BtmLin - Style5 6 5 5 4" xfId="33954" xr:uid="{1C2ED839-96A0-4E36-B9E1-6A8E15DAC2D3}"/>
    <cellStyle name="BtmLin - Style5 6 5 6" xfId="21574" xr:uid="{67A9C84D-B561-4727-9EC4-9FE1E01B0C45}"/>
    <cellStyle name="BtmLin - Style5 6 5 6 2" xfId="30328" xr:uid="{69CA3C33-BBE2-442F-9206-AFA4669C5DC0}"/>
    <cellStyle name="BtmLin - Style5 6 5 6 3" xfId="38364" xr:uid="{3E4F08B9-37E4-4BF9-908E-AC92FA199444}"/>
    <cellStyle name="BtmLin - Style5 6 5 6 4" xfId="45061" xr:uid="{26CF7D90-0EB4-42EA-BAEB-2B7047AFDE43}"/>
    <cellStyle name="BtmLin - Style5 6 5 7" xfId="23418" xr:uid="{0D95E8A4-30EE-4A3E-B701-FA381B2EDF83}"/>
    <cellStyle name="BtmLin - Style5 6 5 7 2" xfId="32098" xr:uid="{41B3328C-FB8B-4089-958B-740EB4F1FCFF}"/>
    <cellStyle name="BtmLin - Style5 6 5 7 3" xfId="39949" xr:uid="{52610049-EC78-4C6F-90A3-06CAFCFB390E}"/>
    <cellStyle name="BtmLin - Style5 6 5 8" xfId="25323" xr:uid="{FBD93DC7-8A1B-4373-A04F-1D27D76E444D}"/>
    <cellStyle name="BtmLin - Style5 6 6" xfId="9807" xr:uid="{6FFFE7B1-A69E-4F9B-A7C2-7192D38B949E}"/>
    <cellStyle name="BtmLin - Style5 6 6 2" xfId="18351" xr:uid="{D0DA4BF7-1DBD-460C-AA25-EF420348618E}"/>
    <cellStyle name="BtmLin - Style5 6 6 2 2" xfId="27123" xr:uid="{85DB7F65-2BA4-43DC-9907-2F8ACD055628}"/>
    <cellStyle name="BtmLin - Style5 6 6 2 3" xfId="35334" xr:uid="{99EF3D33-0FED-437D-98AD-331D4E07FCFB}"/>
    <cellStyle name="BtmLin - Style5 6 6 2 4" xfId="41856" xr:uid="{3347903A-E3DB-40F0-8146-8C95DFB1E3A4}"/>
    <cellStyle name="BtmLin - Style5 6 6 3" xfId="18833" xr:uid="{17041003-B5BD-4ED6-89B8-161E2D436328}"/>
    <cellStyle name="BtmLin - Style5 6 6 3 2" xfId="27603" xr:uid="{1614087C-A534-4DE3-BD13-BCFEF009BC64}"/>
    <cellStyle name="BtmLin - Style5 6 6 3 3" xfId="35800" xr:uid="{320C442B-220C-4EE0-8D63-5D0A258516CB}"/>
    <cellStyle name="BtmLin - Style5 6 6 3 4" xfId="42336" xr:uid="{436C2250-36D5-4F16-A7C8-D14EFCBFDFC5}"/>
    <cellStyle name="BtmLin - Style5 6 6 4" xfId="19878" xr:uid="{C46F32D0-ECA3-4B00-8985-E933EA3CD2AA}"/>
    <cellStyle name="BtmLin - Style5 6 6 4 2" xfId="28645" xr:uid="{EB9CFD6D-7FDA-409C-B1CD-7463F1E88AA3}"/>
    <cellStyle name="BtmLin - Style5 6 6 4 3" xfId="36840" xr:uid="{8705C701-09B4-4DBC-9F25-3B7517253985}"/>
    <cellStyle name="BtmLin - Style5 6 6 4 4" xfId="43378" xr:uid="{54C15562-13D7-4143-9597-E5945705290A}"/>
    <cellStyle name="BtmLin - Style5 6 6 5" xfId="19957" xr:uid="{3C5B2135-6C27-48F8-9D9F-2C4B2301700E}"/>
    <cellStyle name="BtmLin - Style5 6 6 5 2" xfId="28723" xr:uid="{A6CE7AEF-26D7-4996-B75B-C41D1CF5C19D}"/>
    <cellStyle name="BtmLin - Style5 6 6 5 3" xfId="36918" xr:uid="{581F5756-05DD-434F-8705-5ED385B1065A}"/>
    <cellStyle name="BtmLin - Style5 6 6 5 4" xfId="43456" xr:uid="{9AAA1BBE-1DFB-42CF-9F6D-81E9D596C32F}"/>
    <cellStyle name="BtmLin - Style5 6 6 6" xfId="21575" xr:uid="{521C9308-312B-45AC-A256-0B11479E51FA}"/>
    <cellStyle name="BtmLin - Style5 6 6 6 2" xfId="30329" xr:uid="{89B9D4BC-4262-421F-806F-84E48E1ABA8B}"/>
    <cellStyle name="BtmLin - Style5 6 6 6 3" xfId="38365" xr:uid="{210D4738-7B8B-4D9D-B928-4CA6E4B31E4F}"/>
    <cellStyle name="BtmLin - Style5 6 6 6 4" xfId="45062" xr:uid="{94F8E8ED-48CD-4D0E-ACF3-C26B907C643F}"/>
    <cellStyle name="BtmLin - Style5 6 6 7" xfId="23417" xr:uid="{CAAC5C9A-4979-40CB-9E37-1FF624590C7E}"/>
    <cellStyle name="BtmLin - Style5 6 6 7 2" xfId="32097" xr:uid="{BD721403-8CC7-40C7-A7A7-E3E92094CE06}"/>
    <cellStyle name="BtmLin - Style5 6 6 7 3" xfId="39948" xr:uid="{FAE4111F-53A5-44A5-9C1F-E8BE787CECD7}"/>
    <cellStyle name="BtmLin - Style5 6 6 8" xfId="25324" xr:uid="{F0BAC038-9C9B-4C65-B5F7-1F536ADD6C55}"/>
    <cellStyle name="BtmLin - Style5 6 7" xfId="9808" xr:uid="{F0DA5753-0842-4A96-8F2A-8FCFAFB8AB9D}"/>
    <cellStyle name="BtmLin - Style5 6 7 2" xfId="18352" xr:uid="{A60B2ED2-984F-47A0-A37E-39F345B1D8DC}"/>
    <cellStyle name="BtmLin - Style5 6 7 2 2" xfId="27124" xr:uid="{20AD1A4F-18E8-4630-B770-F8BE66A09AAF}"/>
    <cellStyle name="BtmLin - Style5 6 7 2 3" xfId="35335" xr:uid="{9345B7AB-E6D8-47D2-9BBF-D631B9B160BE}"/>
    <cellStyle name="BtmLin - Style5 6 7 2 4" xfId="41857" xr:uid="{B092CD3B-873A-48B3-BAC8-03727C48E34C}"/>
    <cellStyle name="BtmLin - Style5 6 7 3" xfId="18832" xr:uid="{1C8053A5-76B4-4145-8AF7-0336F91BF675}"/>
    <cellStyle name="BtmLin - Style5 6 7 3 2" xfId="27602" xr:uid="{6CDFC44D-F36D-4707-8168-6DDC19037C42}"/>
    <cellStyle name="BtmLin - Style5 6 7 3 3" xfId="35799" xr:uid="{A96C3EED-4583-4222-9650-E18707967A6B}"/>
    <cellStyle name="BtmLin - Style5 6 7 3 4" xfId="42335" xr:uid="{34009324-5CB7-4FDB-80D9-8D6119EB8CFA}"/>
    <cellStyle name="BtmLin - Style5 6 7 4" xfId="19877" xr:uid="{368F1EA4-B32A-4550-9EC2-29E002F865BA}"/>
    <cellStyle name="BtmLin - Style5 6 7 4 2" xfId="28644" xr:uid="{CA478060-535D-4618-9679-B33B5188DA21}"/>
    <cellStyle name="BtmLin - Style5 6 7 4 3" xfId="36839" xr:uid="{AE88A0FB-5832-4C05-B6A2-78A34A8210BB}"/>
    <cellStyle name="BtmLin - Style5 6 7 4 4" xfId="43377" xr:uid="{D36B9DE8-2026-46C7-8B5E-3E289BEBFCE1}"/>
    <cellStyle name="BtmLin - Style5 6 7 5" xfId="18664" xr:uid="{86D40104-B646-4DF3-A6B9-373E79066A38}"/>
    <cellStyle name="BtmLin - Style5 6 7 5 2" xfId="27434" xr:uid="{5BFF5AB9-D76D-438A-BF3E-7615AAEF191D}"/>
    <cellStyle name="BtmLin - Style5 6 7 5 3" xfId="35631" xr:uid="{DA066306-476E-42D9-BE45-97ADD2DCC9D6}"/>
    <cellStyle name="BtmLin - Style5 6 7 5 4" xfId="42167" xr:uid="{BC7CDC26-E7FC-4E5C-B5AC-EB182ECCADC0}"/>
    <cellStyle name="BtmLin - Style5 6 7 6" xfId="21576" xr:uid="{EFFBF9F3-FAC3-430F-8A67-6EDBC88CC994}"/>
    <cellStyle name="BtmLin - Style5 6 7 6 2" xfId="30330" xr:uid="{4C44AB3B-F20F-4961-974D-71214227E085}"/>
    <cellStyle name="BtmLin - Style5 6 7 6 3" xfId="38366" xr:uid="{2367E7A9-71C9-40EC-9815-644DA044E7DE}"/>
    <cellStyle name="BtmLin - Style5 6 7 6 4" xfId="45063" xr:uid="{ECE43E0F-09B0-4A38-9EB0-5D4CDE223994}"/>
    <cellStyle name="BtmLin - Style5 6 7 7" xfId="23416" xr:uid="{C7FC44C9-872A-45B1-AB32-9592041AEFF8}"/>
    <cellStyle name="BtmLin - Style5 6 7 7 2" xfId="32096" xr:uid="{E3A5E103-3D17-4203-934D-E34F7E8C5022}"/>
    <cellStyle name="BtmLin - Style5 6 7 7 3" xfId="39947" xr:uid="{C9395384-8779-4414-BE0B-3FC9E343ECC4}"/>
    <cellStyle name="BtmLin - Style5 6 7 8" xfId="25325" xr:uid="{F045F998-A12C-4D2B-B66B-B35D6D637D42}"/>
    <cellStyle name="BtmLin - Style5 6 8" xfId="9809" xr:uid="{070AF6B2-F152-4BFA-8763-983CB67C71A1}"/>
    <cellStyle name="BtmLin - Style5 6 8 2" xfId="18353" xr:uid="{F053A284-01B4-4C0B-B613-AD9479BF30DF}"/>
    <cellStyle name="BtmLin - Style5 6 8 2 2" xfId="27125" xr:uid="{B95CC31A-75AA-4ED2-87F8-06521E5FCBAF}"/>
    <cellStyle name="BtmLin - Style5 6 8 2 3" xfId="35336" xr:uid="{FFA67943-381D-4666-B648-0B87ECDAFDCA}"/>
    <cellStyle name="BtmLin - Style5 6 8 2 4" xfId="41858" xr:uid="{F3911FC1-2A42-4DFC-9CF7-9F4AFB4623B3}"/>
    <cellStyle name="BtmLin - Style5 6 8 3" xfId="18831" xr:uid="{8CC268EE-8C18-4403-ACE7-87140D290381}"/>
    <cellStyle name="BtmLin - Style5 6 8 3 2" xfId="27601" xr:uid="{A9FAC63F-2D61-4976-84EC-539020556205}"/>
    <cellStyle name="BtmLin - Style5 6 8 3 3" xfId="35798" xr:uid="{6158E379-CA7B-4CE2-8DB1-E0BBA6CF13BF}"/>
    <cellStyle name="BtmLin - Style5 6 8 3 4" xfId="42334" xr:uid="{C66BE2EF-237C-4955-9E2A-FA35F18B8787}"/>
    <cellStyle name="BtmLin - Style5 6 8 4" xfId="19876" xr:uid="{7E0D9164-A653-4C6F-8981-7F23CD14783C}"/>
    <cellStyle name="BtmLin - Style5 6 8 4 2" xfId="28643" xr:uid="{C44BF4CD-94DC-40AA-8900-89A436D49B99}"/>
    <cellStyle name="BtmLin - Style5 6 8 4 3" xfId="36838" xr:uid="{9601DD8F-B47B-417B-8B39-C722B901E4C7}"/>
    <cellStyle name="BtmLin - Style5 6 8 4 4" xfId="43376" xr:uid="{F2DEF652-C470-4ABE-B733-B2642F36274E}"/>
    <cellStyle name="BtmLin - Style5 6 8 5" xfId="13142" xr:uid="{3ECA8DD4-CCC7-450B-B230-71ED09CCB120}"/>
    <cellStyle name="BtmLin - Style5 6 8 5 2" xfId="25623" xr:uid="{4EC5FEF5-FEA8-4F1E-AA10-48C43C0CDE72}"/>
    <cellStyle name="BtmLin - Style5 6 8 5 3" xfId="33928" xr:uid="{37E162CE-D9FE-4F54-BA02-81C2302A2A61}"/>
    <cellStyle name="BtmLin - Style5 6 8 5 4" xfId="33598" xr:uid="{55F08FD9-0AC1-45EA-ABDC-A52E0555129E}"/>
    <cellStyle name="BtmLin - Style5 6 8 6" xfId="21577" xr:uid="{0A650F1C-B55D-406F-81C5-F9FF92D0704B}"/>
    <cellStyle name="BtmLin - Style5 6 8 6 2" xfId="30331" xr:uid="{6F109C16-F2DA-44E0-8C4D-2CA4E4CA4392}"/>
    <cellStyle name="BtmLin - Style5 6 8 6 3" xfId="38367" xr:uid="{9C08CE48-AA57-4B3D-9A3D-C169DB04050A}"/>
    <cellStyle name="BtmLin - Style5 6 8 6 4" xfId="45064" xr:uid="{EC050840-CA22-4D36-95AF-2A7596A923B3}"/>
    <cellStyle name="BtmLin - Style5 6 8 7" xfId="23415" xr:uid="{8CAD49D1-AF9E-442D-9145-EE54D7BADC5D}"/>
    <cellStyle name="BtmLin - Style5 6 8 7 2" xfId="32095" xr:uid="{AE345C80-5A82-4101-927D-6399D589007D}"/>
    <cellStyle name="BtmLin - Style5 6 8 7 3" xfId="39946" xr:uid="{14002168-4813-4841-99EC-C686D894CBC6}"/>
    <cellStyle name="BtmLin - Style5 6 8 8" xfId="25326" xr:uid="{D54BD49B-31F6-4C64-8510-A7EE5B6E497B}"/>
    <cellStyle name="BtmLin - Style5 6 9" xfId="9810" xr:uid="{24A7BE9D-E264-4258-98A2-28421C1E6864}"/>
    <cellStyle name="BtmLin - Style5 6 9 2" xfId="18354" xr:uid="{DECFBBC0-498C-411D-B1A8-49EDB7DC695B}"/>
    <cellStyle name="BtmLin - Style5 6 9 2 2" xfId="27126" xr:uid="{01584E32-76BD-4434-90E8-92F820B9C746}"/>
    <cellStyle name="BtmLin - Style5 6 9 2 3" xfId="35337" xr:uid="{1B4F804D-C942-4364-8AF1-6BD834E11A13}"/>
    <cellStyle name="BtmLin - Style5 6 9 2 4" xfId="41859" xr:uid="{46EF952A-16B0-4BF5-A34A-D69183F72B8F}"/>
    <cellStyle name="BtmLin - Style5 6 9 3" xfId="18830" xr:uid="{41CDEE0E-F8B7-4778-912F-51688D71318F}"/>
    <cellStyle name="BtmLin - Style5 6 9 3 2" xfId="27600" xr:uid="{708B3FA8-FB36-474A-844A-00997DF8013C}"/>
    <cellStyle name="BtmLin - Style5 6 9 3 3" xfId="35797" xr:uid="{14190F3B-C139-42A5-988E-B7043EC0F41F}"/>
    <cellStyle name="BtmLin - Style5 6 9 3 4" xfId="42333" xr:uid="{DAE0DCC3-A2C3-49D9-A7A6-C414323AC817}"/>
    <cellStyle name="BtmLin - Style5 6 9 4" xfId="20480" xr:uid="{90C32C3C-2EFE-41FD-912E-A4F8764A856A}"/>
    <cellStyle name="BtmLin - Style5 6 9 4 2" xfId="29245" xr:uid="{F626047F-6E61-4C8F-A751-F082ACD340BC}"/>
    <cellStyle name="BtmLin - Style5 6 9 4 3" xfId="37440" xr:uid="{A06E3AB2-3D2C-4349-A8CA-33CBA9B459EA}"/>
    <cellStyle name="BtmLin - Style5 6 9 4 4" xfId="43978" xr:uid="{91FB6C8F-F002-4372-964A-E4D9288B1A4F}"/>
    <cellStyle name="BtmLin - Style5 6 9 5" xfId="20653" xr:uid="{4364EA7B-4D3B-4352-A94B-4218BE7C1F56}"/>
    <cellStyle name="BtmLin - Style5 6 9 5 2" xfId="29418" xr:uid="{D984BFA5-D2FD-4D82-864D-7EB817A2A046}"/>
    <cellStyle name="BtmLin - Style5 6 9 5 3" xfId="37583" xr:uid="{004E8283-EC78-44EF-915D-3E426FCC39FE}"/>
    <cellStyle name="BtmLin - Style5 6 9 5 4" xfId="44151" xr:uid="{C2CF6925-34F3-4F4B-B528-D178EFFCDEDB}"/>
    <cellStyle name="BtmLin - Style5 6 9 6" xfId="21578" xr:uid="{FE40F82D-7095-4808-AEE5-5566002AE1C3}"/>
    <cellStyle name="BtmLin - Style5 6 9 6 2" xfId="30332" xr:uid="{5DF92FC9-026A-4752-91C4-A4A8B425BE63}"/>
    <cellStyle name="BtmLin - Style5 6 9 6 3" xfId="38368" xr:uid="{5E81CAA0-4911-4874-B55E-AC57538F750F}"/>
    <cellStyle name="BtmLin - Style5 6 9 6 4" xfId="45065" xr:uid="{6DBC9EA1-2473-49E8-A167-0F71E738E5F1}"/>
    <cellStyle name="BtmLin - Style5 6 9 7" xfId="23414" xr:uid="{554F32A8-4E59-4AEA-A969-1667CE1D5401}"/>
    <cellStyle name="BtmLin - Style5 6 9 7 2" xfId="32094" xr:uid="{1FFE23A9-DFE9-4022-A495-1AF656B8FC8C}"/>
    <cellStyle name="BtmLin - Style5 6 9 7 3" xfId="39945" xr:uid="{B8ABA8CC-2129-4C9F-AAE1-8F97D950F986}"/>
    <cellStyle name="BtmLin - Style5 6 9 8" xfId="25327" xr:uid="{0E0CE42C-374A-4296-85EF-A84F1B54F34A}"/>
    <cellStyle name="BtmLin - Style5 7" xfId="9811" xr:uid="{D6C7245D-2F36-44A3-98E8-C162DAFC23D4}"/>
    <cellStyle name="BtmLin - Style5 7 10" xfId="9812" xr:uid="{2C9E2E01-DA33-4A78-89D8-6C4B35713F70}"/>
    <cellStyle name="BtmLin - Style5 7 10 2" xfId="18356" xr:uid="{CE950053-80E0-47B2-B875-717CD9EA5BA3}"/>
    <cellStyle name="BtmLin - Style5 7 10 2 2" xfId="27128" xr:uid="{C5A67E13-5752-42F8-92C8-32EC7DD6E75F}"/>
    <cellStyle name="BtmLin - Style5 7 10 2 3" xfId="35339" xr:uid="{842C8AB0-61FD-4022-BAD7-097E0FE5B276}"/>
    <cellStyle name="BtmLin - Style5 7 10 2 4" xfId="41861" xr:uid="{FC007977-12D9-41BA-AB4A-95781D4229EF}"/>
    <cellStyle name="BtmLin - Style5 7 10 3" xfId="18828" xr:uid="{6306E8D4-00EB-4A69-A30A-615AFA0E2834}"/>
    <cellStyle name="BtmLin - Style5 7 10 3 2" xfId="27598" xr:uid="{13DB7449-3CD6-4BE9-BC02-08AF42339AB9}"/>
    <cellStyle name="BtmLin - Style5 7 10 3 3" xfId="35795" xr:uid="{48822ECC-9FA0-429F-BD96-0E7D24C6F977}"/>
    <cellStyle name="BtmLin - Style5 7 10 3 4" xfId="42331" xr:uid="{2E4F262A-FB5C-4230-B44A-C246ADA612A4}"/>
    <cellStyle name="BtmLin - Style5 7 10 4" xfId="19874" xr:uid="{5E1BFE39-BF40-4480-9CB9-B445FC196810}"/>
    <cellStyle name="BtmLin - Style5 7 10 4 2" xfId="28641" xr:uid="{3356F1C2-AE27-46BD-9AF7-76C3755A2192}"/>
    <cellStyle name="BtmLin - Style5 7 10 4 3" xfId="36836" xr:uid="{2C352325-AF20-4CEF-90A1-E30174B1EF6E}"/>
    <cellStyle name="BtmLin - Style5 7 10 4 4" xfId="43374" xr:uid="{5318F5B8-EDD2-466A-A942-6959070B62BD}"/>
    <cellStyle name="BtmLin - Style5 7 10 5" xfId="8821" xr:uid="{485401FF-734F-495A-BB7B-10F68EF1E881}"/>
    <cellStyle name="BtmLin - Style5 7 10 5 2" xfId="24718" xr:uid="{D947402E-EEE2-4BB6-94C0-1772C4F09395}"/>
    <cellStyle name="BtmLin - Style5 7 10 5 3" xfId="33513" xr:uid="{EF73DEE0-43AE-4598-BF6C-71902954DAA7}"/>
    <cellStyle name="BtmLin - Style5 7 10 5 4" xfId="33942" xr:uid="{DBE6C1EB-E194-4FB0-AA88-54165EEAA386}"/>
    <cellStyle name="BtmLin - Style5 7 10 6" xfId="21580" xr:uid="{7BE5A280-8D0B-4645-867D-29A8527B5E9A}"/>
    <cellStyle name="BtmLin - Style5 7 10 6 2" xfId="30334" xr:uid="{3A1506B8-D0F7-4C49-ABD5-3163DD4DBF8D}"/>
    <cellStyle name="BtmLin - Style5 7 10 6 3" xfId="38370" xr:uid="{7E5EF0FE-1E32-4960-9485-C65E5285CC2B}"/>
    <cellStyle name="BtmLin - Style5 7 10 6 4" xfId="45067" xr:uid="{D2723B0E-3C34-4FA1-AF2E-8ED6777C11AB}"/>
    <cellStyle name="BtmLin - Style5 7 10 7" xfId="23412" xr:uid="{CDA48156-FAF4-41EC-A5CA-D62E6A57C586}"/>
    <cellStyle name="BtmLin - Style5 7 10 7 2" xfId="32092" xr:uid="{1EA479EF-98CC-4B4E-A604-F962CE043A26}"/>
    <cellStyle name="BtmLin - Style5 7 10 7 3" xfId="39943" xr:uid="{2A52D2CD-95A9-4ECC-9C30-9FA261C5DAB4}"/>
    <cellStyle name="BtmLin - Style5 7 10 8" xfId="25329" xr:uid="{9A2987BB-1194-4D9A-8E9C-452B62B1778C}"/>
    <cellStyle name="BtmLin - Style5 7 11" xfId="9813" xr:uid="{2C14774E-9E84-4314-B2D0-195FB05BA8E3}"/>
    <cellStyle name="BtmLin - Style5 7 11 2" xfId="18357" xr:uid="{0D44F470-6ABB-4CA6-859F-77D7FABA431B}"/>
    <cellStyle name="BtmLin - Style5 7 11 2 2" xfId="27129" xr:uid="{20945F2B-1736-4BDC-AFF4-49E870C9E4F9}"/>
    <cellStyle name="BtmLin - Style5 7 11 2 3" xfId="35340" xr:uid="{BB6F6C07-19AD-4329-BE59-B46AD0A388CB}"/>
    <cellStyle name="BtmLin - Style5 7 11 2 4" xfId="41862" xr:uid="{918A984E-2682-4974-BB63-80DCEF830555}"/>
    <cellStyle name="BtmLin - Style5 7 11 3" xfId="18827" xr:uid="{1885DB3B-7132-47B6-A33A-B9DC45F5F75B}"/>
    <cellStyle name="BtmLin - Style5 7 11 3 2" xfId="27597" xr:uid="{02A6DC00-CBE0-46DD-97C4-D9C6A3973CCE}"/>
    <cellStyle name="BtmLin - Style5 7 11 3 3" xfId="35794" xr:uid="{868D9263-DC8A-4DEE-8C72-CF0652BB98AD}"/>
    <cellStyle name="BtmLin - Style5 7 11 3 4" xfId="42330" xr:uid="{DB45E292-92BE-4E26-959E-A054D01986F5}"/>
    <cellStyle name="BtmLin - Style5 7 11 4" xfId="20563" xr:uid="{22A05607-9613-40E4-8C03-131BA4A378A4}"/>
    <cellStyle name="BtmLin - Style5 7 11 4 2" xfId="29328" xr:uid="{7FB862DE-AEE2-4FF0-96C9-FD83D92DED96}"/>
    <cellStyle name="BtmLin - Style5 7 11 4 3" xfId="37500" xr:uid="{4F1047FD-DF91-4364-BB98-2DFB081E1A98}"/>
    <cellStyle name="BtmLin - Style5 7 11 4 4" xfId="44061" xr:uid="{BFC8CED7-B333-405E-802D-E8D86FB79517}"/>
    <cellStyle name="BtmLin - Style5 7 11 5" xfId="7016" xr:uid="{EEB8065B-95BA-42E0-AAEE-0C542E8B1AA1}"/>
    <cellStyle name="BtmLin - Style5 7 11 5 2" xfId="24470" xr:uid="{42324FE6-D50C-4460-971F-16D464BDE9BD}"/>
    <cellStyle name="BtmLin - Style5 7 11 5 3" xfId="33217" xr:uid="{E873B627-713B-4CC1-A0B6-A5B31F0F614F}"/>
    <cellStyle name="BtmLin - Style5 7 11 5 4" xfId="34191" xr:uid="{B7C69ED9-BD04-4862-AB73-63521411FF25}"/>
    <cellStyle name="BtmLin - Style5 7 11 6" xfId="21581" xr:uid="{7E87286A-38D9-4BE1-9C21-A8E5DE0E8B37}"/>
    <cellStyle name="BtmLin - Style5 7 11 6 2" xfId="30335" xr:uid="{E02B9E9F-DC70-4D62-9878-9323271C415A}"/>
    <cellStyle name="BtmLin - Style5 7 11 6 3" xfId="38371" xr:uid="{934F668F-4A73-4414-81BC-EC9A05290A44}"/>
    <cellStyle name="BtmLin - Style5 7 11 6 4" xfId="45068" xr:uid="{CDE3AE94-0476-45C1-B4CE-9F128C45054F}"/>
    <cellStyle name="BtmLin - Style5 7 11 7" xfId="23411" xr:uid="{CE3C2AFC-93A8-4D5C-B477-F7EE1489A90C}"/>
    <cellStyle name="BtmLin - Style5 7 11 7 2" xfId="32091" xr:uid="{AFEF7153-5CCF-40C7-87AD-34531EEBAC0A}"/>
    <cellStyle name="BtmLin - Style5 7 11 7 3" xfId="39942" xr:uid="{62449DA5-C99B-4C85-AEEC-F4924DB90E77}"/>
    <cellStyle name="BtmLin - Style5 7 11 8" xfId="25330" xr:uid="{99A26563-18BE-4B13-9969-41296DE93198}"/>
    <cellStyle name="BtmLin - Style5 7 12" xfId="9814" xr:uid="{3920D2B3-20DD-458B-BF12-841A683FB04C}"/>
    <cellStyle name="BtmLin - Style5 7 12 2" xfId="18358" xr:uid="{4B3D1269-8E99-4617-89BA-A60318C6CE48}"/>
    <cellStyle name="BtmLin - Style5 7 12 2 2" xfId="27130" xr:uid="{060FFD42-6FA1-4432-A325-9C8CD8DD22A3}"/>
    <cellStyle name="BtmLin - Style5 7 12 2 3" xfId="35341" xr:uid="{59394FB7-49A5-4256-B0B8-5BAE4F32E4B6}"/>
    <cellStyle name="BtmLin - Style5 7 12 2 4" xfId="41863" xr:uid="{39EDE41C-E3D4-4560-AE0F-CD3F63939CD6}"/>
    <cellStyle name="BtmLin - Style5 7 12 3" xfId="18826" xr:uid="{6C70041E-D967-4766-96E4-A8140B10F9CB}"/>
    <cellStyle name="BtmLin - Style5 7 12 3 2" xfId="27596" xr:uid="{5D4819DA-1D86-4F8A-8E08-8CCD7AFEEE1F}"/>
    <cellStyle name="BtmLin - Style5 7 12 3 3" xfId="35793" xr:uid="{9582E52F-6144-4578-9955-3FA53E052412}"/>
    <cellStyle name="BtmLin - Style5 7 12 3 4" xfId="42329" xr:uid="{9E63B3A0-D1ED-474F-B6C1-35BFA383B57A}"/>
    <cellStyle name="BtmLin - Style5 7 12 4" xfId="20479" xr:uid="{64D56B08-0855-4EB1-884C-06D68B3DB9C8}"/>
    <cellStyle name="BtmLin - Style5 7 12 4 2" xfId="29244" xr:uid="{A2CB62E5-0CCC-4D80-85EB-03AFAAAAEAB8}"/>
    <cellStyle name="BtmLin - Style5 7 12 4 3" xfId="37439" xr:uid="{DCDD3043-83FF-4825-A776-35EFD780DB7D}"/>
    <cellStyle name="BtmLin - Style5 7 12 4 4" xfId="43977" xr:uid="{BB123D13-EF8B-4667-AB61-C9066F94AD29}"/>
    <cellStyle name="BtmLin - Style5 7 12 5" xfId="7253" xr:uid="{13196710-EE63-432F-A403-BF8C1CB73FBA}"/>
    <cellStyle name="BtmLin - Style5 7 12 5 2" xfId="24706" xr:uid="{BEC96D1A-382C-4BBF-A7EB-B002832C517B}"/>
    <cellStyle name="BtmLin - Style5 7 12 5 3" xfId="33438" xr:uid="{C916B738-ED01-44CA-9BB0-219CB9D7512E}"/>
    <cellStyle name="BtmLin - Style5 7 12 5 4" xfId="33956" xr:uid="{AA18A378-3CE1-4460-9598-79601285B1BB}"/>
    <cellStyle name="BtmLin - Style5 7 12 6" xfId="21582" xr:uid="{9E168EB5-B2C6-4B4E-9501-EFEFB0E2E35D}"/>
    <cellStyle name="BtmLin - Style5 7 12 6 2" xfId="30336" xr:uid="{2A566ABE-4F37-47DA-85F1-F5E635E2BDC6}"/>
    <cellStyle name="BtmLin - Style5 7 12 6 3" xfId="38372" xr:uid="{945D75A4-95CB-4F76-A681-843469C82F11}"/>
    <cellStyle name="BtmLin - Style5 7 12 6 4" xfId="45069" xr:uid="{857194B0-48F8-4C6B-9C1E-7A323CFA7438}"/>
    <cellStyle name="BtmLin - Style5 7 12 7" xfId="23410" xr:uid="{ED707BBC-0EFE-4882-AB3F-4836CE96B4DC}"/>
    <cellStyle name="BtmLin - Style5 7 12 7 2" xfId="32090" xr:uid="{2AC8E81B-7B08-4792-800D-A93B0CE904C0}"/>
    <cellStyle name="BtmLin - Style5 7 12 7 3" xfId="39941" xr:uid="{6C5929F9-1827-48E7-8495-2144C8C6E57F}"/>
    <cellStyle name="BtmLin - Style5 7 12 8" xfId="25331" xr:uid="{073BB9BA-82D9-4A59-A0F5-6DD25FAB4585}"/>
    <cellStyle name="BtmLin - Style5 7 13" xfId="9815" xr:uid="{F5FFEB2B-49E7-4BF9-8A06-0B66BBC74C7C}"/>
    <cellStyle name="BtmLin - Style5 7 13 2" xfId="18359" xr:uid="{E914E5DA-1945-476C-8829-63AC43D8E817}"/>
    <cellStyle name="BtmLin - Style5 7 13 2 2" xfId="27131" xr:uid="{E17A49F3-FDD4-4545-A1C3-BCD09F44B413}"/>
    <cellStyle name="BtmLin - Style5 7 13 2 3" xfId="35342" xr:uid="{4559EA83-BE6C-4FB8-8B7D-1422AC19B30D}"/>
    <cellStyle name="BtmLin - Style5 7 13 2 4" xfId="41864" xr:uid="{EC2A79D3-5142-4312-9CCE-3B3E648F790D}"/>
    <cellStyle name="BtmLin - Style5 7 13 3" xfId="18825" xr:uid="{35AA6717-1B69-4B93-97EC-76A97B2CDE31}"/>
    <cellStyle name="BtmLin - Style5 7 13 3 2" xfId="27595" xr:uid="{43368A01-FDE4-495C-BA8B-DA5C870659EA}"/>
    <cellStyle name="BtmLin - Style5 7 13 3 3" xfId="35792" xr:uid="{64AC84C9-0C62-47BA-9DBE-CB599F3A9C80}"/>
    <cellStyle name="BtmLin - Style5 7 13 3 4" xfId="42328" xr:uid="{C8274D35-A2AA-47E8-A813-544827887144}"/>
    <cellStyle name="BtmLin - Style5 7 13 4" xfId="20562" xr:uid="{3291138B-A64A-4883-BF6C-D9A467AE8899}"/>
    <cellStyle name="BtmLin - Style5 7 13 4 2" xfId="29327" xr:uid="{F87E167A-2A8B-4145-8A29-143D26312E64}"/>
    <cellStyle name="BtmLin - Style5 7 13 4 3" xfId="37499" xr:uid="{177F8E0B-15CB-43F6-B786-DAB1A7743E1F}"/>
    <cellStyle name="BtmLin - Style5 7 13 4 4" xfId="44060" xr:uid="{4A8EBD8C-8A9A-4006-9B0B-99A7F86AC583}"/>
    <cellStyle name="BtmLin - Style5 7 13 5" xfId="8811" xr:uid="{3299E4C3-8957-4095-9C40-BBFB8BAB72F1}"/>
    <cellStyle name="BtmLin - Style5 7 13 5 2" xfId="24717" xr:uid="{3363CD28-7FB5-44C4-92D8-F56F70B97698}"/>
    <cellStyle name="BtmLin - Style5 7 13 5 3" xfId="33512" xr:uid="{4AFF1C9B-4FF2-4398-AC9E-63AB76168386}"/>
    <cellStyle name="BtmLin - Style5 7 13 5 4" xfId="33943" xr:uid="{1FDFEE63-A6EE-4173-8709-1BC4F7330423}"/>
    <cellStyle name="BtmLin - Style5 7 13 6" xfId="21583" xr:uid="{1F637021-66DA-47FF-A56D-631B787A83E3}"/>
    <cellStyle name="BtmLin - Style5 7 13 6 2" xfId="30337" xr:uid="{8B5167F9-BE29-4A8C-BE92-26E4338C37A0}"/>
    <cellStyle name="BtmLin - Style5 7 13 6 3" xfId="38373" xr:uid="{127F0605-5310-42B4-AB2D-8E1CCF07CBDA}"/>
    <cellStyle name="BtmLin - Style5 7 13 6 4" xfId="45070" xr:uid="{65D2E00C-D954-4B1D-8F11-483030ACAE6D}"/>
    <cellStyle name="BtmLin - Style5 7 13 7" xfId="23409" xr:uid="{32895388-E6A4-4951-B049-3A4119B17093}"/>
    <cellStyle name="BtmLin - Style5 7 13 7 2" xfId="32089" xr:uid="{3D313FD6-3C33-48F8-B084-250B5FAA4FE9}"/>
    <cellStyle name="BtmLin - Style5 7 13 7 3" xfId="39940" xr:uid="{5EBB8255-9069-4065-87FA-5A6C0608CC7D}"/>
    <cellStyle name="BtmLin - Style5 7 13 8" xfId="25332" xr:uid="{69C5059A-0606-4747-BF35-277EB97F9550}"/>
    <cellStyle name="BtmLin - Style5 7 14" xfId="9816" xr:uid="{C2B6363F-DEFB-4ABA-AA5A-29EC2EEAA195}"/>
    <cellStyle name="BtmLin - Style5 7 14 2" xfId="18360" xr:uid="{A5750CDC-38F2-4EA9-B862-01B28729014E}"/>
    <cellStyle name="BtmLin - Style5 7 14 2 2" xfId="27132" xr:uid="{1C4685C8-8B2D-444B-91EA-12EA86AA8B85}"/>
    <cellStyle name="BtmLin - Style5 7 14 2 3" xfId="35343" xr:uid="{22FA49F2-37BC-441E-9ECB-0C15FDC0F22C}"/>
    <cellStyle name="BtmLin - Style5 7 14 2 4" xfId="41865" xr:uid="{39CA96D6-8098-4CB2-90B3-F3578624170F}"/>
    <cellStyle name="BtmLin - Style5 7 14 3" xfId="18824" xr:uid="{5017ECA5-B3C8-4251-BAED-F7C351155381}"/>
    <cellStyle name="BtmLin - Style5 7 14 3 2" xfId="27594" xr:uid="{6DF320A7-B395-4B49-ACF2-731D42A33BB2}"/>
    <cellStyle name="BtmLin - Style5 7 14 3 3" xfId="35791" xr:uid="{5760673F-5218-4CAE-9CE2-E776A4D91BC0}"/>
    <cellStyle name="BtmLin - Style5 7 14 3 4" xfId="42327" xr:uid="{F3302FBB-BC28-41B3-A505-31C27D1267F5}"/>
    <cellStyle name="BtmLin - Style5 7 14 4" xfId="19873" xr:uid="{9540D767-9C44-49C8-AA6A-617897B60CE2}"/>
    <cellStyle name="BtmLin - Style5 7 14 4 2" xfId="28640" xr:uid="{74A4F4BE-6707-4F74-AC38-C3A7BFE4912F}"/>
    <cellStyle name="BtmLin - Style5 7 14 4 3" xfId="36835" xr:uid="{4DBD2878-B849-4266-B1CB-C46A645F1B3B}"/>
    <cellStyle name="BtmLin - Style5 7 14 4 4" xfId="43373" xr:uid="{8D992B35-4536-4A3E-B9C2-21339B0E6ED2}"/>
    <cellStyle name="BtmLin - Style5 7 14 5" xfId="20837" xr:uid="{3173DD84-B9B1-40DD-A67C-88EDC43CAA03}"/>
    <cellStyle name="BtmLin - Style5 7 14 5 2" xfId="29601" xr:uid="{0586961A-6AEB-4BCF-BDD5-72763DC8D007}"/>
    <cellStyle name="BtmLin - Style5 7 14 5 3" xfId="37764" xr:uid="{36BE5D5A-F8DA-46A1-A82B-FDDE1B78E52E}"/>
    <cellStyle name="BtmLin - Style5 7 14 5 4" xfId="44334" xr:uid="{355FC012-E41F-41F7-A049-95994BB79B99}"/>
    <cellStyle name="BtmLin - Style5 7 14 6" xfId="21584" xr:uid="{630082B0-D2CE-4756-99AA-F184D94F2E1E}"/>
    <cellStyle name="BtmLin - Style5 7 14 6 2" xfId="30338" xr:uid="{E42E239D-0251-491C-A1D9-82B18F14CDBB}"/>
    <cellStyle name="BtmLin - Style5 7 14 6 3" xfId="38374" xr:uid="{89AC003A-BDBB-47AB-A190-4C203FA4AFCD}"/>
    <cellStyle name="BtmLin - Style5 7 14 6 4" xfId="45071" xr:uid="{D031FBC2-5FB8-4973-BC90-F3493F07B574}"/>
    <cellStyle name="BtmLin - Style5 7 14 7" xfId="23408" xr:uid="{A26CACE0-6CBA-4750-AB14-EC81B0B0D2B3}"/>
    <cellStyle name="BtmLin - Style5 7 14 7 2" xfId="32088" xr:uid="{B8298A4E-6E13-4BD8-9D41-6FA3E9676156}"/>
    <cellStyle name="BtmLin - Style5 7 14 7 3" xfId="39939" xr:uid="{8CE028A7-3441-4F4A-ABBF-FD135B2993EB}"/>
    <cellStyle name="BtmLin - Style5 7 14 8" xfId="25333" xr:uid="{07964796-B789-4416-A9FE-3BA178AF50E4}"/>
    <cellStyle name="BtmLin - Style5 7 15" xfId="9817" xr:uid="{260FE142-8836-43CE-8530-787E32F83724}"/>
    <cellStyle name="BtmLin - Style5 7 15 2" xfId="18361" xr:uid="{ED45291C-F100-4E4D-BC13-5EE65AF63E27}"/>
    <cellStyle name="BtmLin - Style5 7 15 2 2" xfId="27133" xr:uid="{7D92CDFF-A1ED-40A2-906E-9A86E38067E2}"/>
    <cellStyle name="BtmLin - Style5 7 15 2 3" xfId="35344" xr:uid="{1599AE31-6495-4EE4-BDC8-512F9AFDB496}"/>
    <cellStyle name="BtmLin - Style5 7 15 2 4" xfId="41866" xr:uid="{02CE91CA-622F-4A7D-B050-0A9CAB8634AF}"/>
    <cellStyle name="BtmLin - Style5 7 15 3" xfId="18823" xr:uid="{D10D165A-E691-4406-BEFF-DE569B3CB936}"/>
    <cellStyle name="BtmLin - Style5 7 15 3 2" xfId="27593" xr:uid="{412E5293-929C-4E5E-B25B-F01DBBAB7729}"/>
    <cellStyle name="BtmLin - Style5 7 15 3 3" xfId="35790" xr:uid="{9D8A81AB-D556-438F-9FEF-7982064941C2}"/>
    <cellStyle name="BtmLin - Style5 7 15 3 4" xfId="42326" xr:uid="{BDB88704-1744-4C28-AB95-6AE91ABA5578}"/>
    <cellStyle name="BtmLin - Style5 7 15 4" xfId="19872" xr:uid="{B653BBF7-4B7C-4E02-A12D-970A75D918C3}"/>
    <cellStyle name="BtmLin - Style5 7 15 4 2" xfId="28639" xr:uid="{77440684-F7E0-429A-BF28-CC4C600E2140}"/>
    <cellStyle name="BtmLin - Style5 7 15 4 3" xfId="36834" xr:uid="{BB6A6650-C46C-4909-A1F2-77FBD671F170}"/>
    <cellStyle name="BtmLin - Style5 7 15 4 4" xfId="43372" xr:uid="{B2FBCA1C-CCA7-4E34-814F-63A629B5C8EC}"/>
    <cellStyle name="BtmLin - Style5 7 15 5" xfId="20934" xr:uid="{56B4B681-3B74-4ECB-92A6-A3CC87230993}"/>
    <cellStyle name="BtmLin - Style5 7 15 5 2" xfId="29697" xr:uid="{17AC41C5-7E9A-4F0A-BE94-7FE0477D1664}"/>
    <cellStyle name="BtmLin - Style5 7 15 5 3" xfId="37860" xr:uid="{9C329A80-874A-4785-9A9B-1C8068CE8413}"/>
    <cellStyle name="BtmLin - Style5 7 15 5 4" xfId="44430" xr:uid="{5C98A984-680B-4E0D-80AF-BEB6A4EA556D}"/>
    <cellStyle name="BtmLin - Style5 7 15 6" xfId="21585" xr:uid="{60F97A6F-A323-4755-9999-19BF7A9A4B91}"/>
    <cellStyle name="BtmLin - Style5 7 15 6 2" xfId="30339" xr:uid="{19735CCE-2599-4AE0-93F3-712519F125E2}"/>
    <cellStyle name="BtmLin - Style5 7 15 6 3" xfId="38375" xr:uid="{A65C30E8-DA5F-46B1-A42D-ACC9535A3588}"/>
    <cellStyle name="BtmLin - Style5 7 15 6 4" xfId="45072" xr:uid="{811A7180-07F5-47D6-9872-830330E3C140}"/>
    <cellStyle name="BtmLin - Style5 7 15 7" xfId="23407" xr:uid="{122BF03C-7A6F-493F-B439-BA05B38F7613}"/>
    <cellStyle name="BtmLin - Style5 7 15 7 2" xfId="32087" xr:uid="{A9286A06-5F6D-4D32-A32E-0844C3DE0886}"/>
    <cellStyle name="BtmLin - Style5 7 15 7 3" xfId="39938" xr:uid="{5D2527F1-4876-4595-9684-713AAD0F4DAC}"/>
    <cellStyle name="BtmLin - Style5 7 15 8" xfId="25334" xr:uid="{99B0185F-0849-498A-996C-806A147A37A5}"/>
    <cellStyle name="BtmLin - Style5 7 16" xfId="9818" xr:uid="{B966FCEB-951B-498D-9DE5-AE9EFF8FD873}"/>
    <cellStyle name="BtmLin - Style5 7 16 2" xfId="18362" xr:uid="{F282FB54-272E-46AA-8C9A-E4E6D319E4EE}"/>
    <cellStyle name="BtmLin - Style5 7 16 2 2" xfId="27134" xr:uid="{4A75E1F0-735F-4936-AFCB-923A20BCB8CF}"/>
    <cellStyle name="BtmLin - Style5 7 16 2 3" xfId="35345" xr:uid="{4604A293-11AC-4C30-B9B5-A08221CEEBF0}"/>
    <cellStyle name="BtmLin - Style5 7 16 2 4" xfId="41867" xr:uid="{50F84CCD-3BB0-4DEC-BAFE-637BCFA801B7}"/>
    <cellStyle name="BtmLin - Style5 7 16 3" xfId="18822" xr:uid="{BF0E7C2A-2D9C-4B4E-AAB1-0B7EC12D6BB2}"/>
    <cellStyle name="BtmLin - Style5 7 16 3 2" xfId="27592" xr:uid="{43DFDA79-755E-41EB-AEAC-A1A0522380E2}"/>
    <cellStyle name="BtmLin - Style5 7 16 3 3" xfId="35789" xr:uid="{37798CAF-4BF4-477B-8DDD-3951C02A3261}"/>
    <cellStyle name="BtmLin - Style5 7 16 3 4" xfId="42325" xr:uid="{B33F29F0-F95F-4021-ACA7-AA1B38C3932F}"/>
    <cellStyle name="BtmLin - Style5 7 16 4" xfId="20478" xr:uid="{E741535C-69E2-4B31-B4EC-31BFC8433F3A}"/>
    <cellStyle name="BtmLin - Style5 7 16 4 2" xfId="29243" xr:uid="{B0EB3F48-7015-49AD-9844-5B6B3085B02C}"/>
    <cellStyle name="BtmLin - Style5 7 16 4 3" xfId="37438" xr:uid="{669F96BC-D657-47EB-873D-10D5C69AF4D7}"/>
    <cellStyle name="BtmLin - Style5 7 16 4 4" xfId="43976" xr:uid="{58656575-0F74-49B6-B3D2-61CE9D5A1E62}"/>
    <cellStyle name="BtmLin - Style5 7 16 5" xfId="13141" xr:uid="{B652A92E-26AC-4FC0-900C-6135202CB01D}"/>
    <cellStyle name="BtmLin - Style5 7 16 5 2" xfId="25622" xr:uid="{42507307-436A-4736-8FBB-8346D28C5A2F}"/>
    <cellStyle name="BtmLin - Style5 7 16 5 3" xfId="33927" xr:uid="{2B2C0AEA-2418-4960-9FFE-E25529419D16}"/>
    <cellStyle name="BtmLin - Style5 7 16 5 4" xfId="33599" xr:uid="{DD2193A2-BEEA-4450-A916-D05E3490DB1D}"/>
    <cellStyle name="BtmLin - Style5 7 16 6" xfId="21586" xr:uid="{5C20B7E5-B949-4D8B-9C48-4A9F81DE4796}"/>
    <cellStyle name="BtmLin - Style5 7 16 6 2" xfId="30340" xr:uid="{37917EEF-15B7-4961-BCDA-83C61B233A75}"/>
    <cellStyle name="BtmLin - Style5 7 16 6 3" xfId="38376" xr:uid="{57100F1F-765F-462E-B064-B8D229544966}"/>
    <cellStyle name="BtmLin - Style5 7 16 6 4" xfId="45073" xr:uid="{BD7391A1-AAD8-4CE5-BDDE-2841FC09B096}"/>
    <cellStyle name="BtmLin - Style5 7 16 7" xfId="23406" xr:uid="{12056E83-BC67-47DA-9E79-D4E77923D9D7}"/>
    <cellStyle name="BtmLin - Style5 7 16 7 2" xfId="32086" xr:uid="{D2840239-ED4D-41F8-9B17-9A1BBD3F8D24}"/>
    <cellStyle name="BtmLin - Style5 7 16 7 3" xfId="39937" xr:uid="{172B3FAB-9889-494F-9CBE-A731A25A0595}"/>
    <cellStyle name="BtmLin - Style5 7 16 8" xfId="25335" xr:uid="{63DEB74A-7CBB-4DEF-990A-3415E4BA1CFE}"/>
    <cellStyle name="BtmLin - Style5 7 17" xfId="18355" xr:uid="{A70554D4-9774-4219-9BD9-B85A07AFEE01}"/>
    <cellStyle name="BtmLin - Style5 7 17 2" xfId="27127" xr:uid="{8FADDF0D-43A4-4E70-8060-22631549F34D}"/>
    <cellStyle name="BtmLin - Style5 7 17 3" xfId="35338" xr:uid="{E506F40B-E348-4E10-99D8-66AF1C239F83}"/>
    <cellStyle name="BtmLin - Style5 7 17 4" xfId="41860" xr:uid="{4D587485-399A-4A42-ADBC-A36C2F8FEC59}"/>
    <cellStyle name="BtmLin - Style5 7 18" xfId="18829" xr:uid="{081F32CE-AF57-45D2-BB0D-E0AB0FE7A1B3}"/>
    <cellStyle name="BtmLin - Style5 7 18 2" xfId="27599" xr:uid="{0F3F70C2-9893-46FD-8EB6-79B5345232FB}"/>
    <cellStyle name="BtmLin - Style5 7 18 3" xfId="35796" xr:uid="{23EE0A83-9997-4FFF-A25C-1A823F51E592}"/>
    <cellStyle name="BtmLin - Style5 7 18 4" xfId="42332" xr:uid="{30B5304B-866E-40E9-B460-9D90E4F8DCF4}"/>
    <cellStyle name="BtmLin - Style5 7 19" xfId="19875" xr:uid="{0B48C84E-C49B-4ADD-9495-FF347A5CD8FB}"/>
    <cellStyle name="BtmLin - Style5 7 19 2" xfId="28642" xr:uid="{D81708E7-6142-4C4E-91D4-F127CC1121F9}"/>
    <cellStyle name="BtmLin - Style5 7 19 3" xfId="36837" xr:uid="{C0DEA17E-2F11-4214-AE17-745D6349D89D}"/>
    <cellStyle name="BtmLin - Style5 7 19 4" xfId="43375" xr:uid="{F19FAB8A-079A-4911-961D-8035EE678A84}"/>
    <cellStyle name="BtmLin - Style5 7 2" xfId="9819" xr:uid="{5C9492EE-F320-46FE-A3FB-A7F663C87412}"/>
    <cellStyle name="BtmLin - Style5 7 2 2" xfId="18363" xr:uid="{2C7BACA3-6B1E-41D8-AE21-75BCC599C574}"/>
    <cellStyle name="BtmLin - Style5 7 2 2 2" xfId="27135" xr:uid="{DB664EA4-5020-4710-803B-8E8657ABD80F}"/>
    <cellStyle name="BtmLin - Style5 7 2 2 3" xfId="35346" xr:uid="{E03BC05A-F7E1-4A31-BC8B-9A4CE3882F18}"/>
    <cellStyle name="BtmLin - Style5 7 2 2 4" xfId="41868" xr:uid="{431F4FA6-54DC-4345-8475-9A8FDB5DF089}"/>
    <cellStyle name="BtmLin - Style5 7 2 3" xfId="18821" xr:uid="{5CC817F7-7CB0-47AA-BABA-A68260EA1C32}"/>
    <cellStyle name="BtmLin - Style5 7 2 3 2" xfId="27591" xr:uid="{DBC8F552-7F38-4665-8937-08C991559310}"/>
    <cellStyle name="BtmLin - Style5 7 2 3 3" xfId="35788" xr:uid="{32F0D5C0-3348-4B5A-BA59-C83EFBFD27E6}"/>
    <cellStyle name="BtmLin - Style5 7 2 3 4" xfId="42324" xr:uid="{087CF768-CBDA-44BA-82EF-0AA8F1239C9A}"/>
    <cellStyle name="BtmLin - Style5 7 2 4" xfId="19871" xr:uid="{5EE1829B-D2AD-4505-AE7A-2A6B10B180C9}"/>
    <cellStyle name="BtmLin - Style5 7 2 4 2" xfId="28638" xr:uid="{927C0F62-F638-4A94-AA2F-26CA7FACF412}"/>
    <cellStyle name="BtmLin - Style5 7 2 4 3" xfId="36833" xr:uid="{B0A0211E-6A38-48CC-B6EA-D92F451177FC}"/>
    <cellStyle name="BtmLin - Style5 7 2 4 4" xfId="43371" xr:uid="{62A1B219-99F6-400D-8FD2-E27DCCA1B4B9}"/>
    <cellStyle name="BtmLin - Style5 7 2 5" xfId="17239" xr:uid="{11AF1E1B-88CF-4BCD-B1EB-FE914A1F742E}"/>
    <cellStyle name="BtmLin - Style5 7 2 5 2" xfId="26089" xr:uid="{E00608FC-4E16-4D5D-990A-5E660E4862D8}"/>
    <cellStyle name="BtmLin - Style5 7 2 5 3" xfId="34299" xr:uid="{D7214369-2069-43E1-81FD-B4CD22F9D632}"/>
    <cellStyle name="BtmLin - Style5 7 2 5 4" xfId="34270" xr:uid="{0553CCBB-0EB1-4BC6-87A7-B4D2ADEC6FCA}"/>
    <cellStyle name="BtmLin - Style5 7 2 6" xfId="21587" xr:uid="{96DF190F-B404-4645-88AA-592B178FF0DB}"/>
    <cellStyle name="BtmLin - Style5 7 2 6 2" xfId="30341" xr:uid="{54FEDEC5-53F6-42F0-8E03-CD7C5D618CF8}"/>
    <cellStyle name="BtmLin - Style5 7 2 6 3" xfId="38377" xr:uid="{8C6E02FD-9EC6-4EAD-BA6A-FF296895CA2F}"/>
    <cellStyle name="BtmLin - Style5 7 2 6 4" xfId="45074" xr:uid="{4854CF1E-54FB-4085-88AB-A4EB4B7E1F54}"/>
    <cellStyle name="BtmLin - Style5 7 2 7" xfId="23405" xr:uid="{DDD2BC9B-ED65-4104-A715-1785AEAA5F8B}"/>
    <cellStyle name="BtmLin - Style5 7 2 7 2" xfId="32085" xr:uid="{73A3397B-6C84-4ADC-84EC-61CAEC08E85D}"/>
    <cellStyle name="BtmLin - Style5 7 2 7 3" xfId="39936" xr:uid="{797D9C9E-9FD1-4CD5-8DF9-8B12557EF381}"/>
    <cellStyle name="BtmLin - Style5 7 2 8" xfId="25336" xr:uid="{555388F8-8CE1-41F1-BEC3-E276A7743BFE}"/>
    <cellStyle name="BtmLin - Style5 7 20" xfId="19936" xr:uid="{5E0E19DE-CCEA-4F7D-9054-BF0F7E0DA1E2}"/>
    <cellStyle name="BtmLin - Style5 7 20 2" xfId="28702" xr:uid="{AB415801-66C6-4887-9504-B3737BB025AB}"/>
    <cellStyle name="BtmLin - Style5 7 20 3" xfId="36897" xr:uid="{7DC4EB4E-F19E-45D7-911E-FD93D448AF55}"/>
    <cellStyle name="BtmLin - Style5 7 20 4" xfId="43435" xr:uid="{2E17B1B0-D39B-4240-9487-4835B1EE61B2}"/>
    <cellStyle name="BtmLin - Style5 7 21" xfId="21579" xr:uid="{58947F74-3F29-4858-83C3-547370975474}"/>
    <cellStyle name="BtmLin - Style5 7 21 2" xfId="30333" xr:uid="{B28CF101-DE3D-42DD-A0F8-DC149A212BF6}"/>
    <cellStyle name="BtmLin - Style5 7 21 3" xfId="38369" xr:uid="{280B1569-1EF7-45F4-A7FB-999295740286}"/>
    <cellStyle name="BtmLin - Style5 7 21 4" xfId="45066" xr:uid="{5461B465-AF17-4BA6-AB84-265766A4BDD1}"/>
    <cellStyle name="BtmLin - Style5 7 22" xfId="23413" xr:uid="{5C8B561C-A0A9-4DC9-8005-B1869A9F0D64}"/>
    <cellStyle name="BtmLin - Style5 7 22 2" xfId="32093" xr:uid="{89CB6E7C-4003-4421-8B21-4C84164FAE1F}"/>
    <cellStyle name="BtmLin - Style5 7 22 3" xfId="39944" xr:uid="{DB068538-6423-4DC1-9484-F1AD1607625F}"/>
    <cellStyle name="BtmLin - Style5 7 23" xfId="25328" xr:uid="{46C361F1-1EE7-46D4-9D1E-A4940BF771F9}"/>
    <cellStyle name="BtmLin - Style5 7 3" xfId="9820" xr:uid="{DD43311F-B801-4E83-BDFD-90D17F66DCC6}"/>
    <cellStyle name="BtmLin - Style5 7 3 2" xfId="18364" xr:uid="{48FD1E3F-97ED-4FE6-A426-3D9B1C5BBF91}"/>
    <cellStyle name="BtmLin - Style5 7 3 2 2" xfId="27136" xr:uid="{589CC22D-A611-4B98-9697-3E6AAF5C4203}"/>
    <cellStyle name="BtmLin - Style5 7 3 2 3" xfId="35347" xr:uid="{D5AA9852-EBE5-455C-BC81-95B3D5896128}"/>
    <cellStyle name="BtmLin - Style5 7 3 2 4" xfId="41869" xr:uid="{EE260832-4F39-45BF-9A1B-7BA5B2985E5F}"/>
    <cellStyle name="BtmLin - Style5 7 3 3" xfId="18820" xr:uid="{03533D7D-2741-486B-93C2-B02AB5A84987}"/>
    <cellStyle name="BtmLin - Style5 7 3 3 2" xfId="27590" xr:uid="{70C37BEE-0882-46A9-8254-39245338033D}"/>
    <cellStyle name="BtmLin - Style5 7 3 3 3" xfId="35787" xr:uid="{B81D3F9F-C617-41C9-8F95-0DE703F7EE7B}"/>
    <cellStyle name="BtmLin - Style5 7 3 3 4" xfId="42323" xr:uid="{D92CFBBB-2B12-4F7B-944A-C5B6CFB7E323}"/>
    <cellStyle name="BtmLin - Style5 7 3 4" xfId="19870" xr:uid="{14A06CE1-8C94-483B-8B00-AB76C7FF6D6F}"/>
    <cellStyle name="BtmLin - Style5 7 3 4 2" xfId="28637" xr:uid="{F658035E-46CC-4D51-AE3A-C32A5835B998}"/>
    <cellStyle name="BtmLin - Style5 7 3 4 3" xfId="36832" xr:uid="{1F8ECB4B-8571-4AC8-B264-A2A2509BD58E}"/>
    <cellStyle name="BtmLin - Style5 7 3 4 4" xfId="43370" xr:uid="{1E294784-3375-45C2-90C1-D340CD418441}"/>
    <cellStyle name="BtmLin - Style5 7 3 5" xfId="19958" xr:uid="{FEE5887B-E416-4886-B9DF-E2A80C39B4D9}"/>
    <cellStyle name="BtmLin - Style5 7 3 5 2" xfId="28724" xr:uid="{7527630C-B190-4CB4-8DA7-628BB18EFBE0}"/>
    <cellStyle name="BtmLin - Style5 7 3 5 3" xfId="36919" xr:uid="{1138CFE9-B3AA-440E-B14C-546DB6CCB25A}"/>
    <cellStyle name="BtmLin - Style5 7 3 5 4" xfId="43457" xr:uid="{3FD15712-B0B9-4F9E-A2CA-33DE16C8AC37}"/>
    <cellStyle name="BtmLin - Style5 7 3 6" xfId="21588" xr:uid="{A2FD8273-3091-43DB-820B-CF9FC486C342}"/>
    <cellStyle name="BtmLin - Style5 7 3 6 2" xfId="30342" xr:uid="{04EB52BB-C513-4D25-9B9B-E02E9E3F9A59}"/>
    <cellStyle name="BtmLin - Style5 7 3 6 3" xfId="38378" xr:uid="{2BD3B7A0-9883-48D2-AF7C-4F06533BEE24}"/>
    <cellStyle name="BtmLin - Style5 7 3 6 4" xfId="45075" xr:uid="{92AE870B-965A-44F7-8795-6BB7B088AEDC}"/>
    <cellStyle name="BtmLin - Style5 7 3 7" xfId="23404" xr:uid="{9C02442D-236B-4CA3-9EC7-078CBB75393F}"/>
    <cellStyle name="BtmLin - Style5 7 3 7 2" xfId="32084" xr:uid="{9F74FC3D-0C04-4CCA-B46E-B5190D7F84B1}"/>
    <cellStyle name="BtmLin - Style5 7 3 7 3" xfId="39935" xr:uid="{6F76A5E7-5A71-450A-8038-4868CB7B080A}"/>
    <cellStyle name="BtmLin - Style5 7 3 8" xfId="25337" xr:uid="{EDEB03A4-4BD9-4429-991D-CE5B257C11E7}"/>
    <cellStyle name="BtmLin - Style5 7 4" xfId="9821" xr:uid="{AEB182E9-5B96-4201-AEF1-6D8127FFF007}"/>
    <cellStyle name="BtmLin - Style5 7 4 2" xfId="18365" xr:uid="{A2426B3F-1E60-4441-894A-A23BCEBAEEAA}"/>
    <cellStyle name="BtmLin - Style5 7 4 2 2" xfId="27137" xr:uid="{734B18AB-179A-425F-98CF-318FE80DF9B3}"/>
    <cellStyle name="BtmLin - Style5 7 4 2 3" xfId="35348" xr:uid="{3C287E0B-87A0-4D3A-8B5A-CAB68E16472B}"/>
    <cellStyle name="BtmLin - Style5 7 4 2 4" xfId="41870" xr:uid="{75A0D53F-8A5A-4CD4-831B-EB0070AF660A}"/>
    <cellStyle name="BtmLin - Style5 7 4 3" xfId="18819" xr:uid="{934AACD2-E301-465D-8517-85996085392D}"/>
    <cellStyle name="BtmLin - Style5 7 4 3 2" xfId="27589" xr:uid="{A6CB547D-42BC-493A-B72B-2FBB2FBCD344}"/>
    <cellStyle name="BtmLin - Style5 7 4 3 3" xfId="35786" xr:uid="{DD5BD215-C8FF-41E2-8EC8-3E9D433FBA67}"/>
    <cellStyle name="BtmLin - Style5 7 4 3 4" xfId="42322" xr:uid="{79659D4B-B590-413E-B4EE-F3334C9727F2}"/>
    <cellStyle name="BtmLin - Style5 7 4 4" xfId="19869" xr:uid="{9BFE29C3-ECD3-40E6-A02D-60F886541EFC}"/>
    <cellStyle name="BtmLin - Style5 7 4 4 2" xfId="28636" xr:uid="{87654CAF-F95E-4F1D-ABEF-660AAB21CC0D}"/>
    <cellStyle name="BtmLin - Style5 7 4 4 3" xfId="36831" xr:uid="{B8750994-CEFF-425B-A238-A583C8168497}"/>
    <cellStyle name="BtmLin - Style5 7 4 4 4" xfId="43369" xr:uid="{B98CC65F-0BB2-484C-8E69-5534041BCE1C}"/>
    <cellStyle name="BtmLin - Style5 7 4 5" xfId="13140" xr:uid="{92EA7F77-6BCA-4BEB-88C0-9DE9E25110F6}"/>
    <cellStyle name="BtmLin - Style5 7 4 5 2" xfId="25621" xr:uid="{9BBC9BDA-0B04-4F89-9D86-9C172E608619}"/>
    <cellStyle name="BtmLin - Style5 7 4 5 3" xfId="33926" xr:uid="{9E11633F-541E-48A6-887F-DB5F14BA0CCB}"/>
    <cellStyle name="BtmLin - Style5 7 4 5 4" xfId="33012" xr:uid="{EEC3DF8D-2E02-4C51-BE5F-75CB103C0970}"/>
    <cellStyle name="BtmLin - Style5 7 4 6" xfId="21589" xr:uid="{3BA67105-94AA-4812-811A-8C8FDD3D4280}"/>
    <cellStyle name="BtmLin - Style5 7 4 6 2" xfId="30343" xr:uid="{A2891D1C-1A47-4FA1-91AF-542B490AFED1}"/>
    <cellStyle name="BtmLin - Style5 7 4 6 3" xfId="38379" xr:uid="{9DD693CC-F14D-4A23-85EE-F15E86B2223F}"/>
    <cellStyle name="BtmLin - Style5 7 4 6 4" xfId="45076" xr:uid="{EE448B69-84D7-432B-A9AE-2A39B89D2849}"/>
    <cellStyle name="BtmLin - Style5 7 4 7" xfId="23403" xr:uid="{1A79734D-B2D9-435E-AA0D-070B0809D48D}"/>
    <cellStyle name="BtmLin - Style5 7 4 7 2" xfId="32083" xr:uid="{A9103373-D212-4D41-80A0-D90AEE2E3337}"/>
    <cellStyle name="BtmLin - Style5 7 4 7 3" xfId="39934" xr:uid="{252085A9-AA12-4453-B3F5-E731258F03B3}"/>
    <cellStyle name="BtmLin - Style5 7 4 8" xfId="25338" xr:uid="{3AE6FB9E-9079-4EA8-A07D-9F27010E4A45}"/>
    <cellStyle name="BtmLin - Style5 7 5" xfId="9822" xr:uid="{3B11828A-E10E-43B8-9F54-23048B859BB1}"/>
    <cellStyle name="BtmLin - Style5 7 5 2" xfId="18366" xr:uid="{2E2CE59F-90B9-4FF5-B973-D4974598F41E}"/>
    <cellStyle name="BtmLin - Style5 7 5 2 2" xfId="27138" xr:uid="{FDCEA694-46BC-48CB-A8BF-0381BB1A40A0}"/>
    <cellStyle name="BtmLin - Style5 7 5 2 3" xfId="35349" xr:uid="{A6EB5E1C-3A73-4E00-9116-B7887CD074DE}"/>
    <cellStyle name="BtmLin - Style5 7 5 2 4" xfId="41871" xr:uid="{5C3273D8-6EDE-416C-AC99-04BAEA07CF93}"/>
    <cellStyle name="BtmLin - Style5 7 5 3" xfId="18818" xr:uid="{D89E069A-CFCA-4B34-9532-AC99B3F26FBF}"/>
    <cellStyle name="BtmLin - Style5 7 5 3 2" xfId="27588" xr:uid="{4A340A4A-FE4B-487D-9BC1-6F7683FFAE69}"/>
    <cellStyle name="BtmLin - Style5 7 5 3 3" xfId="35785" xr:uid="{ED9FFEA5-B04F-4D53-87C9-89A373C9E123}"/>
    <cellStyle name="BtmLin - Style5 7 5 3 4" xfId="42321" xr:uid="{4FF16DA2-D707-423F-B8D1-FE3C151332AF}"/>
    <cellStyle name="BtmLin - Style5 7 5 4" xfId="20477" xr:uid="{BFA2E733-4C18-4C17-BD85-410FF2A352E4}"/>
    <cellStyle name="BtmLin - Style5 7 5 4 2" xfId="29242" xr:uid="{5155A7D8-ACD6-43EF-8061-93EE8CDF5B1E}"/>
    <cellStyle name="BtmLin - Style5 7 5 4 3" xfId="37437" xr:uid="{489EBF22-059A-4193-9BD8-3F7F1F9AF251}"/>
    <cellStyle name="BtmLin - Style5 7 5 4 4" xfId="43975" xr:uid="{5958C0D6-9367-426B-BCCE-24734308EE02}"/>
    <cellStyle name="BtmLin - Style5 7 5 5" xfId="7223" xr:uid="{5C3B0549-F322-46B5-9367-FF1E46C4F013}"/>
    <cellStyle name="BtmLin - Style5 7 5 5 2" xfId="24676" xr:uid="{E5119893-EF85-45FB-95A3-18B13A2202A0}"/>
    <cellStyle name="BtmLin - Style5 7 5 5 3" xfId="33416" xr:uid="{9DDE4ABD-7FD7-48B0-9BB3-99A8FE280A42}"/>
    <cellStyle name="BtmLin - Style5 7 5 5 4" xfId="33986" xr:uid="{EFF54E72-641D-4C8F-A11E-FE98EB985C25}"/>
    <cellStyle name="BtmLin - Style5 7 5 6" xfId="21590" xr:uid="{330F8C53-3D13-4C98-A8FD-EF83AA2D5FFA}"/>
    <cellStyle name="BtmLin - Style5 7 5 6 2" xfId="30344" xr:uid="{498C71DF-F1DD-4482-A274-93A1784A9A6B}"/>
    <cellStyle name="BtmLin - Style5 7 5 6 3" xfId="38380" xr:uid="{FF7DB75E-C26C-4246-9F19-AA3AF874995F}"/>
    <cellStyle name="BtmLin - Style5 7 5 6 4" xfId="45077" xr:uid="{11950F23-E484-40E5-85CB-8815B984EA62}"/>
    <cellStyle name="BtmLin - Style5 7 5 7" xfId="23402" xr:uid="{797A6CC9-8CC4-44AB-B7B7-E4BD01A6EA9A}"/>
    <cellStyle name="BtmLin - Style5 7 5 7 2" xfId="32082" xr:uid="{24AA61E0-489C-48F9-BA15-BB13AFD836F0}"/>
    <cellStyle name="BtmLin - Style5 7 5 7 3" xfId="39933" xr:uid="{E530BCCF-80BC-4568-9BFF-E7CD7704B532}"/>
    <cellStyle name="BtmLin - Style5 7 5 8" xfId="25339" xr:uid="{C5D13B67-138E-4AA2-A70F-B39C7B34A893}"/>
    <cellStyle name="BtmLin - Style5 7 6" xfId="9823" xr:uid="{1A3E3B08-6CCB-4996-A4C4-CC26B238F9AF}"/>
    <cellStyle name="BtmLin - Style5 7 6 2" xfId="18367" xr:uid="{D3B89A22-C2AF-437B-90AA-CE3D13ED46E1}"/>
    <cellStyle name="BtmLin - Style5 7 6 2 2" xfId="27139" xr:uid="{C0A854C4-2189-4E7A-B623-152410D0D5BD}"/>
    <cellStyle name="BtmLin - Style5 7 6 2 3" xfId="35350" xr:uid="{C64C7F76-58AD-420A-A238-274C8DF346E6}"/>
    <cellStyle name="BtmLin - Style5 7 6 2 4" xfId="41872" xr:uid="{BEFBDEB4-EFE8-4631-A1D7-BD689328955D}"/>
    <cellStyle name="BtmLin - Style5 7 6 3" xfId="18817" xr:uid="{3F61A3A1-3275-4C51-A8EE-C551C307749D}"/>
    <cellStyle name="BtmLin - Style5 7 6 3 2" xfId="27587" xr:uid="{3EA83BC1-E21C-4FBA-B019-7939E5E21FFB}"/>
    <cellStyle name="BtmLin - Style5 7 6 3 3" xfId="35784" xr:uid="{6D190E92-74F0-434F-8E7F-709857B67CBD}"/>
    <cellStyle name="BtmLin - Style5 7 6 3 4" xfId="42320" xr:uid="{E63F702E-2337-45E5-B74E-1C4BC833FCC2}"/>
    <cellStyle name="BtmLin - Style5 7 6 4" xfId="19868" xr:uid="{3EF3A00B-1F65-491A-9800-B52B55952F65}"/>
    <cellStyle name="BtmLin - Style5 7 6 4 2" xfId="28635" xr:uid="{3FB11840-696F-4E4C-A127-0085BDD64A73}"/>
    <cellStyle name="BtmLin - Style5 7 6 4 3" xfId="36830" xr:uid="{DE7FB42E-7074-488F-BFAB-415ED22C939A}"/>
    <cellStyle name="BtmLin - Style5 7 6 4 4" xfId="43368" xr:uid="{BAC6F53B-3992-4A10-A9B4-23D0618DC9DB}"/>
    <cellStyle name="BtmLin - Style5 7 6 5" xfId="7222" xr:uid="{BB36A213-B829-4587-A7EB-DDF7B0AA01E8}"/>
    <cellStyle name="BtmLin - Style5 7 6 5 2" xfId="24675" xr:uid="{74198C9D-90F4-4474-A97B-8CBA808136F0}"/>
    <cellStyle name="BtmLin - Style5 7 6 5 3" xfId="33415" xr:uid="{4A344757-E6EA-4BA7-B852-364D5295C1A0}"/>
    <cellStyle name="BtmLin - Style5 7 6 5 4" xfId="33987" xr:uid="{CF1EDE58-0907-4D34-863D-6B9ADBF23660}"/>
    <cellStyle name="BtmLin - Style5 7 6 6" xfId="21591" xr:uid="{015DB66B-1E26-457E-9F79-6068B5827A0E}"/>
    <cellStyle name="BtmLin - Style5 7 6 6 2" xfId="30345" xr:uid="{C99A7181-EEB8-44BB-A574-33710A26AAD9}"/>
    <cellStyle name="BtmLin - Style5 7 6 6 3" xfId="38381" xr:uid="{302C9E8B-1CFD-4757-A96A-E7AE1CCA9BAD}"/>
    <cellStyle name="BtmLin - Style5 7 6 6 4" xfId="45078" xr:uid="{66F04A27-18F5-4C4F-AAF7-35918FBBF414}"/>
    <cellStyle name="BtmLin - Style5 7 6 7" xfId="23401" xr:uid="{BFEFAFF3-2EAD-4B3B-AEA8-AC71912EFD24}"/>
    <cellStyle name="BtmLin - Style5 7 6 7 2" xfId="32081" xr:uid="{E42D7FDF-FB89-4DB6-A823-431854E5C201}"/>
    <cellStyle name="BtmLin - Style5 7 6 7 3" xfId="39932" xr:uid="{D379EF12-BF4D-486E-A768-1A8D39B60433}"/>
    <cellStyle name="BtmLin - Style5 7 6 8" xfId="25340" xr:uid="{6BAA2C29-FF74-4961-AB16-E7233899F7D2}"/>
    <cellStyle name="BtmLin - Style5 7 7" xfId="9824" xr:uid="{2CBD7216-C4E5-4357-8C3D-BCEFAC373A77}"/>
    <cellStyle name="BtmLin - Style5 7 7 2" xfId="18368" xr:uid="{4E9CA10C-BD5E-40AA-9E4B-8DB0F5AB4FD1}"/>
    <cellStyle name="BtmLin - Style5 7 7 2 2" xfId="27140" xr:uid="{ED717021-9027-4A16-97B6-5079EDCE13E7}"/>
    <cellStyle name="BtmLin - Style5 7 7 2 3" xfId="35351" xr:uid="{7F79F260-525C-4ECD-AE02-FCB0EBA38D41}"/>
    <cellStyle name="BtmLin - Style5 7 7 2 4" xfId="41873" xr:uid="{95F379A2-FC53-42BD-8D9A-64BD505B66ED}"/>
    <cellStyle name="BtmLin - Style5 7 7 3" xfId="18816" xr:uid="{356941CB-E203-48DC-A70C-DE83D163FD7C}"/>
    <cellStyle name="BtmLin - Style5 7 7 3 2" xfId="27586" xr:uid="{751F0FAD-4CFA-4A82-99EF-A56E76F123C2}"/>
    <cellStyle name="BtmLin - Style5 7 7 3 3" xfId="35783" xr:uid="{8E23E7EE-9059-4801-90A5-0458416BB25E}"/>
    <cellStyle name="BtmLin - Style5 7 7 3 4" xfId="42319" xr:uid="{5BF0D5EA-5E81-4BCF-978E-8EC275B68A74}"/>
    <cellStyle name="BtmLin - Style5 7 7 4" xfId="19867" xr:uid="{9B6C33AE-46DB-4277-881B-AFD583496A3A}"/>
    <cellStyle name="BtmLin - Style5 7 7 4 2" xfId="28634" xr:uid="{7F787CDE-7F61-4806-97E6-569D60F40E72}"/>
    <cellStyle name="BtmLin - Style5 7 7 4 3" xfId="36829" xr:uid="{DC96F337-56F8-4A3F-B3D7-E50B645878A0}"/>
    <cellStyle name="BtmLin - Style5 7 7 4 4" xfId="43367" xr:uid="{097202C5-5A77-48F4-8049-BDBB6FB6B849}"/>
    <cellStyle name="BtmLin - Style5 7 7 5" xfId="19959" xr:uid="{3EF66DCB-99BA-43ED-BD9D-8A56108939C0}"/>
    <cellStyle name="BtmLin - Style5 7 7 5 2" xfId="28725" xr:uid="{9282E94F-6891-48F4-AEB5-F40AC291C844}"/>
    <cellStyle name="BtmLin - Style5 7 7 5 3" xfId="36920" xr:uid="{BE18FD23-7766-4EB0-8B62-158FA65B61C5}"/>
    <cellStyle name="BtmLin - Style5 7 7 5 4" xfId="43458" xr:uid="{9A00B00E-9E7D-428C-AF4C-156AB212B21A}"/>
    <cellStyle name="BtmLin - Style5 7 7 6" xfId="21592" xr:uid="{CEB09F9C-E597-4077-82B3-F2D9DEAC6385}"/>
    <cellStyle name="BtmLin - Style5 7 7 6 2" xfId="30346" xr:uid="{8F3DF344-8872-45E2-A025-0A8C87F3A91F}"/>
    <cellStyle name="BtmLin - Style5 7 7 6 3" xfId="38382" xr:uid="{76462745-C8C7-49FF-B19C-BAAC9B53AFCF}"/>
    <cellStyle name="BtmLin - Style5 7 7 6 4" xfId="45079" xr:uid="{09FB671C-ABCB-4871-8E0B-CC33F7033114}"/>
    <cellStyle name="BtmLin - Style5 7 7 7" xfId="23400" xr:uid="{BB26AE57-389C-4AB4-9C6B-A3012B3649BE}"/>
    <cellStyle name="BtmLin - Style5 7 7 7 2" xfId="32080" xr:uid="{80120B31-F2BA-46EE-95CC-A1A075BA28C8}"/>
    <cellStyle name="BtmLin - Style5 7 7 7 3" xfId="39931" xr:uid="{6113B657-6516-40BF-8686-B9C9C7B2CBAF}"/>
    <cellStyle name="BtmLin - Style5 7 7 8" xfId="25341" xr:uid="{AD97114B-BF98-4A8F-9E12-C8398BA20A33}"/>
    <cellStyle name="BtmLin - Style5 7 8" xfId="9825" xr:uid="{F8E141B5-EE1B-4621-9695-9913D61E1298}"/>
    <cellStyle name="BtmLin - Style5 7 8 2" xfId="18369" xr:uid="{3EFD7BC7-4565-4315-90C8-8D51A4CD9275}"/>
    <cellStyle name="BtmLin - Style5 7 8 2 2" xfId="27141" xr:uid="{CE67C37F-3827-43E9-9147-D5CFA42E235C}"/>
    <cellStyle name="BtmLin - Style5 7 8 2 3" xfId="35352" xr:uid="{E3E9C383-3FE2-452D-AE91-BD1AFEC79F97}"/>
    <cellStyle name="BtmLin - Style5 7 8 2 4" xfId="41874" xr:uid="{2B943F3A-0FFD-4635-9B45-AB0506191549}"/>
    <cellStyle name="BtmLin - Style5 7 8 3" xfId="18815" xr:uid="{454A2886-AFCE-4CAE-ACEB-DA622C780677}"/>
    <cellStyle name="BtmLin - Style5 7 8 3 2" xfId="27585" xr:uid="{09C42871-A21F-4679-942D-144D308C475E}"/>
    <cellStyle name="BtmLin - Style5 7 8 3 3" xfId="35782" xr:uid="{7B30180D-A61E-4525-B212-C8EF7FF9322F}"/>
    <cellStyle name="BtmLin - Style5 7 8 3 4" xfId="42318" xr:uid="{9B745123-B73F-43D3-95B0-363557D0451B}"/>
    <cellStyle name="BtmLin - Style5 7 8 4" xfId="19866" xr:uid="{5CB03B6E-50D8-4497-BD6C-DE41356A827A}"/>
    <cellStyle name="BtmLin - Style5 7 8 4 2" xfId="28633" xr:uid="{EDB21D9C-EB8E-4C13-8BF2-75E59BB8617F}"/>
    <cellStyle name="BtmLin - Style5 7 8 4 3" xfId="36828" xr:uid="{6DF865DF-0781-48BC-AE0A-9EE25666E64D}"/>
    <cellStyle name="BtmLin - Style5 7 8 4 4" xfId="43366" xr:uid="{80A9068B-EA8D-4C24-841B-1D729BA1EDE3}"/>
    <cellStyle name="BtmLin - Style5 7 8 5" xfId="17238" xr:uid="{2923EC8F-E22C-4D18-BADA-D343D978EFD1}"/>
    <cellStyle name="BtmLin - Style5 7 8 5 2" xfId="26088" xr:uid="{B2687CDD-21AE-45F9-AF99-14E0DE5EEE2F}"/>
    <cellStyle name="BtmLin - Style5 7 8 5 3" xfId="34298" xr:uid="{3CA0763D-FEC3-4804-A7D8-D4CD05C09778}"/>
    <cellStyle name="BtmLin - Style5 7 8 5 4" xfId="34271" xr:uid="{AA693246-04A3-44FE-ADCC-0ABA6911F41B}"/>
    <cellStyle name="BtmLin - Style5 7 8 6" xfId="21593" xr:uid="{264810AE-E053-4EB2-B95E-3F12826758E2}"/>
    <cellStyle name="BtmLin - Style5 7 8 6 2" xfId="30347" xr:uid="{E8B15B97-EFD8-4B32-8B6A-3FE7B92F818E}"/>
    <cellStyle name="BtmLin - Style5 7 8 6 3" xfId="38383" xr:uid="{0198244C-52CB-46D3-BE87-65CACF84F0FB}"/>
    <cellStyle name="BtmLin - Style5 7 8 6 4" xfId="45080" xr:uid="{973AD9A8-488C-460C-A9BC-3885C30DAA02}"/>
    <cellStyle name="BtmLin - Style5 7 8 7" xfId="23399" xr:uid="{47121884-1D86-402D-BCED-907005068BA9}"/>
    <cellStyle name="BtmLin - Style5 7 8 7 2" xfId="32079" xr:uid="{CF1CF58D-84A8-413A-B6FE-78A6A9DEA666}"/>
    <cellStyle name="BtmLin - Style5 7 8 7 3" xfId="39930" xr:uid="{F36362D7-87D6-4DA6-8E81-97981D10E94B}"/>
    <cellStyle name="BtmLin - Style5 7 8 8" xfId="25342" xr:uid="{EA24352D-303F-4B54-B442-E2A8C9E5E665}"/>
    <cellStyle name="BtmLin - Style5 7 9" xfId="9826" xr:uid="{EEF6E933-27EF-4016-B452-30CCDF546811}"/>
    <cellStyle name="BtmLin - Style5 7 9 2" xfId="18370" xr:uid="{D518E087-89D6-4F23-AD1C-F65C3108B5B5}"/>
    <cellStyle name="BtmLin - Style5 7 9 2 2" xfId="27142" xr:uid="{D0D26021-6B4B-46C0-B357-C2D5DEE50C94}"/>
    <cellStyle name="BtmLin - Style5 7 9 2 3" xfId="35353" xr:uid="{731886A2-3876-4597-B575-627EA78CAC7B}"/>
    <cellStyle name="BtmLin - Style5 7 9 2 4" xfId="41875" xr:uid="{1DC2A0F7-0885-4371-BBCE-D196F16F92F9}"/>
    <cellStyle name="BtmLin - Style5 7 9 3" xfId="18814" xr:uid="{B01DB57D-F5D7-41AF-9C09-1368993F5DAC}"/>
    <cellStyle name="BtmLin - Style5 7 9 3 2" xfId="27584" xr:uid="{A76DF09B-5CDA-45A2-8943-C9ADEC80F620}"/>
    <cellStyle name="BtmLin - Style5 7 9 3 3" xfId="35781" xr:uid="{97A4D948-499F-4F61-B2CA-21F0A4B45526}"/>
    <cellStyle name="BtmLin - Style5 7 9 3 4" xfId="42317" xr:uid="{91441692-1AA9-48B2-B14B-5139CD73447E}"/>
    <cellStyle name="BtmLin - Style5 7 9 4" xfId="20476" xr:uid="{EB445371-65F5-4604-8D2B-105551A97F57}"/>
    <cellStyle name="BtmLin - Style5 7 9 4 2" xfId="29241" xr:uid="{76E94EEB-A521-4F46-BB93-A550F40FBB5A}"/>
    <cellStyle name="BtmLin - Style5 7 9 4 3" xfId="37436" xr:uid="{38DA0621-142F-4AAD-A262-59639A9723E1}"/>
    <cellStyle name="BtmLin - Style5 7 9 4 4" xfId="43974" xr:uid="{489ECD65-F0B3-4BB4-83E9-5C2C85B99118}"/>
    <cellStyle name="BtmLin - Style5 7 9 5" xfId="17237" xr:uid="{76C319FB-38AC-4850-8EAA-295822C6CDB6}"/>
    <cellStyle name="BtmLin - Style5 7 9 5 2" xfId="26087" xr:uid="{73015BF0-732C-46FC-BB12-1E3872CE774B}"/>
    <cellStyle name="BtmLin - Style5 7 9 5 3" xfId="34297" xr:uid="{714DBE1C-2403-4CF7-A28E-5C565AB5A677}"/>
    <cellStyle name="BtmLin - Style5 7 9 5 4" xfId="34272" xr:uid="{4E871B0F-33F5-4895-9CE6-F63294351424}"/>
    <cellStyle name="BtmLin - Style5 7 9 6" xfId="21594" xr:uid="{9496DB2A-AADB-4022-8DE1-9C426C01F6DB}"/>
    <cellStyle name="BtmLin - Style5 7 9 6 2" xfId="30348" xr:uid="{729E0AD6-AE7F-452B-A7D8-1E6C266A22EF}"/>
    <cellStyle name="BtmLin - Style5 7 9 6 3" xfId="38384" xr:uid="{7C023684-3624-4B18-8BBB-FE16F2909A99}"/>
    <cellStyle name="BtmLin - Style5 7 9 6 4" xfId="45081" xr:uid="{BC73A5FB-A096-4406-B7F5-D94190A15028}"/>
    <cellStyle name="BtmLin - Style5 7 9 7" xfId="23398" xr:uid="{CA38EF9A-C04F-4A73-AED4-58DF5FB4F829}"/>
    <cellStyle name="BtmLin - Style5 7 9 7 2" xfId="32078" xr:uid="{27333027-2F7F-4843-B413-7BF2F757071A}"/>
    <cellStyle name="BtmLin - Style5 7 9 7 3" xfId="39929" xr:uid="{3E531DE1-6575-4B2A-A983-EFA0E4539157}"/>
    <cellStyle name="BtmLin - Style5 7 9 8" xfId="25343" xr:uid="{9D1E3530-E539-47FF-AD1E-A79C809EDDAB}"/>
    <cellStyle name="BtmLin - Style5 8" xfId="9827" xr:uid="{3ECB7C4D-FFB2-4B5F-B3E0-FFB5BF5BFC69}"/>
    <cellStyle name="BtmLin - Style5 8 10" xfId="9828" xr:uid="{3592A030-5EA9-4A75-BC97-610B927E766B}"/>
    <cellStyle name="BtmLin - Style5 8 10 2" xfId="18372" xr:uid="{06D6243C-D04F-4B01-8C3F-D248F6915F83}"/>
    <cellStyle name="BtmLin - Style5 8 10 2 2" xfId="27144" xr:uid="{9F55FED3-4A45-43CA-813D-2A38F340F4F5}"/>
    <cellStyle name="BtmLin - Style5 8 10 2 3" xfId="35355" xr:uid="{91E776D0-9395-4D5D-A307-DAE97D85A5F0}"/>
    <cellStyle name="BtmLin - Style5 8 10 2 4" xfId="41877" xr:uid="{737A99E1-9BEC-46FD-BD23-CE349E437E37}"/>
    <cellStyle name="BtmLin - Style5 8 10 3" xfId="18812" xr:uid="{D8584738-A7B1-4D76-92AC-184B7BB0FCF8}"/>
    <cellStyle name="BtmLin - Style5 8 10 3 2" xfId="27582" xr:uid="{2BBB8A30-BFAA-4152-977B-05256A9E4667}"/>
    <cellStyle name="BtmLin - Style5 8 10 3 3" xfId="35779" xr:uid="{684A80F3-0179-4C97-92B3-FF971CEE1DC7}"/>
    <cellStyle name="BtmLin - Style5 8 10 3 4" xfId="42315" xr:uid="{AF179FD8-6968-4A37-863F-C0A8E7D130D4}"/>
    <cellStyle name="BtmLin - Style5 8 10 4" xfId="19864" xr:uid="{6FE1DADD-79A6-4E57-9A1D-6DDFF0DE687C}"/>
    <cellStyle name="BtmLin - Style5 8 10 4 2" xfId="28631" xr:uid="{C0D77142-F4D9-432E-B77A-FB8985F4FF51}"/>
    <cellStyle name="BtmLin - Style5 8 10 4 3" xfId="36826" xr:uid="{C329B2DF-1B55-43F7-B962-EF23D69ADCB3}"/>
    <cellStyle name="BtmLin - Style5 8 10 4 4" xfId="43364" xr:uid="{F2553603-F457-4622-8A84-B91F1AE4E083}"/>
    <cellStyle name="BtmLin - Style5 8 10 5" xfId="20555" xr:uid="{7BFA4F75-2DC6-443E-A4F8-981FC52E8DF2}"/>
    <cellStyle name="BtmLin - Style5 8 10 5 2" xfId="29320" xr:uid="{73CA503A-E420-491F-A79C-534C76169983}"/>
    <cellStyle name="BtmLin - Style5 8 10 5 3" xfId="37492" xr:uid="{D0966CBD-6602-463D-A49B-E518656043F9}"/>
    <cellStyle name="BtmLin - Style5 8 10 5 4" xfId="44053" xr:uid="{BE57B862-A702-421F-999F-31AD92C6AB5A}"/>
    <cellStyle name="BtmLin - Style5 8 10 6" xfId="21084" xr:uid="{8C5255F0-5882-4B5E-B043-6D006C7955B8}"/>
    <cellStyle name="BtmLin - Style5 8 10 6 2" xfId="29844" xr:uid="{96B0121E-5906-46E9-AAF1-6C3CC1B75623}"/>
    <cellStyle name="BtmLin - Style5 8 10 6 3" xfId="37971" xr:uid="{13E7044B-A230-4C90-ACAC-C9D44AF32959}"/>
    <cellStyle name="BtmLin - Style5 8 10 6 4" xfId="44577" xr:uid="{B59272B4-A4A7-4632-8F7A-D3986418C246}"/>
    <cellStyle name="BtmLin - Style5 8 10 7" xfId="23396" xr:uid="{9AC18A7C-521D-4A85-93E0-110564152C45}"/>
    <cellStyle name="BtmLin - Style5 8 10 7 2" xfId="32076" xr:uid="{666188F7-E41D-446B-8C31-2AB388B7D419}"/>
    <cellStyle name="BtmLin - Style5 8 10 7 3" xfId="39927" xr:uid="{8C0E7640-CD3D-4DCC-BDBC-C5D5BB2BBEDB}"/>
    <cellStyle name="BtmLin - Style5 8 10 8" xfId="25345" xr:uid="{E2F1A8DE-5309-4D8F-8E2B-C0D930875A4B}"/>
    <cellStyle name="BtmLin - Style5 8 11" xfId="9829" xr:uid="{E192FD33-FAAA-4CC9-8406-A81AE3DD7BC5}"/>
    <cellStyle name="BtmLin - Style5 8 11 2" xfId="18373" xr:uid="{A7238139-7D3D-4EB0-8C82-92AB521C45C7}"/>
    <cellStyle name="BtmLin - Style5 8 11 2 2" xfId="27145" xr:uid="{50592BCC-7E53-4322-A0D7-3B22A7601DF7}"/>
    <cellStyle name="BtmLin - Style5 8 11 2 3" xfId="35356" xr:uid="{4F41D293-91F1-4729-B26E-C0F889F3E230}"/>
    <cellStyle name="BtmLin - Style5 8 11 2 4" xfId="41878" xr:uid="{23EC76C2-BED5-4D83-ADE6-0B811E52B533}"/>
    <cellStyle name="BtmLin - Style5 8 11 3" xfId="18811" xr:uid="{1DE385B7-6841-421A-A428-B997B719EE43}"/>
    <cellStyle name="BtmLin - Style5 8 11 3 2" xfId="27581" xr:uid="{D36C298D-9A75-4F30-8371-839CE98E02EB}"/>
    <cellStyle name="BtmLin - Style5 8 11 3 3" xfId="35778" xr:uid="{CD2F557D-BE24-468C-BDF1-989ACB97AB94}"/>
    <cellStyle name="BtmLin - Style5 8 11 3 4" xfId="42314" xr:uid="{F080887F-1C80-407F-902F-AF98EFEBAD40}"/>
    <cellStyle name="BtmLin - Style5 8 11 4" xfId="19863" xr:uid="{082358AA-6DCF-4440-93DD-9BB142A2BB23}"/>
    <cellStyle name="BtmLin - Style5 8 11 4 2" xfId="28630" xr:uid="{D72E788D-09F6-4975-925A-6D34664E5712}"/>
    <cellStyle name="BtmLin - Style5 8 11 4 3" xfId="36825" xr:uid="{C536F550-0587-4425-BDB0-B5412DDC1A09}"/>
    <cellStyle name="BtmLin - Style5 8 11 4 4" xfId="43363" xr:uid="{78017867-84AA-4C92-9056-47056A045564}"/>
    <cellStyle name="BtmLin - Style5 8 11 5" xfId="7221" xr:uid="{4D074151-A2C6-40AF-9BAE-68E45D06F455}"/>
    <cellStyle name="BtmLin - Style5 8 11 5 2" xfId="24674" xr:uid="{2129FC8C-9938-45B7-AD76-442A591D4BF1}"/>
    <cellStyle name="BtmLin - Style5 8 11 5 3" xfId="33414" xr:uid="{37721F02-2AD4-4721-83A5-DC9D6C48BD3A}"/>
    <cellStyle name="BtmLin - Style5 8 11 5 4" xfId="33988" xr:uid="{6F51DBE5-7B0C-4BF7-B8D2-BAD417398039}"/>
    <cellStyle name="BtmLin - Style5 8 11 6" xfId="21596" xr:uid="{CF695DF5-34B5-48CB-A415-6C85565B5BAC}"/>
    <cellStyle name="BtmLin - Style5 8 11 6 2" xfId="30350" xr:uid="{B473E25E-B21D-4F53-9582-A6A0E5D7E1D6}"/>
    <cellStyle name="BtmLin - Style5 8 11 6 3" xfId="38386" xr:uid="{9EF1580E-1085-4087-A98A-48F9062EF4E4}"/>
    <cellStyle name="BtmLin - Style5 8 11 6 4" xfId="45083" xr:uid="{BE75B0C4-042B-402D-8F83-5D7D8E6C2AF6}"/>
    <cellStyle name="BtmLin - Style5 8 11 7" xfId="23395" xr:uid="{AEF35B8C-7F71-47D2-9795-71CE98C734D9}"/>
    <cellStyle name="BtmLin - Style5 8 11 7 2" xfId="32075" xr:uid="{42F27C13-CF3C-45F7-A3C3-91BD5124D318}"/>
    <cellStyle name="BtmLin - Style5 8 11 7 3" xfId="39926" xr:uid="{8671FD4D-F29F-458F-9006-31D851E3D55A}"/>
    <cellStyle name="BtmLin - Style5 8 11 8" xfId="25346" xr:uid="{1DC836B0-401A-41D0-A0EA-2234AA373CBF}"/>
    <cellStyle name="BtmLin - Style5 8 12" xfId="9830" xr:uid="{CD48FE75-17AA-4E70-A575-50DE60FBA90C}"/>
    <cellStyle name="BtmLin - Style5 8 12 2" xfId="18374" xr:uid="{80857C1C-432D-4018-A90D-86803CDF3B4E}"/>
    <cellStyle name="BtmLin - Style5 8 12 2 2" xfId="27146" xr:uid="{1728FEC7-CB9C-4238-8A17-6FB39F76EA20}"/>
    <cellStyle name="BtmLin - Style5 8 12 2 3" xfId="35357" xr:uid="{5B41AE92-6395-4EED-8CE8-7CB8E4A0B9B0}"/>
    <cellStyle name="BtmLin - Style5 8 12 2 4" xfId="41879" xr:uid="{7FF65CC2-9D1E-41DB-AFC6-377655C93513}"/>
    <cellStyle name="BtmLin - Style5 8 12 3" xfId="18810" xr:uid="{B56CAB1B-DD77-465B-B649-89B5053C38E0}"/>
    <cellStyle name="BtmLin - Style5 8 12 3 2" xfId="27580" xr:uid="{9A59705B-9B34-45E1-8A1D-9B97EA437977}"/>
    <cellStyle name="BtmLin - Style5 8 12 3 3" xfId="35777" xr:uid="{3605103E-5BCD-4728-A23C-13ADE6BCDF64}"/>
    <cellStyle name="BtmLin - Style5 8 12 3 4" xfId="42313" xr:uid="{A75E20BB-74B8-4D2E-8505-7666EE4DC987}"/>
    <cellStyle name="BtmLin - Style5 8 12 4" xfId="20475" xr:uid="{A7104F73-DEA3-4438-A7A9-C9DBD3EFE6FA}"/>
    <cellStyle name="BtmLin - Style5 8 12 4 2" xfId="29240" xr:uid="{A0E187B0-49AD-48DB-8512-E5A99006960D}"/>
    <cellStyle name="BtmLin - Style5 8 12 4 3" xfId="37435" xr:uid="{A566EC4F-499C-48CC-8292-9E8E47616CB0}"/>
    <cellStyle name="BtmLin - Style5 8 12 4 4" xfId="43973" xr:uid="{410C3579-DC9F-4AEF-8434-02A5D23E5D90}"/>
    <cellStyle name="BtmLin - Style5 8 12 5" xfId="20652" xr:uid="{0A17C311-8404-4DF1-A487-D2FDCE8AB0E3}"/>
    <cellStyle name="BtmLin - Style5 8 12 5 2" xfId="29417" xr:uid="{C63F31C9-6DAF-452E-B3F7-1E9F3F13FFE0}"/>
    <cellStyle name="BtmLin - Style5 8 12 5 3" xfId="37582" xr:uid="{D5CB233E-FB69-426B-B97C-417F6A7C3913}"/>
    <cellStyle name="BtmLin - Style5 8 12 5 4" xfId="44150" xr:uid="{24A5C3C0-1120-4964-9309-925F78FE335A}"/>
    <cellStyle name="BtmLin - Style5 8 12 6" xfId="21597" xr:uid="{495BAACA-8F7A-489B-BEE7-64D0575D142F}"/>
    <cellStyle name="BtmLin - Style5 8 12 6 2" xfId="30351" xr:uid="{D9731432-AB42-4444-BF7E-FDAF334B5C10}"/>
    <cellStyle name="BtmLin - Style5 8 12 6 3" xfId="38387" xr:uid="{A0E41784-9A9C-421C-875D-0129AA9F8B7D}"/>
    <cellStyle name="BtmLin - Style5 8 12 6 4" xfId="45084" xr:uid="{B18B8648-089F-4590-AD1D-5CF43D4FCBE6}"/>
    <cellStyle name="BtmLin - Style5 8 12 7" xfId="23394" xr:uid="{51919D65-D4D6-4C38-AC23-54316356B747}"/>
    <cellStyle name="BtmLin - Style5 8 12 7 2" xfId="32074" xr:uid="{8F4358CB-08A4-4500-988F-8045BA544A2A}"/>
    <cellStyle name="BtmLin - Style5 8 12 7 3" xfId="39925" xr:uid="{AD5AFA38-DA45-498B-98A2-DFCDFB2CEE01}"/>
    <cellStyle name="BtmLin - Style5 8 12 8" xfId="25347" xr:uid="{C244921B-30A0-40D7-90BC-A9689B775ADA}"/>
    <cellStyle name="BtmLin - Style5 8 13" xfId="9831" xr:uid="{700FCAD4-9A76-461F-B1EA-97617D4CB213}"/>
    <cellStyle name="BtmLin - Style5 8 13 2" xfId="18375" xr:uid="{6D744B95-B88C-48F3-BCB0-7E6F4EFFA8CC}"/>
    <cellStyle name="BtmLin - Style5 8 13 2 2" xfId="27147" xr:uid="{281B2152-459E-41F8-99DE-35896797B0C7}"/>
    <cellStyle name="BtmLin - Style5 8 13 2 3" xfId="35358" xr:uid="{723DB54B-79CF-4A67-B06B-EACB5C3D405B}"/>
    <cellStyle name="BtmLin - Style5 8 13 2 4" xfId="41880" xr:uid="{297710C9-F2E4-46DF-824F-D22312DA0B38}"/>
    <cellStyle name="BtmLin - Style5 8 13 3" xfId="18809" xr:uid="{1EAC2C9E-86CF-42F6-812B-E06197E7BA58}"/>
    <cellStyle name="BtmLin - Style5 8 13 3 2" xfId="27579" xr:uid="{AF32D468-2C68-4210-B8E2-7A3538ED46BA}"/>
    <cellStyle name="BtmLin - Style5 8 13 3 3" xfId="35776" xr:uid="{69292FF6-EE32-4D15-9054-22CCC567F735}"/>
    <cellStyle name="BtmLin - Style5 8 13 3 4" xfId="42312" xr:uid="{5D682E64-10BB-4CB4-825E-380D66530A2A}"/>
    <cellStyle name="BtmLin - Style5 8 13 4" xfId="19965" xr:uid="{9E42879D-E98B-43CB-B0E5-B51D23DFB0B8}"/>
    <cellStyle name="BtmLin - Style5 8 13 4 2" xfId="28731" xr:uid="{5F2CC3F5-9B1C-418B-9305-7C17B823DCB7}"/>
    <cellStyle name="BtmLin - Style5 8 13 4 3" xfId="36926" xr:uid="{19DAC014-B1C9-45F8-A9FB-83CFC6E83018}"/>
    <cellStyle name="BtmLin - Style5 8 13 4 4" xfId="43464" xr:uid="{D7D3653A-65E3-4123-A0A4-BFD55310FB76}"/>
    <cellStyle name="BtmLin - Style5 8 13 5" xfId="19960" xr:uid="{4F810137-71ED-4DEC-9C73-310F48271698}"/>
    <cellStyle name="BtmLin - Style5 8 13 5 2" xfId="28726" xr:uid="{0701BA7A-91FA-45A0-939E-8E52EE97F54F}"/>
    <cellStyle name="BtmLin - Style5 8 13 5 3" xfId="36921" xr:uid="{FBAF3116-B31C-48AD-BD1A-6DE524B21BB0}"/>
    <cellStyle name="BtmLin - Style5 8 13 5 4" xfId="43459" xr:uid="{011012E2-A924-4B33-9EC1-93B4C113F38D}"/>
    <cellStyle name="BtmLin - Style5 8 13 6" xfId="21598" xr:uid="{A131099D-ECE3-44F4-A1B2-1526E4636A7F}"/>
    <cellStyle name="BtmLin - Style5 8 13 6 2" xfId="30352" xr:uid="{C9072364-17D3-453E-A8BC-774AF1B07625}"/>
    <cellStyle name="BtmLin - Style5 8 13 6 3" xfId="38388" xr:uid="{F2330013-EEDD-4FD7-A31B-244775CE77E9}"/>
    <cellStyle name="BtmLin - Style5 8 13 6 4" xfId="45085" xr:uid="{D9EBE7E6-3248-4161-9076-2A14C8A645A8}"/>
    <cellStyle name="BtmLin - Style5 8 13 7" xfId="23393" xr:uid="{6488F9D7-F8FF-4D33-AC12-A3C2223CB8D9}"/>
    <cellStyle name="BtmLin - Style5 8 13 7 2" xfId="32073" xr:uid="{68FC6ADE-056A-4F0A-9962-DC56944092C4}"/>
    <cellStyle name="BtmLin - Style5 8 13 7 3" xfId="39924" xr:uid="{80F81A59-F36E-448E-B693-B1B1998B263A}"/>
    <cellStyle name="BtmLin - Style5 8 13 8" xfId="25348" xr:uid="{D11B16E8-CEDD-4A65-A099-A2F4B457F7DA}"/>
    <cellStyle name="BtmLin - Style5 8 14" xfId="9832" xr:uid="{6F8774E7-14CA-4F5A-AAA7-31A684655BE0}"/>
    <cellStyle name="BtmLin - Style5 8 14 2" xfId="18376" xr:uid="{69EA3693-9A41-4E0D-B5FC-46128E59A718}"/>
    <cellStyle name="BtmLin - Style5 8 14 2 2" xfId="27148" xr:uid="{C243A92C-C140-4107-83F0-B3A889678A02}"/>
    <cellStyle name="BtmLin - Style5 8 14 2 3" xfId="35359" xr:uid="{B1B5923C-EBC5-481E-8736-C3D5A1460A10}"/>
    <cellStyle name="BtmLin - Style5 8 14 2 4" xfId="41881" xr:uid="{FBA888C2-C4FE-4E7E-B390-12F9C478B367}"/>
    <cellStyle name="BtmLin - Style5 8 14 3" xfId="18808" xr:uid="{E621DFE5-1300-4017-A8AF-9EED8DAB5298}"/>
    <cellStyle name="BtmLin - Style5 8 14 3 2" xfId="27578" xr:uid="{D6422041-E684-4540-A2B4-E68358BD9994}"/>
    <cellStyle name="BtmLin - Style5 8 14 3 3" xfId="35775" xr:uid="{594C748A-92BA-4426-A7AF-B30614F5375A}"/>
    <cellStyle name="BtmLin - Style5 8 14 3 4" xfId="42311" xr:uid="{EBE1EBA7-9974-4E50-B16E-782F2A7F1DA5}"/>
    <cellStyle name="BtmLin - Style5 8 14 4" xfId="19862" xr:uid="{8FD3FCF1-178A-414E-A989-9FB507915B47}"/>
    <cellStyle name="BtmLin - Style5 8 14 4 2" xfId="28629" xr:uid="{1E227AD4-0E21-4D48-8CBD-C6E7BA7B5ABF}"/>
    <cellStyle name="BtmLin - Style5 8 14 4 3" xfId="36824" xr:uid="{9E8AF010-FB17-4897-996F-51DA7EEF1CB6}"/>
    <cellStyle name="BtmLin - Style5 8 14 4 4" xfId="43362" xr:uid="{351C2F01-F198-433A-973F-E1E6CEFC98CE}"/>
    <cellStyle name="BtmLin - Style5 8 14 5" xfId="19707" xr:uid="{569C8C66-E8D1-47E8-9248-DD44369DF052}"/>
    <cellStyle name="BtmLin - Style5 8 14 5 2" xfId="28475" xr:uid="{38D46E51-5A9B-4E18-950A-08A43FF93A44}"/>
    <cellStyle name="BtmLin - Style5 8 14 5 3" xfId="36671" xr:uid="{75AD31E8-DA22-4661-8119-EE1341B2CC5B}"/>
    <cellStyle name="BtmLin - Style5 8 14 5 4" xfId="43208" xr:uid="{2C9A1A74-D9D7-405C-99B1-1543D4EFC136}"/>
    <cellStyle name="BtmLin - Style5 8 14 6" xfId="21599" xr:uid="{E1297573-4647-4C96-9E61-7C6D9F9B6C8D}"/>
    <cellStyle name="BtmLin - Style5 8 14 6 2" xfId="30353" xr:uid="{E7A6005D-A6FA-435B-9D37-06EE03F9B7E2}"/>
    <cellStyle name="BtmLin - Style5 8 14 6 3" xfId="38389" xr:uid="{FC47AA33-1602-4CC6-A15E-09264D9689FF}"/>
    <cellStyle name="BtmLin - Style5 8 14 6 4" xfId="45086" xr:uid="{1803FE98-F2E8-4D56-92CF-83CDC29BD13F}"/>
    <cellStyle name="BtmLin - Style5 8 14 7" xfId="23392" xr:uid="{441BDD34-2119-4965-8BB3-338BBBFBAD7D}"/>
    <cellStyle name="BtmLin - Style5 8 14 7 2" xfId="32072" xr:uid="{FED34B96-17FC-492F-8EFA-C7C79FAE8D12}"/>
    <cellStyle name="BtmLin - Style5 8 14 7 3" xfId="39923" xr:uid="{97CE633D-F9A6-4485-8595-92989134FD44}"/>
    <cellStyle name="BtmLin - Style5 8 14 8" xfId="25349" xr:uid="{5378A21E-2540-452C-8A6A-8EFEA85B18FE}"/>
    <cellStyle name="BtmLin - Style5 8 15" xfId="9833" xr:uid="{F571E9EE-CCC2-4C82-A009-6658E8C3E8BF}"/>
    <cellStyle name="BtmLin - Style5 8 15 2" xfId="18377" xr:uid="{7B801BAB-8D4D-487A-9F1D-B416CD7DCEB7}"/>
    <cellStyle name="BtmLin - Style5 8 15 2 2" xfId="27149" xr:uid="{34B09572-4261-4D8D-B3AB-5D6C191629F2}"/>
    <cellStyle name="BtmLin - Style5 8 15 2 3" xfId="35360" xr:uid="{91180C25-6219-443B-BD42-22E1A6A18AD6}"/>
    <cellStyle name="BtmLin - Style5 8 15 2 4" xfId="41882" xr:uid="{B63538E0-6A8C-428F-BEC2-B28C5A53CE56}"/>
    <cellStyle name="BtmLin - Style5 8 15 3" xfId="18807" xr:uid="{6DCC65B0-0C9C-4A34-A0AD-53E767E8106F}"/>
    <cellStyle name="BtmLin - Style5 8 15 3 2" xfId="27577" xr:uid="{0720E105-6D47-4EFB-98A4-F63FFE25EEFB}"/>
    <cellStyle name="BtmLin - Style5 8 15 3 3" xfId="35774" xr:uid="{B62A3FB6-C774-424B-800F-DCC4211DD3E8}"/>
    <cellStyle name="BtmLin - Style5 8 15 3 4" xfId="42310" xr:uid="{CA5C5DC4-0153-49BF-B763-88CF7B0FCC37}"/>
    <cellStyle name="BtmLin - Style5 8 15 4" xfId="19861" xr:uid="{6940F1D2-086C-41E0-BE54-749E257FA1AD}"/>
    <cellStyle name="BtmLin - Style5 8 15 4 2" xfId="28628" xr:uid="{EC8F4F1A-7F76-4969-A029-57A909385B9A}"/>
    <cellStyle name="BtmLin - Style5 8 15 4 3" xfId="36823" xr:uid="{FB06CB3A-023C-4A8E-BBD5-39CC45ED0E0E}"/>
    <cellStyle name="BtmLin - Style5 8 15 4 4" xfId="43361" xr:uid="{4C5D9DD7-3172-441E-A7B4-20E8E8907C84}"/>
    <cellStyle name="BtmLin - Style5 8 15 5" xfId="20976" xr:uid="{D60B9D2F-1863-4A78-ACA9-B6819AE2A1CC}"/>
    <cellStyle name="BtmLin - Style5 8 15 5 2" xfId="29737" xr:uid="{679A1BAE-81F7-474D-928F-20A359056898}"/>
    <cellStyle name="BtmLin - Style5 8 15 5 3" xfId="37899" xr:uid="{399FD32E-7D24-4A0E-946B-EDEAEF477E35}"/>
    <cellStyle name="BtmLin - Style5 8 15 5 4" xfId="44470" xr:uid="{E072333A-DC85-4503-9697-9783F4B352C0}"/>
    <cellStyle name="BtmLin - Style5 8 15 6" xfId="21600" xr:uid="{B878C660-D059-44B5-95F2-D6B2B88F6599}"/>
    <cellStyle name="BtmLin - Style5 8 15 6 2" xfId="30354" xr:uid="{EC90AC36-F975-4D27-9944-5EF690B39163}"/>
    <cellStyle name="BtmLin - Style5 8 15 6 3" xfId="38390" xr:uid="{27ACA8AF-30CF-4135-B024-1C01D00BA1C7}"/>
    <cellStyle name="BtmLin - Style5 8 15 6 4" xfId="45087" xr:uid="{D8BCFFBE-3DE7-47B4-9AE2-863BD31B710D}"/>
    <cellStyle name="BtmLin - Style5 8 15 7" xfId="23391" xr:uid="{E8FA5093-7E7A-4A80-8C0C-E35F5A80990B}"/>
    <cellStyle name="BtmLin - Style5 8 15 7 2" xfId="32071" xr:uid="{CF7A426F-FB50-42AE-854C-53702DF47B77}"/>
    <cellStyle name="BtmLin - Style5 8 15 7 3" xfId="39922" xr:uid="{38124106-E70A-4F9E-9C3F-4EA9B43EB208}"/>
    <cellStyle name="BtmLin - Style5 8 15 8" xfId="25350" xr:uid="{3BCED058-42DB-4B17-9C41-8A88E8744B06}"/>
    <cellStyle name="BtmLin - Style5 8 16" xfId="9834" xr:uid="{2DF47175-9EBF-428C-8A8F-8F5A9A9BD8B6}"/>
    <cellStyle name="BtmLin - Style5 8 16 2" xfId="18378" xr:uid="{BFFC42D5-9766-440B-A492-3930D24BB59A}"/>
    <cellStyle name="BtmLin - Style5 8 16 2 2" xfId="27150" xr:uid="{C9948DA5-0964-4689-8317-3E398F88BF38}"/>
    <cellStyle name="BtmLin - Style5 8 16 2 3" xfId="35361" xr:uid="{F06D0B04-6A13-44F8-9254-8FAFB27EAB95}"/>
    <cellStyle name="BtmLin - Style5 8 16 2 4" xfId="41883" xr:uid="{460B6F47-7098-4680-90F4-62E764E735B6}"/>
    <cellStyle name="BtmLin - Style5 8 16 3" xfId="18806" xr:uid="{622C2C0F-9905-44A9-9A6A-32658E32A85B}"/>
    <cellStyle name="BtmLin - Style5 8 16 3 2" xfId="27576" xr:uid="{86322BF3-111F-4D57-B338-11AE98A597F2}"/>
    <cellStyle name="BtmLin - Style5 8 16 3 3" xfId="35773" xr:uid="{704F12F3-BF56-495A-8E95-704D8460FB0D}"/>
    <cellStyle name="BtmLin - Style5 8 16 3 4" xfId="42309" xr:uid="{73F27A67-B0EC-4EA4-A662-63F0836A6BA0}"/>
    <cellStyle name="BtmLin - Style5 8 16 4" xfId="19860" xr:uid="{47292B28-F916-4E17-AECF-300211827170}"/>
    <cellStyle name="BtmLin - Style5 8 16 4 2" xfId="28627" xr:uid="{A42C3BE9-9371-4D46-8010-AD393DA1BF38}"/>
    <cellStyle name="BtmLin - Style5 8 16 4 3" xfId="36822" xr:uid="{8CA2C06B-252C-4D11-8DEE-8A23AEC8039D}"/>
    <cellStyle name="BtmLin - Style5 8 16 4 4" xfId="43360" xr:uid="{D9D364AD-B33F-49D4-9F95-8B5B6A0CA655}"/>
    <cellStyle name="BtmLin - Style5 8 16 5" xfId="20556" xr:uid="{B1F85E0D-4D9E-4C3C-B58A-6A9C94F63935}"/>
    <cellStyle name="BtmLin - Style5 8 16 5 2" xfId="29321" xr:uid="{4C5263D0-5900-400F-839E-286D7F1D9093}"/>
    <cellStyle name="BtmLin - Style5 8 16 5 3" xfId="37493" xr:uid="{961D63A1-5AEB-4FDB-8269-CE1C21A6ACE5}"/>
    <cellStyle name="BtmLin - Style5 8 16 5 4" xfId="44054" xr:uid="{046235A3-BA8D-4322-BC58-C57C45A9448F}"/>
    <cellStyle name="BtmLin - Style5 8 16 6" xfId="21601" xr:uid="{53019CA3-E263-4A2F-AD8C-0C6811E74A90}"/>
    <cellStyle name="BtmLin - Style5 8 16 6 2" xfId="30355" xr:uid="{B1A156DC-FE59-4882-A2BB-5846FCE33310}"/>
    <cellStyle name="BtmLin - Style5 8 16 6 3" xfId="38391" xr:uid="{9F65A5D3-CA66-44EC-8831-E045A916F850}"/>
    <cellStyle name="BtmLin - Style5 8 16 6 4" xfId="45088" xr:uid="{D21DBC56-0935-4A95-86E0-3AD96FDDE38D}"/>
    <cellStyle name="BtmLin - Style5 8 16 7" xfId="23390" xr:uid="{426ADE24-84B2-49BE-B80D-BB72F56BDC74}"/>
    <cellStyle name="BtmLin - Style5 8 16 7 2" xfId="32070" xr:uid="{AAB5AA85-38E7-4D8D-A196-51718D09E832}"/>
    <cellStyle name="BtmLin - Style5 8 16 7 3" xfId="39921" xr:uid="{820C5D6E-8727-4964-9C23-788BE7612BBD}"/>
    <cellStyle name="BtmLin - Style5 8 16 8" xfId="25351" xr:uid="{82B1ADA9-E10C-4255-B010-1DD5AE72A209}"/>
    <cellStyle name="BtmLin - Style5 8 17" xfId="18371" xr:uid="{C307B70B-7C7E-439F-8223-19012F4B2FF9}"/>
    <cellStyle name="BtmLin - Style5 8 17 2" xfId="27143" xr:uid="{12B36A61-4CA0-44B4-934A-23BB4C2BF8AC}"/>
    <cellStyle name="BtmLin - Style5 8 17 3" xfId="35354" xr:uid="{984F7AD0-D58D-443C-9674-30253833CB7A}"/>
    <cellStyle name="BtmLin - Style5 8 17 4" xfId="41876" xr:uid="{B607CEC6-1C6F-4B81-8947-63BED8CE4911}"/>
    <cellStyle name="BtmLin - Style5 8 18" xfId="18813" xr:uid="{07E52AF7-4857-4105-B37D-13537181F314}"/>
    <cellStyle name="BtmLin - Style5 8 18 2" xfId="27583" xr:uid="{7B7D5FB3-2644-4639-88A6-074F946150E7}"/>
    <cellStyle name="BtmLin - Style5 8 18 3" xfId="35780" xr:uid="{1FE761AC-C078-470D-8056-A7C07BFDA25A}"/>
    <cellStyle name="BtmLin - Style5 8 18 4" xfId="42316" xr:uid="{4619B4AE-27CB-4995-8FBF-7F6EFD0C9D14}"/>
    <cellStyle name="BtmLin - Style5 8 19" xfId="19865" xr:uid="{7AE9A296-47B9-471B-B633-33D3EBAAC53E}"/>
    <cellStyle name="BtmLin - Style5 8 19 2" xfId="28632" xr:uid="{29D5CEDA-172B-4112-97E9-0DD1750B056E}"/>
    <cellStyle name="BtmLin - Style5 8 19 3" xfId="36827" xr:uid="{44D33E2D-25E4-4BD6-A9C0-57520C6FA1E0}"/>
    <cellStyle name="BtmLin - Style5 8 19 4" xfId="43365" xr:uid="{93ECE45C-34A3-4A04-87BB-DE47A4B157D0}"/>
    <cellStyle name="BtmLin - Style5 8 2" xfId="9835" xr:uid="{2615D43F-5D42-478E-970C-99E0EC498500}"/>
    <cellStyle name="BtmLin - Style5 8 2 2" xfId="18379" xr:uid="{2BE43407-5032-4139-840E-7B2048849573}"/>
    <cellStyle name="BtmLin - Style5 8 2 2 2" xfId="27151" xr:uid="{377D09D6-94C0-4758-BEA4-114395BAAC1F}"/>
    <cellStyle name="BtmLin - Style5 8 2 2 3" xfId="35362" xr:uid="{B05E10D9-0533-4CC5-B1B0-21B3DBA89078}"/>
    <cellStyle name="BtmLin - Style5 8 2 2 4" xfId="41884" xr:uid="{FED7EC72-0379-489D-9107-70CBFEE31A16}"/>
    <cellStyle name="BtmLin - Style5 8 2 3" xfId="18805" xr:uid="{836BEAE3-E82F-4A78-B782-48E366B63C02}"/>
    <cellStyle name="BtmLin - Style5 8 2 3 2" xfId="27575" xr:uid="{6EFFBE55-BE07-473C-BB88-32060939E15E}"/>
    <cellStyle name="BtmLin - Style5 8 2 3 3" xfId="35772" xr:uid="{31143281-90B5-42B8-B780-1DAE5B2D0B69}"/>
    <cellStyle name="BtmLin - Style5 8 2 3 4" xfId="42308" xr:uid="{6E0B5CD6-C20E-4F34-A22B-1EED361E85B3}"/>
    <cellStyle name="BtmLin - Style5 8 2 4" xfId="19859" xr:uid="{3AA07A81-DDB9-4DA7-84F7-13ACA1B48117}"/>
    <cellStyle name="BtmLin - Style5 8 2 4 2" xfId="28626" xr:uid="{B02BC7F2-3CCE-43CA-901C-DDB4836FFCD3}"/>
    <cellStyle name="BtmLin - Style5 8 2 4 3" xfId="36821" xr:uid="{DCC34111-DEB3-4D87-B4A1-0143F5C56441}"/>
    <cellStyle name="BtmLin - Style5 8 2 4 4" xfId="43359" xr:uid="{601ED928-3D85-4336-923B-DFBF66DE6093}"/>
    <cellStyle name="BtmLin - Style5 8 2 5" xfId="18665" xr:uid="{66D4942C-8447-4279-B00F-2D6794F606C3}"/>
    <cellStyle name="BtmLin - Style5 8 2 5 2" xfId="27435" xr:uid="{3B26EE6C-1656-4CCE-8BD0-75E226CAAF65}"/>
    <cellStyle name="BtmLin - Style5 8 2 5 3" xfId="35632" xr:uid="{61D95FF0-88A0-494B-8BD9-D709A911C275}"/>
    <cellStyle name="BtmLin - Style5 8 2 5 4" xfId="42168" xr:uid="{9DDB4188-D5F8-4209-B608-EFC2A7443F62}"/>
    <cellStyle name="BtmLin - Style5 8 2 6" xfId="21602" xr:uid="{5BED1535-5784-4E27-B564-6534CA92CD9D}"/>
    <cellStyle name="BtmLin - Style5 8 2 6 2" xfId="30356" xr:uid="{E86C0656-AF57-417E-9CFA-80008100C0FF}"/>
    <cellStyle name="BtmLin - Style5 8 2 6 3" xfId="38392" xr:uid="{3CD57E69-57EE-46D4-BE3F-456644173D2B}"/>
    <cellStyle name="BtmLin - Style5 8 2 6 4" xfId="45089" xr:uid="{3A91804D-C61A-4137-B7AA-42AB285D2231}"/>
    <cellStyle name="BtmLin - Style5 8 2 7" xfId="23389" xr:uid="{8F2E3AC3-E6D0-4274-9B0D-6F8FB2EE4AF6}"/>
    <cellStyle name="BtmLin - Style5 8 2 7 2" xfId="32069" xr:uid="{FA860027-2896-4507-BDBB-6260CCE1F119}"/>
    <cellStyle name="BtmLin - Style5 8 2 7 3" xfId="39920" xr:uid="{85D3DFC8-59AC-4529-827A-B18871EB9280}"/>
    <cellStyle name="BtmLin - Style5 8 2 8" xfId="25352" xr:uid="{930BB616-394C-4B1E-9906-745B1FC887E6}"/>
    <cellStyle name="BtmLin - Style5 8 20" xfId="13123" xr:uid="{F64FC400-3C9E-46B0-A780-E690C0FE7A7F}"/>
    <cellStyle name="BtmLin - Style5 8 20 2" xfId="25620" xr:uid="{EDB2E986-188C-4CE7-91DB-42C717523C45}"/>
    <cellStyle name="BtmLin - Style5 8 20 3" xfId="33923" xr:uid="{7E3A1518-A812-4DFC-BE3D-84DE726905A8}"/>
    <cellStyle name="BtmLin - Style5 8 20 4" xfId="33081" xr:uid="{DAB445D1-BF73-4D14-B6C1-4F7D3591FCFB}"/>
    <cellStyle name="BtmLin - Style5 8 21" xfId="21595" xr:uid="{6389FDDB-2BC8-44EC-84D0-BDDBFA460FA3}"/>
    <cellStyle name="BtmLin - Style5 8 21 2" xfId="30349" xr:uid="{C74C0FF5-4D2A-409A-800A-14315B05CC9D}"/>
    <cellStyle name="BtmLin - Style5 8 21 3" xfId="38385" xr:uid="{65611F9D-ADB9-44FF-A6D2-A8EE1B1C99B2}"/>
    <cellStyle name="BtmLin - Style5 8 21 4" xfId="45082" xr:uid="{39AB5F0A-FC92-4B73-A12A-6688F6BE72E9}"/>
    <cellStyle name="BtmLin - Style5 8 22" xfId="23397" xr:uid="{DE0A6F03-E211-4559-BB97-5D6CB42F5667}"/>
    <cellStyle name="BtmLin - Style5 8 22 2" xfId="32077" xr:uid="{7EE78DAE-E2F8-4D7F-BCFE-8D108F348CCC}"/>
    <cellStyle name="BtmLin - Style5 8 22 3" xfId="39928" xr:uid="{3B5C0F36-A160-4C7B-B767-D579D9301A99}"/>
    <cellStyle name="BtmLin - Style5 8 23" xfId="25344" xr:uid="{A28C6D1C-6B04-4513-9867-08F1222A313B}"/>
    <cellStyle name="BtmLin - Style5 8 3" xfId="9836" xr:uid="{C048DE63-CA1F-4DC3-9965-E35912358E70}"/>
    <cellStyle name="BtmLin - Style5 8 3 2" xfId="18380" xr:uid="{3A12871C-7F27-4076-9457-DB98F06B3E31}"/>
    <cellStyle name="BtmLin - Style5 8 3 2 2" xfId="27152" xr:uid="{6C591B77-0239-4D81-9F69-94E0059652F9}"/>
    <cellStyle name="BtmLin - Style5 8 3 2 3" xfId="35363" xr:uid="{BDDC80B0-709D-4292-B472-0F2F91F5B207}"/>
    <cellStyle name="BtmLin - Style5 8 3 2 4" xfId="41885" xr:uid="{6F38C291-2F7B-4F01-8BD6-3ECD32B489AD}"/>
    <cellStyle name="BtmLin - Style5 8 3 3" xfId="18804" xr:uid="{6AEAAA91-9343-42C6-96B3-12F152196D18}"/>
    <cellStyle name="BtmLin - Style5 8 3 3 2" xfId="27574" xr:uid="{E0655ABB-6404-4C24-8C4F-6600C7ECF1CC}"/>
    <cellStyle name="BtmLin - Style5 8 3 3 3" xfId="35771" xr:uid="{A7CB5E93-4790-48D6-9FF9-A30EF0D7D6F9}"/>
    <cellStyle name="BtmLin - Style5 8 3 3 4" xfId="42307" xr:uid="{991D8B40-006D-43F9-9D1D-32C3FB811CEF}"/>
    <cellStyle name="BtmLin - Style5 8 3 4" xfId="19858" xr:uid="{5DD97B39-6206-4A1C-896D-C22546280C5D}"/>
    <cellStyle name="BtmLin - Style5 8 3 4 2" xfId="28625" xr:uid="{61673EF2-6637-4DD2-BF06-24D0DB9C397B}"/>
    <cellStyle name="BtmLin - Style5 8 3 4 3" xfId="36820" xr:uid="{FD732B74-0D41-483E-8AA6-B1E057F64622}"/>
    <cellStyle name="BtmLin - Style5 8 3 4 4" xfId="43358" xr:uid="{2329710A-D67D-477D-93E4-0271DF4F56EE}"/>
    <cellStyle name="BtmLin - Style5 8 3 5" xfId="18666" xr:uid="{3ED7BA32-B30E-4602-B39B-6C02E2BF56E6}"/>
    <cellStyle name="BtmLin - Style5 8 3 5 2" xfId="27436" xr:uid="{FF52A675-6D76-4A46-9C54-89DDD5DC42F9}"/>
    <cellStyle name="BtmLin - Style5 8 3 5 3" xfId="35633" xr:uid="{F423DF3E-5E57-42DD-AC8C-67F99DB0E345}"/>
    <cellStyle name="BtmLin - Style5 8 3 5 4" xfId="42169" xr:uid="{3DE6868A-FF20-4C6A-90F9-58BC034E7414}"/>
    <cellStyle name="BtmLin - Style5 8 3 6" xfId="21603" xr:uid="{C2BED232-6E43-43CF-B0EA-31B0BF1C2BD6}"/>
    <cellStyle name="BtmLin - Style5 8 3 6 2" xfId="30357" xr:uid="{A99D06F9-4141-478E-ACBC-6EE63E491FDA}"/>
    <cellStyle name="BtmLin - Style5 8 3 6 3" xfId="38393" xr:uid="{4D9BD75E-6DB3-4313-95BE-B423C36289D5}"/>
    <cellStyle name="BtmLin - Style5 8 3 6 4" xfId="45090" xr:uid="{EDA9B378-D8E7-4274-BD32-626B56EE3F13}"/>
    <cellStyle name="BtmLin - Style5 8 3 7" xfId="23388" xr:uid="{E9C7D1CD-8040-480D-9F2A-F2D1826C56FA}"/>
    <cellStyle name="BtmLin - Style5 8 3 7 2" xfId="32068" xr:uid="{7620AB0F-62A4-4A29-B3B6-4D8D66679564}"/>
    <cellStyle name="BtmLin - Style5 8 3 7 3" xfId="39919" xr:uid="{6932EAD1-4D16-4463-9C42-0DE2BF4B0B96}"/>
    <cellStyle name="BtmLin - Style5 8 3 8" xfId="25353" xr:uid="{0A4AB9F5-9699-4442-941A-C8A1633A862B}"/>
    <cellStyle name="BtmLin - Style5 8 4" xfId="9837" xr:uid="{F67C19DE-0086-4566-A80C-E11A3B5E3C38}"/>
    <cellStyle name="BtmLin - Style5 8 4 2" xfId="18381" xr:uid="{EA467A5E-E13B-4DA1-9C49-DAB144521172}"/>
    <cellStyle name="BtmLin - Style5 8 4 2 2" xfId="27153" xr:uid="{3950CD42-3084-4F1A-B614-B63FBED328F4}"/>
    <cellStyle name="BtmLin - Style5 8 4 2 3" xfId="35364" xr:uid="{92735D56-F420-4E93-933D-2E0B81A61A99}"/>
    <cellStyle name="BtmLin - Style5 8 4 2 4" xfId="41886" xr:uid="{EE851343-55FC-41BF-A11D-A96DB35E260E}"/>
    <cellStyle name="BtmLin - Style5 8 4 3" xfId="18803" xr:uid="{C5303490-2800-4CD5-8E4B-A1FCE23E3A2B}"/>
    <cellStyle name="BtmLin - Style5 8 4 3 2" xfId="27573" xr:uid="{678B9C85-2244-40F4-8CCA-4B00C8F530A5}"/>
    <cellStyle name="BtmLin - Style5 8 4 3 3" xfId="35770" xr:uid="{6E450E2F-7BA1-4A94-8F23-36C1E8476F57}"/>
    <cellStyle name="BtmLin - Style5 8 4 3 4" xfId="42306" xr:uid="{C7C9EC7A-189B-401A-835A-798755691294}"/>
    <cellStyle name="BtmLin - Style5 8 4 4" xfId="19857" xr:uid="{F076983C-9061-422A-BDD7-0F45851ECC06}"/>
    <cellStyle name="BtmLin - Style5 8 4 4 2" xfId="28624" xr:uid="{DCA6FE20-CDDC-44C6-A243-A350ECA04B23}"/>
    <cellStyle name="BtmLin - Style5 8 4 4 3" xfId="36819" xr:uid="{B0F99856-AC87-4B86-BC6C-FCD2CA2332E4}"/>
    <cellStyle name="BtmLin - Style5 8 4 4 4" xfId="43357" xr:uid="{F4126DA9-2BFC-4057-83EB-BE903492272E}"/>
    <cellStyle name="BtmLin - Style5 8 4 5" xfId="19961" xr:uid="{21884E7E-B7FE-49F2-8300-F12275DE9591}"/>
    <cellStyle name="BtmLin - Style5 8 4 5 2" xfId="28727" xr:uid="{05CBA7B3-E927-454B-B3AC-F89DDBCF47C1}"/>
    <cellStyle name="BtmLin - Style5 8 4 5 3" xfId="36922" xr:uid="{1C2077C7-544F-435F-A163-BC8ACC7498B2}"/>
    <cellStyle name="BtmLin - Style5 8 4 5 4" xfId="43460" xr:uid="{7FCFC24E-4C5C-4C70-A209-CC4D7994175C}"/>
    <cellStyle name="BtmLin - Style5 8 4 6" xfId="21604" xr:uid="{03979A3C-C42D-4E77-8509-1E85C0E2816E}"/>
    <cellStyle name="BtmLin - Style5 8 4 6 2" xfId="30358" xr:uid="{90216333-2B57-447C-B89A-4285544854CD}"/>
    <cellStyle name="BtmLin - Style5 8 4 6 3" xfId="38394" xr:uid="{FB09CDF0-40B9-4E9C-953E-A20022479FE6}"/>
    <cellStyle name="BtmLin - Style5 8 4 6 4" xfId="45091" xr:uid="{D4831841-3B3D-4571-AA02-4A2F112A613B}"/>
    <cellStyle name="BtmLin - Style5 8 4 7" xfId="23387" xr:uid="{8E76B854-88C0-4C2A-A471-BBDEF905F01A}"/>
    <cellStyle name="BtmLin - Style5 8 4 7 2" xfId="32067" xr:uid="{F54FD62E-8FE9-4E42-913E-52C319046002}"/>
    <cellStyle name="BtmLin - Style5 8 4 7 3" xfId="39918" xr:uid="{97C6D043-C09C-4D83-83FA-2CEDCA201643}"/>
    <cellStyle name="BtmLin - Style5 8 4 8" xfId="25354" xr:uid="{F02EBE1E-905B-4CB2-B032-1422FF652E07}"/>
    <cellStyle name="BtmLin - Style5 8 5" xfId="9838" xr:uid="{6A33B6FD-037C-4C09-BDCE-F4C10F67A25E}"/>
    <cellStyle name="BtmLin - Style5 8 5 2" xfId="18382" xr:uid="{47FEF11A-0DA5-4709-AE4F-DC6CE24157C3}"/>
    <cellStyle name="BtmLin - Style5 8 5 2 2" xfId="27154" xr:uid="{782C9C46-8E3D-474E-9E36-2C32C90592CB}"/>
    <cellStyle name="BtmLin - Style5 8 5 2 3" xfId="35365" xr:uid="{673A2128-AF22-4D76-9B00-1AB8EB746DDB}"/>
    <cellStyle name="BtmLin - Style5 8 5 2 4" xfId="41887" xr:uid="{BEB2C7E7-AD8C-4D3F-BA28-501DCEBF2207}"/>
    <cellStyle name="BtmLin - Style5 8 5 3" xfId="18802" xr:uid="{B2FFB28A-B7A4-43DD-A503-CE9076CE204B}"/>
    <cellStyle name="BtmLin - Style5 8 5 3 2" xfId="27572" xr:uid="{60BC3EA0-3AFA-4622-9FE6-1DE0614EDA5E}"/>
    <cellStyle name="BtmLin - Style5 8 5 3 3" xfId="35769" xr:uid="{DFA286C4-E6CC-4DFA-A5E9-5930E7DBA018}"/>
    <cellStyle name="BtmLin - Style5 8 5 3 4" xfId="42305" xr:uid="{CAF603EE-55D9-40B7-8761-5D17393FDD1D}"/>
    <cellStyle name="BtmLin - Style5 8 5 4" xfId="19856" xr:uid="{80461850-C606-4A8F-B32C-FBE7C47AED31}"/>
    <cellStyle name="BtmLin - Style5 8 5 4 2" xfId="28623" xr:uid="{B33996AF-37EB-4CBA-8DA4-A2A26B292FD4}"/>
    <cellStyle name="BtmLin - Style5 8 5 4 3" xfId="36818" xr:uid="{7D0637C7-B133-4497-A2AF-D04D199E8CD1}"/>
    <cellStyle name="BtmLin - Style5 8 5 4 4" xfId="43356" xr:uid="{75F438B3-7CD4-4E13-995D-BC6B3ABE6C28}"/>
    <cellStyle name="BtmLin - Style5 8 5 5" xfId="18667" xr:uid="{A6F8552B-720C-4A4C-BBE3-DA8C168104DD}"/>
    <cellStyle name="BtmLin - Style5 8 5 5 2" xfId="27437" xr:uid="{E6413A88-A621-4C69-8D46-DFE8A9CA31E5}"/>
    <cellStyle name="BtmLin - Style5 8 5 5 3" xfId="35634" xr:uid="{B8E4AB8C-557D-47B7-AA38-78AD3B06BA4F}"/>
    <cellStyle name="BtmLin - Style5 8 5 5 4" xfId="42170" xr:uid="{3DC0783F-1A62-47DF-B997-E828D585A383}"/>
    <cellStyle name="BtmLin - Style5 8 5 6" xfId="21605" xr:uid="{F230533C-7A25-4643-B9F9-EC8C23A577EB}"/>
    <cellStyle name="BtmLin - Style5 8 5 6 2" xfId="30359" xr:uid="{D3540B1E-20DC-4AE5-859E-D126DA2D1A5B}"/>
    <cellStyle name="BtmLin - Style5 8 5 6 3" xfId="38395" xr:uid="{B107762E-B5BA-4470-BD27-A250A56A9CDE}"/>
    <cellStyle name="BtmLin - Style5 8 5 6 4" xfId="45092" xr:uid="{B65004D0-382C-46B0-890A-2D52D2D12DF3}"/>
    <cellStyle name="BtmLin - Style5 8 5 7" xfId="23386" xr:uid="{F52299B4-22E9-496F-8F45-E13F792E7ECD}"/>
    <cellStyle name="BtmLin - Style5 8 5 7 2" xfId="32066" xr:uid="{5EE273C4-0B2E-417D-883B-A1C5BFF3ECC4}"/>
    <cellStyle name="BtmLin - Style5 8 5 7 3" xfId="39917" xr:uid="{5CA021D9-8017-4FD4-8F9A-4C7D1A896D3D}"/>
    <cellStyle name="BtmLin - Style5 8 5 8" xfId="25355" xr:uid="{94B1B9E8-E6A1-490E-B7D9-ECAE74942B0A}"/>
    <cellStyle name="BtmLin - Style5 8 6" xfId="9839" xr:uid="{FE31918D-42CB-4FB1-9261-334CD957ED22}"/>
    <cellStyle name="BtmLin - Style5 8 6 2" xfId="18383" xr:uid="{7CDF63FE-105B-4D66-8903-2544DDB7112D}"/>
    <cellStyle name="BtmLin - Style5 8 6 2 2" xfId="27155" xr:uid="{831B2545-F2C3-4A61-8498-F704C4222313}"/>
    <cellStyle name="BtmLin - Style5 8 6 2 3" xfId="35366" xr:uid="{8A91F0B5-782D-4BAB-929B-3669BDD4168C}"/>
    <cellStyle name="BtmLin - Style5 8 6 2 4" xfId="41888" xr:uid="{A5B7B374-091B-4BD2-892D-D5007BE60A7F}"/>
    <cellStyle name="BtmLin - Style5 8 6 3" xfId="18801" xr:uid="{559C3AF6-0D78-4A8A-8BD5-BE8722F86207}"/>
    <cellStyle name="BtmLin - Style5 8 6 3 2" xfId="27571" xr:uid="{49B8AD00-621D-41FE-A226-DAF203AFD51C}"/>
    <cellStyle name="BtmLin - Style5 8 6 3 3" xfId="35768" xr:uid="{6BD28945-ABEC-4D84-87B9-F87D92427561}"/>
    <cellStyle name="BtmLin - Style5 8 6 3 4" xfId="42304" xr:uid="{DCCF7268-535A-4909-A9C4-199AFB8BBC2C}"/>
    <cellStyle name="BtmLin - Style5 8 6 4" xfId="19855" xr:uid="{4F3B24C9-B108-4B83-8A4F-AA1D70037CA1}"/>
    <cellStyle name="BtmLin - Style5 8 6 4 2" xfId="28622" xr:uid="{29C8C94D-AC4D-4832-85A5-4167CA8EE643}"/>
    <cellStyle name="BtmLin - Style5 8 6 4 3" xfId="36817" xr:uid="{3013444A-7201-4C3A-806A-A64B847CF85D}"/>
    <cellStyle name="BtmLin - Style5 8 6 4 4" xfId="43355" xr:uid="{AD7FF8F5-C9AB-413B-9744-AF0F55676C3F}"/>
    <cellStyle name="BtmLin - Style5 8 6 5" xfId="19708" xr:uid="{6B92C567-3E51-4B3B-AA3F-178F84F343B8}"/>
    <cellStyle name="BtmLin - Style5 8 6 5 2" xfId="28476" xr:uid="{C4D0EEED-B558-49B5-9DF1-05293EFB3FD7}"/>
    <cellStyle name="BtmLin - Style5 8 6 5 3" xfId="36672" xr:uid="{7F0253FD-F66D-4BAC-AC44-6249E6690A44}"/>
    <cellStyle name="BtmLin - Style5 8 6 5 4" xfId="43209" xr:uid="{F94186B4-30BA-434C-A839-08B38514122E}"/>
    <cellStyle name="BtmLin - Style5 8 6 6" xfId="21606" xr:uid="{8B3701B3-C5B6-428F-8ECD-2DC757030B32}"/>
    <cellStyle name="BtmLin - Style5 8 6 6 2" xfId="30360" xr:uid="{AC7182B4-21F8-4C15-AF82-5A0E23A96B86}"/>
    <cellStyle name="BtmLin - Style5 8 6 6 3" xfId="38396" xr:uid="{85E0C469-1245-42D0-9EBB-10F2216DABA0}"/>
    <cellStyle name="BtmLin - Style5 8 6 6 4" xfId="45093" xr:uid="{CA503DD3-F198-4FDC-8D6B-B8F6D2DE7C65}"/>
    <cellStyle name="BtmLin - Style5 8 6 7" xfId="23385" xr:uid="{494E474F-1DE8-4179-990E-4064EB16D6BA}"/>
    <cellStyle name="BtmLin - Style5 8 6 7 2" xfId="32065" xr:uid="{7E65AB1D-5B25-41E1-9E3C-1F0539859A34}"/>
    <cellStyle name="BtmLin - Style5 8 6 7 3" xfId="39916" xr:uid="{12D63E19-84EF-48C8-AF68-E41C6E8C8C21}"/>
    <cellStyle name="BtmLin - Style5 8 6 8" xfId="25356" xr:uid="{49E721A0-9D9D-4CFA-B5FF-EC094A89A179}"/>
    <cellStyle name="BtmLin - Style5 8 7" xfId="9840" xr:uid="{B6E82739-4A16-4775-97D1-58701DFCFD4C}"/>
    <cellStyle name="BtmLin - Style5 8 7 2" xfId="18384" xr:uid="{C6AB9A57-0166-4B5B-AC5A-598E3F2B4BEB}"/>
    <cellStyle name="BtmLin - Style5 8 7 2 2" xfId="27156" xr:uid="{25F4BC8C-D046-4C19-97A1-5493DBAC302E}"/>
    <cellStyle name="BtmLin - Style5 8 7 2 3" xfId="35367" xr:uid="{AE7F8BD5-F567-49C2-8DC0-A78A0640E315}"/>
    <cellStyle name="BtmLin - Style5 8 7 2 4" xfId="41889" xr:uid="{20177268-178F-49C8-A2AD-2549D34A9B25}"/>
    <cellStyle name="BtmLin - Style5 8 7 3" xfId="18800" xr:uid="{3F24D668-00B8-4241-B775-3CCB4AA5770E}"/>
    <cellStyle name="BtmLin - Style5 8 7 3 2" xfId="27570" xr:uid="{DCBB1346-9FFB-4593-89A2-53A45D683DD8}"/>
    <cellStyle name="BtmLin - Style5 8 7 3 3" xfId="35767" xr:uid="{44DC254C-1DB2-4D6A-9CAF-60D40895AB52}"/>
    <cellStyle name="BtmLin - Style5 8 7 3 4" xfId="42303" xr:uid="{14FC7451-236E-4157-BCCB-080476D6AFA9}"/>
    <cellStyle name="BtmLin - Style5 8 7 4" xfId="19854" xr:uid="{6E55F913-C075-4ED0-8190-AB83F154F1CE}"/>
    <cellStyle name="BtmLin - Style5 8 7 4 2" xfId="28621" xr:uid="{DF76D406-3513-43AA-B51F-AAA8DD0D7DEC}"/>
    <cellStyle name="BtmLin - Style5 8 7 4 3" xfId="36816" xr:uid="{0A587C6D-6682-4FAB-96C6-06B8532F1C3D}"/>
    <cellStyle name="BtmLin - Style5 8 7 4 4" xfId="43354" xr:uid="{06499C99-29A9-40DB-9D42-AA6F9103E227}"/>
    <cellStyle name="BtmLin - Style5 8 7 5" xfId="13080" xr:uid="{46B80613-A629-4E2C-AA3D-B71CE8591B2B}"/>
    <cellStyle name="BtmLin - Style5 8 7 5 2" xfId="25619" xr:uid="{B18136D4-B8F5-4250-851A-685DF594B8A9}"/>
    <cellStyle name="BtmLin - Style5 8 7 5 3" xfId="33921" xr:uid="{E43CD4E0-41D7-4A66-8402-C823277C2B59}"/>
    <cellStyle name="BtmLin - Style5 8 7 5 4" xfId="33601" xr:uid="{B6362563-7E3B-43AE-A002-72AE58D89B45}"/>
    <cellStyle name="BtmLin - Style5 8 7 6" xfId="21607" xr:uid="{DE23F9D3-4CDC-44A5-9904-3AE689DC7B6C}"/>
    <cellStyle name="BtmLin - Style5 8 7 6 2" xfId="30361" xr:uid="{3828FD4E-589E-4875-87AC-6E66A528188E}"/>
    <cellStyle name="BtmLin - Style5 8 7 6 3" xfId="38397" xr:uid="{7C86BB33-30A6-4987-B4D5-CA8A91E80166}"/>
    <cellStyle name="BtmLin - Style5 8 7 6 4" xfId="45094" xr:uid="{4A9849A4-11CD-45F9-BFC4-EE04C81711BB}"/>
    <cellStyle name="BtmLin - Style5 8 7 7" xfId="23384" xr:uid="{FD369A8B-D227-4DC7-8FCF-78E6B95EFAED}"/>
    <cellStyle name="BtmLin - Style5 8 7 7 2" xfId="32064" xr:uid="{0859EE32-D45A-4A5B-A871-E1EA00F45F6F}"/>
    <cellStyle name="BtmLin - Style5 8 7 7 3" xfId="39915" xr:uid="{C4D907BE-A704-412F-9A7D-5B3201ADEEF6}"/>
    <cellStyle name="BtmLin - Style5 8 7 8" xfId="25357" xr:uid="{BA551A1B-F80D-4FF8-B857-3FC069555419}"/>
    <cellStyle name="BtmLin - Style5 8 8" xfId="9841" xr:uid="{FA22F758-16EF-4530-9F45-8E6E0C5E99B0}"/>
    <cellStyle name="BtmLin - Style5 8 8 2" xfId="18385" xr:uid="{B95C4AE8-CFCE-4744-84AC-DB2A36DBCF37}"/>
    <cellStyle name="BtmLin - Style5 8 8 2 2" xfId="27157" xr:uid="{4C7A542C-EB7C-4B81-AAB2-9D774440AC9C}"/>
    <cellStyle name="BtmLin - Style5 8 8 2 3" xfId="35368" xr:uid="{FD37CE07-A7D9-4CB4-BD1E-000BF7500D8B}"/>
    <cellStyle name="BtmLin - Style5 8 8 2 4" xfId="41890" xr:uid="{5818015D-C9A4-4CF8-BDB6-4D79CCB4EDFE}"/>
    <cellStyle name="BtmLin - Style5 8 8 3" xfId="18799" xr:uid="{89C98DA5-EEAA-4918-ADCA-4DD0E9B5BFAE}"/>
    <cellStyle name="BtmLin - Style5 8 8 3 2" xfId="27569" xr:uid="{84972A7C-7819-4EB2-A072-DEF23C3D1CA6}"/>
    <cellStyle name="BtmLin - Style5 8 8 3 3" xfId="35766" xr:uid="{F76F3FB1-4726-48AA-AA74-41461F78A687}"/>
    <cellStyle name="BtmLin - Style5 8 8 3 4" xfId="42302" xr:uid="{6747AE50-9D50-4653-9380-CDBE84D445A4}"/>
    <cellStyle name="BtmLin - Style5 8 8 4" xfId="19853" xr:uid="{96F32B7F-3B72-4CC9-BEA6-6AFD5CAF40C9}"/>
    <cellStyle name="BtmLin - Style5 8 8 4 2" xfId="28620" xr:uid="{CE7738F7-E1AE-4FDD-BD01-688EFE564FD4}"/>
    <cellStyle name="BtmLin - Style5 8 8 4 3" xfId="36815" xr:uid="{9DCDACF9-0CD1-4556-A695-FF26F7FEB19F}"/>
    <cellStyle name="BtmLin - Style5 8 8 4 4" xfId="43353" xr:uid="{166EF499-F030-444F-B140-C811B616B092}"/>
    <cellStyle name="BtmLin - Style5 8 8 5" xfId="18668" xr:uid="{B451BA61-7C4E-4AF7-82A9-8CBF97C83710}"/>
    <cellStyle name="BtmLin - Style5 8 8 5 2" xfId="27438" xr:uid="{3C605A98-C5D2-49AE-B706-2CF36532F13F}"/>
    <cellStyle name="BtmLin - Style5 8 8 5 3" xfId="35635" xr:uid="{6D19DC11-5A31-4C1C-B661-6AAFA3B76C18}"/>
    <cellStyle name="BtmLin - Style5 8 8 5 4" xfId="42171" xr:uid="{C1CDAF15-648C-4106-B5F0-E680647A0DEF}"/>
    <cellStyle name="BtmLin - Style5 8 8 6" xfId="21608" xr:uid="{4AF8A88B-3380-4F8A-8EDE-130507A8FE8B}"/>
    <cellStyle name="BtmLin - Style5 8 8 6 2" xfId="30362" xr:uid="{D4F89E59-BCD7-4A0C-A563-EFE1E1DFEE42}"/>
    <cellStyle name="BtmLin - Style5 8 8 6 3" xfId="38398" xr:uid="{6F616850-A309-4B15-A9D7-E45D058BC90E}"/>
    <cellStyle name="BtmLin - Style5 8 8 6 4" xfId="45095" xr:uid="{09C8B4E3-C5CE-4A5A-A65E-D277B2B0E30E}"/>
    <cellStyle name="BtmLin - Style5 8 8 7" xfId="23383" xr:uid="{0D5F38CE-55A2-40F8-B068-4F78C76F66CB}"/>
    <cellStyle name="BtmLin - Style5 8 8 7 2" xfId="32063" xr:uid="{C88C94F1-1FEE-4429-9F45-6227F1BF74A0}"/>
    <cellStyle name="BtmLin - Style5 8 8 7 3" xfId="39914" xr:uid="{1390A38F-9E97-4DE9-B3D6-7763BB6A95A4}"/>
    <cellStyle name="BtmLin - Style5 8 8 8" xfId="25358" xr:uid="{F08D9AF5-FAFF-4859-994C-A56FA1876569}"/>
    <cellStyle name="BtmLin - Style5 8 9" xfId="9842" xr:uid="{1DED01EA-BC71-469A-91E1-C629B9E75D4A}"/>
    <cellStyle name="BtmLin - Style5 8 9 2" xfId="18386" xr:uid="{247F446A-1FAE-4EC6-8B14-406E95FD5B64}"/>
    <cellStyle name="BtmLin - Style5 8 9 2 2" xfId="27158" xr:uid="{49031A55-216C-4C68-92E4-17FC05E33B81}"/>
    <cellStyle name="BtmLin - Style5 8 9 2 3" xfId="35369" xr:uid="{EA43727F-83CA-4380-84CF-DC34E35457CB}"/>
    <cellStyle name="BtmLin - Style5 8 9 2 4" xfId="41891" xr:uid="{618CD713-9EC1-4C36-B6FB-42FDBA033889}"/>
    <cellStyle name="BtmLin - Style5 8 9 3" xfId="18798" xr:uid="{A41E93AC-6E1B-4C89-85FC-2B6512E6D98F}"/>
    <cellStyle name="BtmLin - Style5 8 9 3 2" xfId="27568" xr:uid="{EF5E6562-B1DD-434C-BE23-8AE032AE3EED}"/>
    <cellStyle name="BtmLin - Style5 8 9 3 3" xfId="35765" xr:uid="{0F7F6D7D-AAD6-4B18-8B0E-A909F0BA7909}"/>
    <cellStyle name="BtmLin - Style5 8 9 3 4" xfId="42301" xr:uid="{6A208D9C-B52F-4CDD-87D2-011B8F1B9ABE}"/>
    <cellStyle name="BtmLin - Style5 8 9 4" xfId="19852" xr:uid="{30D452C8-D483-44AE-B287-C4F2B5A74565}"/>
    <cellStyle name="BtmLin - Style5 8 9 4 2" xfId="28619" xr:uid="{0AA22B04-F08A-4709-BB55-B9574FDCFC91}"/>
    <cellStyle name="BtmLin - Style5 8 9 4 3" xfId="36814" xr:uid="{08288FB0-2EF0-4945-863E-98B1200D3EA9}"/>
    <cellStyle name="BtmLin - Style5 8 9 4 4" xfId="43352" xr:uid="{31A01D6C-023C-499A-8152-D988CBE1230A}"/>
    <cellStyle name="BtmLin - Style5 8 9 5" xfId="19962" xr:uid="{E4C8BC1E-5738-4AEA-ADF9-7FBAA2E8AAD0}"/>
    <cellStyle name="BtmLin - Style5 8 9 5 2" xfId="28728" xr:uid="{61718A14-6E8D-4374-8CF4-8C27ECEAC9F3}"/>
    <cellStyle name="BtmLin - Style5 8 9 5 3" xfId="36923" xr:uid="{0C8072A5-C315-4750-AD9E-44014F403F24}"/>
    <cellStyle name="BtmLin - Style5 8 9 5 4" xfId="43461" xr:uid="{8AA2C85F-CD93-42EC-A12A-DAFD8136332B}"/>
    <cellStyle name="BtmLin - Style5 8 9 6" xfId="21609" xr:uid="{0BC566EF-D3E3-4AFB-AA9F-13290B734C3E}"/>
    <cellStyle name="BtmLin - Style5 8 9 6 2" xfId="30363" xr:uid="{8A2DD6E9-F72A-459F-BDA7-F47DBD213137}"/>
    <cellStyle name="BtmLin - Style5 8 9 6 3" xfId="38399" xr:uid="{C7D6C07C-0FD7-4871-A997-9DA48D07F36F}"/>
    <cellStyle name="BtmLin - Style5 8 9 6 4" xfId="45096" xr:uid="{61371672-D59E-46DE-8C0D-B3D54CC52C4B}"/>
    <cellStyle name="BtmLin - Style5 8 9 7" xfId="23382" xr:uid="{5D5209A4-7738-4AEF-95B3-90B7B4D9854C}"/>
    <cellStyle name="BtmLin - Style5 8 9 7 2" xfId="32062" xr:uid="{B17247A6-C9CB-4844-A96D-8EA31E08E3DE}"/>
    <cellStyle name="BtmLin - Style5 8 9 7 3" xfId="39913" xr:uid="{6ED2C609-6539-40C9-B93D-5E5949DF3AF2}"/>
    <cellStyle name="BtmLin - Style5 8 9 8" xfId="25359" xr:uid="{62D82364-F92A-4931-BE53-4E0FBA7A9D46}"/>
    <cellStyle name="BtmLin - Style5 9" xfId="9843" xr:uid="{23273EB1-6F84-4F54-926C-8AFC46DEF175}"/>
    <cellStyle name="BtmLin - Style5 9 10" xfId="9844" xr:uid="{F3C9BF18-CFA2-4D3F-9C32-89BFD6156C5B}"/>
    <cellStyle name="BtmLin - Style5 9 10 2" xfId="18388" xr:uid="{47358EB6-6B80-49D6-84E1-E55E55E64039}"/>
    <cellStyle name="BtmLin - Style5 9 10 2 2" xfId="27160" xr:uid="{E0CBB548-B5E1-4FB8-A162-208ABDCD3F3F}"/>
    <cellStyle name="BtmLin - Style5 9 10 2 3" xfId="35371" xr:uid="{D08E71D6-5B6C-4161-A36C-E5E349054083}"/>
    <cellStyle name="BtmLin - Style5 9 10 2 4" xfId="41893" xr:uid="{F719F532-FAAD-481F-AE12-54A8DAC380A2}"/>
    <cellStyle name="BtmLin - Style5 9 10 3" xfId="18796" xr:uid="{C5BC822D-9D7E-4ACD-998E-23CCD7530CB1}"/>
    <cellStyle name="BtmLin - Style5 9 10 3 2" xfId="27566" xr:uid="{FEA9A9F8-FC1F-4313-AD02-B0E1AC0E7A09}"/>
    <cellStyle name="BtmLin - Style5 9 10 3 3" xfId="35763" xr:uid="{461549B1-B343-45CF-9C7C-26135F021BFE}"/>
    <cellStyle name="BtmLin - Style5 9 10 3 4" xfId="42299" xr:uid="{C4C4A936-1981-4C0A-B3FD-E0EFD32EE6C0}"/>
    <cellStyle name="BtmLin - Style5 9 10 4" xfId="12539" xr:uid="{9222B165-FC2F-42D0-9064-C3FE3C552036}"/>
    <cellStyle name="BtmLin - Style5 9 10 4 2" xfId="25600" xr:uid="{14AFCC82-70A8-4A77-A2F8-984F1D40B563}"/>
    <cellStyle name="BtmLin - Style5 9 10 4 3" xfId="33862" xr:uid="{B44EA5B0-1AD6-4A2A-8CA4-787970112C8E}"/>
    <cellStyle name="BtmLin - Style5 9 10 4 4" xfId="33100" xr:uid="{CAD0CF41-086A-4ED2-A2A5-0CCF2DC1D28E}"/>
    <cellStyle name="BtmLin - Style5 9 10 5" xfId="20935" xr:uid="{26578708-CC54-4BF3-9341-B44679DDAAC4}"/>
    <cellStyle name="BtmLin - Style5 9 10 5 2" xfId="29698" xr:uid="{7240741E-2C15-4D71-9453-010CF049C918}"/>
    <cellStyle name="BtmLin - Style5 9 10 5 3" xfId="37861" xr:uid="{E58069D9-C8CE-4F45-8C97-40B23AB57618}"/>
    <cellStyle name="BtmLin - Style5 9 10 5 4" xfId="44431" xr:uid="{ADDE2698-84CE-478F-A438-D45B1787B1A0}"/>
    <cellStyle name="BtmLin - Style5 9 10 6" xfId="21611" xr:uid="{DD357299-F56C-4BDC-A40A-9272D8896515}"/>
    <cellStyle name="BtmLin - Style5 9 10 6 2" xfId="30365" xr:uid="{A7FCEC85-2576-4759-872D-1C546FF71AC2}"/>
    <cellStyle name="BtmLin - Style5 9 10 6 3" xfId="38401" xr:uid="{45795574-9F89-42E5-8DAA-E4A2108BE907}"/>
    <cellStyle name="BtmLin - Style5 9 10 6 4" xfId="45098" xr:uid="{276B8FC0-3ED6-4EE8-8BC4-42914E555832}"/>
    <cellStyle name="BtmLin - Style5 9 10 7" xfId="23380" xr:uid="{97C4E310-80DE-49B4-802D-BC60CE536F95}"/>
    <cellStyle name="BtmLin - Style5 9 10 7 2" xfId="32060" xr:uid="{BFE9B09E-F1EC-4F13-BF6A-997D19D61820}"/>
    <cellStyle name="BtmLin - Style5 9 10 7 3" xfId="39911" xr:uid="{8CBE5036-014B-4F2A-A2FD-E9B8E5FBA07D}"/>
    <cellStyle name="BtmLin - Style5 9 10 8" xfId="25361" xr:uid="{1DDE2AD9-8D95-4C66-8817-9E71AEA3004B}"/>
    <cellStyle name="BtmLin - Style5 9 11" xfId="9845" xr:uid="{5BD477F5-6697-433C-9489-88C842D2EF8C}"/>
    <cellStyle name="BtmLin - Style5 9 11 2" xfId="18389" xr:uid="{0C4B6FDC-44AD-4F5E-A4CD-E1AD54C86AEB}"/>
    <cellStyle name="BtmLin - Style5 9 11 2 2" xfId="27161" xr:uid="{C021A21D-2842-43D6-83E2-5AA07A3204E8}"/>
    <cellStyle name="BtmLin - Style5 9 11 2 3" xfId="35372" xr:uid="{DFDD7637-E9E5-496D-8522-3CFC0B223EE8}"/>
    <cellStyle name="BtmLin - Style5 9 11 2 4" xfId="41894" xr:uid="{2C2BD89B-2619-4613-973F-5BAD8C3F8249}"/>
    <cellStyle name="BtmLin - Style5 9 11 3" xfId="18795" xr:uid="{1CBDE577-1958-4F5E-9D36-845D02BA3533}"/>
    <cellStyle name="BtmLin - Style5 9 11 3 2" xfId="27565" xr:uid="{9854ABBB-5982-4DF1-99AF-C5A75604CA45}"/>
    <cellStyle name="BtmLin - Style5 9 11 3 3" xfId="35762" xr:uid="{38E4D810-8262-43AD-8820-83F470FE105F}"/>
    <cellStyle name="BtmLin - Style5 9 11 3 4" xfId="42298" xr:uid="{F7ABBEB3-E348-4672-AE61-1DA3F6A9A4C2}"/>
    <cellStyle name="BtmLin - Style5 9 11 4" xfId="19850" xr:uid="{2A14161A-8CE5-4C2C-A74F-BE962B9F6764}"/>
    <cellStyle name="BtmLin - Style5 9 11 4 2" xfId="28617" xr:uid="{A7F3FC87-1F2A-496A-AC6A-94AA8F2EE782}"/>
    <cellStyle name="BtmLin - Style5 9 11 4 3" xfId="36812" xr:uid="{2E0B3A68-A07C-4C9B-AC62-F7A296F04677}"/>
    <cellStyle name="BtmLin - Style5 9 11 4 4" xfId="43350" xr:uid="{912A26AA-43A3-43B4-BEB0-A8094F912629}"/>
    <cellStyle name="BtmLin - Style5 9 11 5" xfId="20936" xr:uid="{69C83F75-6344-4B83-9095-9813D94E5ADC}"/>
    <cellStyle name="BtmLin - Style5 9 11 5 2" xfId="29699" xr:uid="{6A67D1BA-FF79-4D1D-ABB5-3A20AF6B3817}"/>
    <cellStyle name="BtmLin - Style5 9 11 5 3" xfId="37862" xr:uid="{4A7D2944-027C-4B24-866B-93E10F4A0E76}"/>
    <cellStyle name="BtmLin - Style5 9 11 5 4" xfId="44432" xr:uid="{911DE754-F562-474C-9A91-C4A3932FAECC}"/>
    <cellStyle name="BtmLin - Style5 9 11 6" xfId="21612" xr:uid="{921D038D-F7B8-4540-B645-EDE7CCFC7E9F}"/>
    <cellStyle name="BtmLin - Style5 9 11 6 2" xfId="30366" xr:uid="{5E861AE5-A0AF-4560-86B7-F158FE72128A}"/>
    <cellStyle name="BtmLin - Style5 9 11 6 3" xfId="38402" xr:uid="{BD342493-43ED-42EF-9FEB-4B73ECC5B52E}"/>
    <cellStyle name="BtmLin - Style5 9 11 6 4" xfId="45099" xr:uid="{4BF0489F-C433-4842-8E75-EA5E3581F26D}"/>
    <cellStyle name="BtmLin - Style5 9 11 7" xfId="23379" xr:uid="{82CB72EB-10E0-4BF0-99BD-B3DC6AF15A4D}"/>
    <cellStyle name="BtmLin - Style5 9 11 7 2" xfId="32059" xr:uid="{6AFB37F7-08DE-4BF2-A7B8-762A96BCD484}"/>
    <cellStyle name="BtmLin - Style5 9 11 7 3" xfId="39910" xr:uid="{C0184488-7F82-46A4-A049-DF01E14B8BFB}"/>
    <cellStyle name="BtmLin - Style5 9 11 8" xfId="25362" xr:uid="{C0741F52-C07C-419D-B164-6724926A0806}"/>
    <cellStyle name="BtmLin - Style5 9 12" xfId="9846" xr:uid="{FC52086D-0B03-449A-8A5A-20C393D63221}"/>
    <cellStyle name="BtmLin - Style5 9 12 2" xfId="18390" xr:uid="{F90F0353-E32F-4A2C-AC71-F4B7D7749D5E}"/>
    <cellStyle name="BtmLin - Style5 9 12 2 2" xfId="27162" xr:uid="{F982334D-622B-4E27-BF5F-034F1AF046A4}"/>
    <cellStyle name="BtmLin - Style5 9 12 2 3" xfId="35373" xr:uid="{0C78D2FE-4432-4013-BBD0-3C9080988E77}"/>
    <cellStyle name="BtmLin - Style5 9 12 2 4" xfId="41895" xr:uid="{51E7556C-4CB4-4CC5-97F0-02E751E32359}"/>
    <cellStyle name="BtmLin - Style5 9 12 3" xfId="18794" xr:uid="{49551061-2302-410E-8122-5D7A5A09AAE3}"/>
    <cellStyle name="BtmLin - Style5 9 12 3 2" xfId="27564" xr:uid="{3430E77C-E72E-44CF-9211-F1DCEADEC8E0}"/>
    <cellStyle name="BtmLin - Style5 9 12 3 3" xfId="35761" xr:uid="{07731773-F1F7-4AC9-BFC4-9D17A3D8A26C}"/>
    <cellStyle name="BtmLin - Style5 9 12 3 4" xfId="42297" xr:uid="{7B664AB7-995A-46B0-9DC9-111589033459}"/>
    <cellStyle name="BtmLin - Style5 9 12 4" xfId="19849" xr:uid="{BCB08861-59C0-41F7-870D-D827A25EF323}"/>
    <cellStyle name="BtmLin - Style5 9 12 4 2" xfId="28616" xr:uid="{B903C2D0-6AE0-4DCC-BFA5-779935296E3E}"/>
    <cellStyle name="BtmLin - Style5 9 12 4 3" xfId="36811" xr:uid="{368B09A8-1D7A-4676-9D6A-E1D3003AE6CE}"/>
    <cellStyle name="BtmLin - Style5 9 12 4 4" xfId="43349" xr:uid="{2B2A76F0-BE77-4F18-9F60-D2A78AB4FEC6}"/>
    <cellStyle name="BtmLin - Style5 9 12 5" xfId="18669" xr:uid="{6B4F13D8-EDA0-4904-8D47-BD05F916F8F7}"/>
    <cellStyle name="BtmLin - Style5 9 12 5 2" xfId="27439" xr:uid="{D5138F1B-95B1-48CE-908D-E06E150A1B61}"/>
    <cellStyle name="BtmLin - Style5 9 12 5 3" xfId="35636" xr:uid="{96A070BB-F1DE-491A-8AC4-87C90741F120}"/>
    <cellStyle name="BtmLin - Style5 9 12 5 4" xfId="42172" xr:uid="{B30D33AC-2644-4624-9BD2-3C15FD537B48}"/>
    <cellStyle name="BtmLin - Style5 9 12 6" xfId="21613" xr:uid="{A72403A4-C2F1-4E21-BFED-A4FC2D010113}"/>
    <cellStyle name="BtmLin - Style5 9 12 6 2" xfId="30367" xr:uid="{79A9A906-B6B8-44CF-A76F-2F24EEAA8A55}"/>
    <cellStyle name="BtmLin - Style5 9 12 6 3" xfId="38403" xr:uid="{F5321322-D9BB-4CE4-8E4C-897069916DEA}"/>
    <cellStyle name="BtmLin - Style5 9 12 6 4" xfId="45100" xr:uid="{EA772716-AB74-444C-A008-BC519590BF4D}"/>
    <cellStyle name="BtmLin - Style5 9 12 7" xfId="23378" xr:uid="{698D46BC-DE88-475F-BB5B-B301FE76CE6B}"/>
    <cellStyle name="BtmLin - Style5 9 12 7 2" xfId="32058" xr:uid="{352FCBB3-2C14-4CD4-8E86-95877895B342}"/>
    <cellStyle name="BtmLin - Style5 9 12 7 3" xfId="39909" xr:uid="{C5FE1164-A589-4B6C-B7D6-4892F846B813}"/>
    <cellStyle name="BtmLin - Style5 9 12 8" xfId="25363" xr:uid="{57FCFFF9-57E4-478E-9FAF-F4B349A93A97}"/>
    <cellStyle name="BtmLin - Style5 9 13" xfId="9847" xr:uid="{809849F2-AE40-4E81-AF83-233FCCA20FBC}"/>
    <cellStyle name="BtmLin - Style5 9 13 2" xfId="18391" xr:uid="{6C9C2CD0-2C10-4BC9-93D8-A2570AD8AE87}"/>
    <cellStyle name="BtmLin - Style5 9 13 2 2" xfId="27163" xr:uid="{5795BCF9-EF8B-4118-AAF9-C57F0B6C7C76}"/>
    <cellStyle name="BtmLin - Style5 9 13 2 3" xfId="35374" xr:uid="{E7170B7E-8AF5-455B-8854-461E61FFFA78}"/>
    <cellStyle name="BtmLin - Style5 9 13 2 4" xfId="41896" xr:uid="{76ED531B-8402-4087-BA38-98C3D0DEE66C}"/>
    <cellStyle name="BtmLin - Style5 9 13 3" xfId="18793" xr:uid="{5C14A8C4-F35B-41BE-A008-85EA2A4A4F4E}"/>
    <cellStyle name="BtmLin - Style5 9 13 3 2" xfId="27563" xr:uid="{125EA393-8CFE-44A9-AA1F-58D226760E99}"/>
    <cellStyle name="BtmLin - Style5 9 13 3 3" xfId="35760" xr:uid="{FA0BECCB-B238-461D-BB4E-7418C2DB4C64}"/>
    <cellStyle name="BtmLin - Style5 9 13 3 4" xfId="42296" xr:uid="{C2465046-2627-40CC-8668-226512CFD229}"/>
    <cellStyle name="BtmLin - Style5 9 13 4" xfId="19848" xr:uid="{EECD367A-39AE-4759-8342-8DBB03591205}"/>
    <cellStyle name="BtmLin - Style5 9 13 4 2" xfId="28615" xr:uid="{6AF30BA9-2634-4582-93A5-78A17F883DA0}"/>
    <cellStyle name="BtmLin - Style5 9 13 4 3" xfId="36810" xr:uid="{00D0659C-2DAB-4651-83F4-FEDDC00F88B1}"/>
    <cellStyle name="BtmLin - Style5 9 13 4 4" xfId="43348" xr:uid="{93CEBD73-3148-4470-94DD-854E9799A962}"/>
    <cellStyle name="BtmLin - Style5 9 13 5" xfId="19963" xr:uid="{B2B5AB62-1458-4DF7-8318-288820500360}"/>
    <cellStyle name="BtmLin - Style5 9 13 5 2" xfId="28729" xr:uid="{9D67EEB8-093C-4561-8D14-0182627FF273}"/>
    <cellStyle name="BtmLin - Style5 9 13 5 3" xfId="36924" xr:uid="{BA20D114-82C4-4203-9D20-7B231E5FE7B3}"/>
    <cellStyle name="BtmLin - Style5 9 13 5 4" xfId="43462" xr:uid="{1F8D20CF-2FCD-4972-B606-B69D96B3EA2B}"/>
    <cellStyle name="BtmLin - Style5 9 13 6" xfId="21614" xr:uid="{8DCD10D8-A9E7-4EAC-8B3E-416DA9BB08AC}"/>
    <cellStyle name="BtmLin - Style5 9 13 6 2" xfId="30368" xr:uid="{F31D98E1-F5DB-40EA-8535-E2C36A89B423}"/>
    <cellStyle name="BtmLin - Style5 9 13 6 3" xfId="38404" xr:uid="{13CE954D-F8D1-4A07-8F3F-967950CAE703}"/>
    <cellStyle name="BtmLin - Style5 9 13 6 4" xfId="45101" xr:uid="{9C760E61-9B7B-4D43-B967-0F6E300DA70B}"/>
    <cellStyle name="BtmLin - Style5 9 13 7" xfId="23377" xr:uid="{1972C803-B33C-4307-BCBB-18AAEF2672A4}"/>
    <cellStyle name="BtmLin - Style5 9 13 7 2" xfId="32057" xr:uid="{E37A2438-06C1-488B-BEF1-EC94902A85D9}"/>
    <cellStyle name="BtmLin - Style5 9 13 7 3" xfId="39908" xr:uid="{1CDEC066-16A0-49EE-B81D-CA9352EF4EAC}"/>
    <cellStyle name="BtmLin - Style5 9 13 8" xfId="25364" xr:uid="{EB03513F-926D-4B9B-8F0D-BCBDE0E40F15}"/>
    <cellStyle name="BtmLin - Style5 9 14" xfId="9848" xr:uid="{D52C812E-0BCC-469A-8BA8-869027200213}"/>
    <cellStyle name="BtmLin - Style5 9 14 2" xfId="18392" xr:uid="{2AF07ECC-FBA4-45EE-AA67-4B6D3C7D52A9}"/>
    <cellStyle name="BtmLin - Style5 9 14 2 2" xfId="27164" xr:uid="{BBD21AB9-694A-42EC-8CA7-18816AE09802}"/>
    <cellStyle name="BtmLin - Style5 9 14 2 3" xfId="35375" xr:uid="{41BD8338-9DF9-4B20-B499-4DAC454A388A}"/>
    <cellStyle name="BtmLin - Style5 9 14 2 4" xfId="41897" xr:uid="{C5528194-D840-4302-8EC0-00CFE93E4862}"/>
    <cellStyle name="BtmLin - Style5 9 14 3" xfId="18792" xr:uid="{826C76BA-4384-4A95-8734-8E2C7C7ED1A1}"/>
    <cellStyle name="BtmLin - Style5 9 14 3 2" xfId="27562" xr:uid="{BFC751AF-98C1-4334-BBCB-656A1AFBAEB0}"/>
    <cellStyle name="BtmLin - Style5 9 14 3 3" xfId="35759" xr:uid="{67167175-9B3F-4CE9-B63D-73033CC6C658}"/>
    <cellStyle name="BtmLin - Style5 9 14 3 4" xfId="42295" xr:uid="{9EA8598D-F472-46AB-83F7-CFA1F5FF699A}"/>
    <cellStyle name="BtmLin - Style5 9 14 4" xfId="12543" xr:uid="{B3614A7A-0973-458B-925B-5377CCA8A962}"/>
    <cellStyle name="BtmLin - Style5 9 14 4 2" xfId="25601" xr:uid="{11E22D07-6B07-43D1-95FD-46F8FE6D0CBB}"/>
    <cellStyle name="BtmLin - Style5 9 14 4 3" xfId="33863" xr:uid="{20D89299-8D3A-4BE1-90E9-05642566FCA9}"/>
    <cellStyle name="BtmLin - Style5 9 14 4 4" xfId="33099" xr:uid="{A8F57F98-77FC-40A0-82BE-D3C37E69AA9D}"/>
    <cellStyle name="BtmLin - Style5 9 14 5" xfId="20937" xr:uid="{3AA87ECA-5FA0-473A-BBBE-B23D159F7151}"/>
    <cellStyle name="BtmLin - Style5 9 14 5 2" xfId="29700" xr:uid="{86F6C7B9-7664-4C1D-A6EA-042251E11520}"/>
    <cellStyle name="BtmLin - Style5 9 14 5 3" xfId="37863" xr:uid="{0506EA43-58AC-4960-8957-A2DF8B88B2EE}"/>
    <cellStyle name="BtmLin - Style5 9 14 5 4" xfId="44433" xr:uid="{D8E77E17-A616-45A5-8097-88B4B1B0A378}"/>
    <cellStyle name="BtmLin - Style5 9 14 6" xfId="21615" xr:uid="{043DF38F-B633-4C35-A1D2-8910BB584CB6}"/>
    <cellStyle name="BtmLin - Style5 9 14 6 2" xfId="30369" xr:uid="{9F47F47F-00EA-4F2B-8CA9-7F445BC86D75}"/>
    <cellStyle name="BtmLin - Style5 9 14 6 3" xfId="38405" xr:uid="{25D32EB8-B9D2-4B3A-849F-6F2F31877F36}"/>
    <cellStyle name="BtmLin - Style5 9 14 6 4" xfId="45102" xr:uid="{1ABF3EFC-3567-4A59-9D6F-5FDFF095C4F3}"/>
    <cellStyle name="BtmLin - Style5 9 14 7" xfId="23376" xr:uid="{8356BE80-5A1F-4C76-90BF-23F4197D8B2B}"/>
    <cellStyle name="BtmLin - Style5 9 14 7 2" xfId="32056" xr:uid="{0FFA2B64-D889-4F5D-8B82-D826763C50AE}"/>
    <cellStyle name="BtmLin - Style5 9 14 7 3" xfId="39907" xr:uid="{8BA078F2-6130-4277-9F6F-41F6B0138DFB}"/>
    <cellStyle name="BtmLin - Style5 9 14 8" xfId="25365" xr:uid="{180A8B2E-82EE-4962-86CD-EFD99786A025}"/>
    <cellStyle name="BtmLin - Style5 9 15" xfId="9849" xr:uid="{4B9B97A4-AEF3-4CB9-ADA9-EE3DCF53F6CD}"/>
    <cellStyle name="BtmLin - Style5 9 15 2" xfId="18393" xr:uid="{2074FC6D-6977-40B3-92EA-3C190B1154C1}"/>
    <cellStyle name="BtmLin - Style5 9 15 2 2" xfId="27165" xr:uid="{CD227D4D-BC62-4466-B1A3-112AA876EAE0}"/>
    <cellStyle name="BtmLin - Style5 9 15 2 3" xfId="35376" xr:uid="{58D58420-86AA-4CEA-8D81-F08DC1F92016}"/>
    <cellStyle name="BtmLin - Style5 9 15 2 4" xfId="41898" xr:uid="{704052E9-3EB6-4D1A-BBE0-B9EA288D16D4}"/>
    <cellStyle name="BtmLin - Style5 9 15 3" xfId="18791" xr:uid="{A1CFFD8F-5017-4720-8736-775006BA47AF}"/>
    <cellStyle name="BtmLin - Style5 9 15 3 2" xfId="27561" xr:uid="{2B5C35B1-4595-4E9A-A202-BF1622AB5E90}"/>
    <cellStyle name="BtmLin - Style5 9 15 3 3" xfId="35758" xr:uid="{95B198EB-58BF-4ADC-9E14-2BDE42257F79}"/>
    <cellStyle name="BtmLin - Style5 9 15 3 4" xfId="42294" xr:uid="{4158C360-CDF2-468A-8774-C306E6123580}"/>
    <cellStyle name="BtmLin - Style5 9 15 4" xfId="19847" xr:uid="{7248320D-88DE-44DE-9261-0448984070C2}"/>
    <cellStyle name="BtmLin - Style5 9 15 4 2" xfId="28614" xr:uid="{C60EB1E2-B192-45C5-97CD-F7FC23CA4D80}"/>
    <cellStyle name="BtmLin - Style5 9 15 4 3" xfId="36809" xr:uid="{F3C00DBB-D235-4966-9C37-7D9BC690EC2D}"/>
    <cellStyle name="BtmLin - Style5 9 15 4 4" xfId="43347" xr:uid="{8219475E-9FBB-465A-BC04-3E94E111A24E}"/>
    <cellStyle name="BtmLin - Style5 9 15 5" xfId="20938" xr:uid="{BB5422B4-2CB0-4AA3-8562-78CA6E64FD03}"/>
    <cellStyle name="BtmLin - Style5 9 15 5 2" xfId="29701" xr:uid="{6C609B1D-87DF-40D0-AB48-1BA5C0068355}"/>
    <cellStyle name="BtmLin - Style5 9 15 5 3" xfId="37864" xr:uid="{2367D8C7-3AAD-46A2-9CBB-E407A39D1AE6}"/>
    <cellStyle name="BtmLin - Style5 9 15 5 4" xfId="44434" xr:uid="{E03EBA6B-FDB7-43FA-AD99-823EE860419E}"/>
    <cellStyle name="BtmLin - Style5 9 15 6" xfId="21616" xr:uid="{7D541630-C18D-4588-8C3F-8D590C8065D7}"/>
    <cellStyle name="BtmLin - Style5 9 15 6 2" xfId="30370" xr:uid="{45F55974-45F2-4CA8-A680-83FE813E86E2}"/>
    <cellStyle name="BtmLin - Style5 9 15 6 3" xfId="38406" xr:uid="{94526E52-1D55-46AB-B0EB-FD5547521D49}"/>
    <cellStyle name="BtmLin - Style5 9 15 6 4" xfId="45103" xr:uid="{8C7E19CA-4A89-49D5-A6C5-8BAAD52E26EE}"/>
    <cellStyle name="BtmLin - Style5 9 15 7" xfId="23375" xr:uid="{D1ADCECA-1294-45A7-B457-D36D187E5418}"/>
    <cellStyle name="BtmLin - Style5 9 15 7 2" xfId="32055" xr:uid="{A302CAF7-8212-46ED-92C9-17875E5E6591}"/>
    <cellStyle name="BtmLin - Style5 9 15 7 3" xfId="39906" xr:uid="{5C921617-E7C1-429A-A7C1-628BA16B2266}"/>
    <cellStyle name="BtmLin - Style5 9 15 8" xfId="25366" xr:uid="{2E94D543-0726-4CE6-88C9-8BBA13E16B1D}"/>
    <cellStyle name="BtmLin - Style5 9 16" xfId="9850" xr:uid="{E5FD4A8D-7970-40A0-856A-27AED6418014}"/>
    <cellStyle name="BtmLin - Style5 9 16 2" xfId="18394" xr:uid="{92487F1E-3D72-4E56-9204-04A3AA505ADA}"/>
    <cellStyle name="BtmLin - Style5 9 16 2 2" xfId="27166" xr:uid="{F3E81C52-E2C0-46F5-83BD-4D93F3A6F23D}"/>
    <cellStyle name="BtmLin - Style5 9 16 2 3" xfId="35377" xr:uid="{D573DDC8-D982-4CBF-A0BE-3B8DB1DBE450}"/>
    <cellStyle name="BtmLin - Style5 9 16 2 4" xfId="41899" xr:uid="{77B4C8B6-80EE-41DF-905A-76F3AB5CBEB3}"/>
    <cellStyle name="BtmLin - Style5 9 16 3" xfId="18790" xr:uid="{7CC3A9BC-DF59-45AD-BD9F-C38942DA5027}"/>
    <cellStyle name="BtmLin - Style5 9 16 3 2" xfId="27560" xr:uid="{70513896-5849-4D75-87F7-B22CE0A9A4E1}"/>
    <cellStyle name="BtmLin - Style5 9 16 3 3" xfId="35757" xr:uid="{73794E34-7728-46C4-9DE9-5153AC85B919}"/>
    <cellStyle name="BtmLin - Style5 9 16 3 4" xfId="42293" xr:uid="{7590729A-AA96-4D28-B5E7-AA60366DCDF0}"/>
    <cellStyle name="BtmLin - Style5 9 16 4" xfId="19846" xr:uid="{29823746-EE7A-423B-ADEA-DCE3624D46D6}"/>
    <cellStyle name="BtmLin - Style5 9 16 4 2" xfId="28613" xr:uid="{E89419B0-FBDC-41B6-9F1B-DCA9D2EBD5B2}"/>
    <cellStyle name="BtmLin - Style5 9 16 4 3" xfId="36808" xr:uid="{3E7F9E7E-8DC0-4776-A9BA-57F3367ACDE9}"/>
    <cellStyle name="BtmLin - Style5 9 16 4 4" xfId="43346" xr:uid="{741A3A0C-A4B3-4DC4-B104-B5FEB29059A1}"/>
    <cellStyle name="BtmLin - Style5 9 16 5" xfId="10648" xr:uid="{12A40C66-05A3-42CF-B83E-F80ADF064F80}"/>
    <cellStyle name="BtmLin - Style5 9 16 5 2" xfId="25555" xr:uid="{8D0721F1-B03E-4F30-997B-4EAF6CDF14F3}"/>
    <cellStyle name="BtmLin - Style5 9 16 5 3" xfId="33730" xr:uid="{7C4D926B-EDF0-491A-8E24-E674B3BD21DD}"/>
    <cellStyle name="BtmLin - Style5 9 16 5 4" xfId="33016" xr:uid="{21747554-29A9-47EC-8400-E8895E0FFC11}"/>
    <cellStyle name="BtmLin - Style5 9 16 6" xfId="21617" xr:uid="{3B20FECE-811C-40D6-9180-870B35C73E94}"/>
    <cellStyle name="BtmLin - Style5 9 16 6 2" xfId="30371" xr:uid="{8CDDC28F-C35B-4876-B372-4067697B8665}"/>
    <cellStyle name="BtmLin - Style5 9 16 6 3" xfId="38407" xr:uid="{C8E5D938-2D08-489E-9B4B-DC29A4292EC9}"/>
    <cellStyle name="BtmLin - Style5 9 16 6 4" xfId="45104" xr:uid="{40D2C5F2-264C-449F-BF38-15963FC417B3}"/>
    <cellStyle name="BtmLin - Style5 9 16 7" xfId="23374" xr:uid="{7C5F6072-9E3C-418D-BED7-B6C12FCD83FF}"/>
    <cellStyle name="BtmLin - Style5 9 16 7 2" xfId="32054" xr:uid="{99E9913C-428E-4E53-AEFA-B7317B052D5D}"/>
    <cellStyle name="BtmLin - Style5 9 16 7 3" xfId="39905" xr:uid="{5D29E75D-DD14-4121-81D7-A4F886DF7668}"/>
    <cellStyle name="BtmLin - Style5 9 16 8" xfId="25367" xr:uid="{2FA6BA5A-1A73-445C-A814-E2D0BF7954B2}"/>
    <cellStyle name="BtmLin - Style5 9 17" xfId="18387" xr:uid="{C8BA915C-1318-474D-AAD6-1FF5501D721A}"/>
    <cellStyle name="BtmLin - Style5 9 17 2" xfId="27159" xr:uid="{A817AD9D-FDE9-497A-9CAE-2F230E073052}"/>
    <cellStyle name="BtmLin - Style5 9 17 3" xfId="35370" xr:uid="{014DC751-3040-4752-AC12-B085629170CC}"/>
    <cellStyle name="BtmLin - Style5 9 17 4" xfId="41892" xr:uid="{C97AE4BC-3998-4F59-9EF3-04D78841D69F}"/>
    <cellStyle name="BtmLin - Style5 9 18" xfId="18797" xr:uid="{69B24E8A-6596-4EF3-B41A-3DEDFE267E13}"/>
    <cellStyle name="BtmLin - Style5 9 18 2" xfId="27567" xr:uid="{4279EE0E-B77A-46F0-BB7E-A3134893084B}"/>
    <cellStyle name="BtmLin - Style5 9 18 3" xfId="35764" xr:uid="{6842CD38-8581-4EAC-A0A0-A7F23472576E}"/>
    <cellStyle name="BtmLin - Style5 9 18 4" xfId="42300" xr:uid="{E5C749AF-14DD-49E4-A895-FA5D2AA0AB7D}"/>
    <cellStyle name="BtmLin - Style5 9 19" xfId="19851" xr:uid="{3B8B98FF-6892-487C-8891-11E1E1E27A4C}"/>
    <cellStyle name="BtmLin - Style5 9 19 2" xfId="28618" xr:uid="{8C9BE6F4-D378-4440-9840-3B42B2B0737F}"/>
    <cellStyle name="BtmLin - Style5 9 19 3" xfId="36813" xr:uid="{BB526544-130D-45F1-B441-0EAA844F4BFA}"/>
    <cellStyle name="BtmLin - Style5 9 19 4" xfId="43351" xr:uid="{BA0BBC1A-8B58-41DD-8283-F782144EB0DE}"/>
    <cellStyle name="BtmLin - Style5 9 2" xfId="9851" xr:uid="{9C350794-FFAF-45C8-B6D3-AAF6BE0AE9C2}"/>
    <cellStyle name="BtmLin - Style5 9 2 2" xfId="18395" xr:uid="{FB630AF1-2E15-4071-AE87-5123C21980FD}"/>
    <cellStyle name="BtmLin - Style5 9 2 2 2" xfId="27167" xr:uid="{E234C748-BF7E-49D2-9A53-91A9C49FE7A9}"/>
    <cellStyle name="BtmLin - Style5 9 2 2 3" xfId="35378" xr:uid="{19D72C92-FAA9-4AFC-85EA-2FFD8C201CE6}"/>
    <cellStyle name="BtmLin - Style5 9 2 2 4" xfId="41900" xr:uid="{8301303B-16E1-4936-9EF0-5F694BD7E676}"/>
    <cellStyle name="BtmLin - Style5 9 2 3" xfId="18789" xr:uid="{43823E62-F596-45A6-BD93-7A00714072F8}"/>
    <cellStyle name="BtmLin - Style5 9 2 3 2" xfId="27559" xr:uid="{FD48D1BF-313C-4B40-87B7-9DD025674552}"/>
    <cellStyle name="BtmLin - Style5 9 2 3 3" xfId="35756" xr:uid="{172C3264-08B3-4283-8BA8-431ABFDE3DE4}"/>
    <cellStyle name="BtmLin - Style5 9 2 3 4" xfId="42292" xr:uid="{15542717-EF76-468D-8999-7E46A6ADC9AB}"/>
    <cellStyle name="BtmLin - Style5 9 2 4" xfId="19964" xr:uid="{8920A2EA-8463-4EB8-AB3B-6936A85C3F31}"/>
    <cellStyle name="BtmLin - Style5 9 2 4 2" xfId="28730" xr:uid="{B97765CB-5649-4A10-AEF6-E1C8214FCBD8}"/>
    <cellStyle name="BtmLin - Style5 9 2 4 3" xfId="36925" xr:uid="{FE8CAD41-FCA2-435C-88E5-70D3699D0E05}"/>
    <cellStyle name="BtmLin - Style5 9 2 4 4" xfId="43463" xr:uid="{842F6467-A5C7-4232-84F3-A08CECD95999}"/>
    <cellStyle name="BtmLin - Style5 9 2 5" xfId="12144" xr:uid="{CA4E6C0E-973A-445D-82B4-9521316F45C3}"/>
    <cellStyle name="BtmLin - Style5 9 2 5 2" xfId="25581" xr:uid="{E75034E2-40C4-4D8E-B199-CF7A08CF4A7E}"/>
    <cellStyle name="BtmLin - Style5 9 2 5 3" xfId="33811" xr:uid="{1CCC7519-D95A-4759-81C6-223C7F787C91}"/>
    <cellStyle name="BtmLin - Style5 9 2 5 4" xfId="33738" xr:uid="{87EEC101-9C8D-431A-BF31-CA40490D545E}"/>
    <cellStyle name="BtmLin - Style5 9 2 6" xfId="21618" xr:uid="{CC2ADD81-1FC2-42DA-BD90-5153362FA650}"/>
    <cellStyle name="BtmLin - Style5 9 2 6 2" xfId="30372" xr:uid="{D0937123-F6E8-43D3-AC60-0D8118123689}"/>
    <cellStyle name="BtmLin - Style5 9 2 6 3" xfId="38408" xr:uid="{29632772-B43A-44F6-81E2-54C5F1AE7193}"/>
    <cellStyle name="BtmLin - Style5 9 2 6 4" xfId="45105" xr:uid="{5E19F351-E520-462C-AF46-D2350D738554}"/>
    <cellStyle name="BtmLin - Style5 9 2 7" xfId="23373" xr:uid="{A261644C-0E63-4F9D-A27D-005E28E0BF3B}"/>
    <cellStyle name="BtmLin - Style5 9 2 7 2" xfId="32053" xr:uid="{72CFAD19-3D92-462B-B5BB-3D505D50688C}"/>
    <cellStyle name="BtmLin - Style5 9 2 7 3" xfId="39904" xr:uid="{ED368D24-E16A-4198-A323-40C2D519FADE}"/>
    <cellStyle name="BtmLin - Style5 9 2 8" xfId="25368" xr:uid="{F988AF76-05AC-4947-9656-34C63658EF7D}"/>
    <cellStyle name="BtmLin - Style5 9 20" xfId="7252" xr:uid="{E50C9386-8144-429B-BCF9-D0D4079F2C94}"/>
    <cellStyle name="BtmLin - Style5 9 20 2" xfId="24705" xr:uid="{8835FAFE-5ADE-4B39-9C19-42F33D0D2013}"/>
    <cellStyle name="BtmLin - Style5 9 20 3" xfId="33437" xr:uid="{70BBA299-F296-4A50-9C2D-8BA7179D25BE}"/>
    <cellStyle name="BtmLin - Style5 9 20 4" xfId="33957" xr:uid="{7F3C4E57-5A0B-43F5-A2D3-C8161B6D9EB3}"/>
    <cellStyle name="BtmLin - Style5 9 21" xfId="21610" xr:uid="{B9274CCA-39CC-4B3B-BB7F-15D9AF2481E3}"/>
    <cellStyle name="BtmLin - Style5 9 21 2" xfId="30364" xr:uid="{59DCD12C-40EF-41B7-AF79-C5D60359880E}"/>
    <cellStyle name="BtmLin - Style5 9 21 3" xfId="38400" xr:uid="{03D12DB8-AFA8-45AD-B345-9559AE520E7D}"/>
    <cellStyle name="BtmLin - Style5 9 21 4" xfId="45097" xr:uid="{67125423-6468-441F-96AF-B348F5543226}"/>
    <cellStyle name="BtmLin - Style5 9 22" xfId="23381" xr:uid="{D01694A4-F9DD-49E2-951E-C979E1068ADB}"/>
    <cellStyle name="BtmLin - Style5 9 22 2" xfId="32061" xr:uid="{9EC9503A-8729-4BA7-9D77-FD490C429CBC}"/>
    <cellStyle name="BtmLin - Style5 9 22 3" xfId="39912" xr:uid="{0AFC61E8-9062-4034-9BB2-B06A5D86A93D}"/>
    <cellStyle name="BtmLin - Style5 9 23" xfId="25360" xr:uid="{071B375F-F30A-4AD1-A4B2-67342A3F069D}"/>
    <cellStyle name="BtmLin - Style5 9 3" xfId="9852" xr:uid="{C2977137-8795-47EA-B230-642BD69EB3AC}"/>
    <cellStyle name="BtmLin - Style5 9 3 2" xfId="18396" xr:uid="{7FD0FEFE-801B-47CB-8C22-DCD98EB3FC29}"/>
    <cellStyle name="BtmLin - Style5 9 3 2 2" xfId="27168" xr:uid="{4B8578A7-A37C-4343-B540-37267CD9F832}"/>
    <cellStyle name="BtmLin - Style5 9 3 2 3" xfId="35379" xr:uid="{D284D1CF-2D91-406C-8979-E3E43122011D}"/>
    <cellStyle name="BtmLin - Style5 9 3 2 4" xfId="41901" xr:uid="{098EEAC0-2A22-4228-AB72-3B7E4B056754}"/>
    <cellStyle name="BtmLin - Style5 9 3 3" xfId="18788" xr:uid="{D22E8B84-715E-48DE-B54F-73ABA6470715}"/>
    <cellStyle name="BtmLin - Style5 9 3 3 2" xfId="27558" xr:uid="{CF1AF5DB-F3AC-41B4-8C66-D2142C06041F}"/>
    <cellStyle name="BtmLin - Style5 9 3 3 3" xfId="35755" xr:uid="{5A4CBAB3-825F-4334-A778-3FC5450FA69C}"/>
    <cellStyle name="BtmLin - Style5 9 3 3 4" xfId="42291" xr:uid="{5728105E-47E7-452D-86EE-E72736EF8DF0}"/>
    <cellStyle name="BtmLin - Style5 9 3 4" xfId="19845" xr:uid="{B6C52076-B6A0-46E3-B598-7251B12E29E3}"/>
    <cellStyle name="BtmLin - Style5 9 3 4 2" xfId="28612" xr:uid="{70F6A6E7-18C1-4B2E-85A9-76F0EB1BCC8F}"/>
    <cellStyle name="BtmLin - Style5 9 3 4 3" xfId="36807" xr:uid="{DF1D374E-9E57-4DA7-B67A-1B50934A35AD}"/>
    <cellStyle name="BtmLin - Style5 9 3 4 4" xfId="43345" xr:uid="{BA053C7F-AAC1-4E47-9A41-7666ABB22A23}"/>
    <cellStyle name="BtmLin - Style5 9 3 5" xfId="12143" xr:uid="{5C08A407-4E18-44B6-81A5-29B09B0A2194}"/>
    <cellStyle name="BtmLin - Style5 9 3 5 2" xfId="25580" xr:uid="{EED6A89B-DE56-488B-987A-AD1863FE0241}"/>
    <cellStyle name="BtmLin - Style5 9 3 5 3" xfId="33810" xr:uid="{3649AD40-45CE-41B1-BE66-72970B071810}"/>
    <cellStyle name="BtmLin - Style5 9 3 5 4" xfId="33739" xr:uid="{609C2931-AC79-46E7-A2A5-F92152FAEACC}"/>
    <cellStyle name="BtmLin - Style5 9 3 6" xfId="21619" xr:uid="{32C0C22F-4FD1-4EBB-9992-78C6A7E8CE05}"/>
    <cellStyle name="BtmLin - Style5 9 3 6 2" xfId="30373" xr:uid="{A7E83823-8CCF-4DEB-9929-61CEC6BF0CD6}"/>
    <cellStyle name="BtmLin - Style5 9 3 6 3" xfId="38409" xr:uid="{688F1EBF-CD60-4224-9C2E-5222A480A525}"/>
    <cellStyle name="BtmLin - Style5 9 3 6 4" xfId="45106" xr:uid="{B564B4FF-DCDA-4C31-BF4D-9FF9EC9F3F47}"/>
    <cellStyle name="BtmLin - Style5 9 3 7" xfId="23372" xr:uid="{7E9FAF73-216E-4BA5-A076-09E9E620AC82}"/>
    <cellStyle name="BtmLin - Style5 9 3 7 2" xfId="32052" xr:uid="{1635B51B-98A7-48D2-B2DD-6FAA28C4EC0D}"/>
    <cellStyle name="BtmLin - Style5 9 3 7 3" xfId="39903" xr:uid="{631B80A6-AA7F-414E-BC7C-EC2541A092B9}"/>
    <cellStyle name="BtmLin - Style5 9 3 8" xfId="25369" xr:uid="{2B42E2E8-A9C5-493A-8775-1A9F13C634F3}"/>
    <cellStyle name="BtmLin - Style5 9 4" xfId="9853" xr:uid="{245C5EF2-6752-4910-99F6-EB866BBA599F}"/>
    <cellStyle name="BtmLin - Style5 9 4 2" xfId="18397" xr:uid="{1ECF7ADD-AD28-4688-A82B-743AAE6CDF0A}"/>
    <cellStyle name="BtmLin - Style5 9 4 2 2" xfId="27169" xr:uid="{C4CC8BDD-784C-4AEE-8E41-6278BA3EEB9A}"/>
    <cellStyle name="BtmLin - Style5 9 4 2 3" xfId="35380" xr:uid="{9197628D-D8CB-491F-9BBB-88FFAFF1329E}"/>
    <cellStyle name="BtmLin - Style5 9 4 2 4" xfId="41902" xr:uid="{59C63914-ED11-496D-B56F-39E3DFAAA006}"/>
    <cellStyle name="BtmLin - Style5 9 4 3" xfId="18787" xr:uid="{0A93F328-7FFF-42D3-8224-2478C60BFC28}"/>
    <cellStyle name="BtmLin - Style5 9 4 3 2" xfId="27557" xr:uid="{D15A916A-013E-4C21-8A24-36CB1EA6E7B9}"/>
    <cellStyle name="BtmLin - Style5 9 4 3 3" xfId="35754" xr:uid="{99535900-D604-477F-93B3-DE2A02CE5686}"/>
    <cellStyle name="BtmLin - Style5 9 4 3 4" xfId="42290" xr:uid="{673CE3B2-98F1-4EAF-A537-42DD0FCEB0C6}"/>
    <cellStyle name="BtmLin - Style5 9 4 4" xfId="19844" xr:uid="{269A81F3-00FC-46D6-88BC-29BD1E8716AE}"/>
    <cellStyle name="BtmLin - Style5 9 4 4 2" xfId="28611" xr:uid="{08FFF21A-5040-425D-9C25-7831BF6AFEA1}"/>
    <cellStyle name="BtmLin - Style5 9 4 4 3" xfId="36806" xr:uid="{E8E78E5E-DD4C-4F1A-8E20-AB27199D6C34}"/>
    <cellStyle name="BtmLin - Style5 9 4 4 4" xfId="43344" xr:uid="{D5538C0D-84BE-4392-8602-B5E609985B79}"/>
    <cellStyle name="BtmLin - Style5 9 4 5" xfId="12142" xr:uid="{37E85039-742A-425A-B1CE-CC1005730A4F}"/>
    <cellStyle name="BtmLin - Style5 9 4 5 2" xfId="25579" xr:uid="{305B2559-7F3E-433D-9C12-BE77E072D207}"/>
    <cellStyle name="BtmLin - Style5 9 4 5 3" xfId="33809" xr:uid="{7ACC90DC-4E68-44EF-ABBD-2F992868B70A}"/>
    <cellStyle name="BtmLin - Style5 9 4 5 4" xfId="33740" xr:uid="{5E67B17A-D2A7-42BA-BDF2-2B5894CA4E01}"/>
    <cellStyle name="BtmLin - Style5 9 4 6" xfId="21620" xr:uid="{7A628622-E365-47DD-A5AE-24032006BFE9}"/>
    <cellStyle name="BtmLin - Style5 9 4 6 2" xfId="30374" xr:uid="{CA23A778-3A71-48F3-9858-3537B18A6B64}"/>
    <cellStyle name="BtmLin - Style5 9 4 6 3" xfId="38410" xr:uid="{AAF386A2-9344-49F6-8A10-665F7CF95936}"/>
    <cellStyle name="BtmLin - Style5 9 4 6 4" xfId="45107" xr:uid="{C6A95ACD-B9EA-49FA-AA20-6B24E75EEE61}"/>
    <cellStyle name="BtmLin - Style5 9 4 7" xfId="23371" xr:uid="{BF4C5252-8B5B-4301-BA85-7798A5376E45}"/>
    <cellStyle name="BtmLin - Style5 9 4 7 2" xfId="32051" xr:uid="{4CD51B9C-851E-425E-931A-BC4F2D808C52}"/>
    <cellStyle name="BtmLin - Style5 9 4 7 3" xfId="39902" xr:uid="{68E2AD4E-C1ED-408E-8CD3-34833FE0ACA5}"/>
    <cellStyle name="BtmLin - Style5 9 4 8" xfId="25370" xr:uid="{6FB80838-E048-4178-8098-14BBFC77568A}"/>
    <cellStyle name="BtmLin - Style5 9 5" xfId="9854" xr:uid="{8D5BBF10-3CC2-43AF-8B38-92F80183456D}"/>
    <cellStyle name="BtmLin - Style5 9 5 2" xfId="18398" xr:uid="{500FD064-3E74-4E93-83FB-0B5F9E68D1C1}"/>
    <cellStyle name="BtmLin - Style5 9 5 2 2" xfId="27170" xr:uid="{A605CA51-B864-41BD-BCBB-AD6078D8A71C}"/>
    <cellStyle name="BtmLin - Style5 9 5 2 3" xfId="35381" xr:uid="{F31C9752-284E-402E-81BD-32E86FE52951}"/>
    <cellStyle name="BtmLin - Style5 9 5 2 4" xfId="41903" xr:uid="{CDD6E6A5-A3BC-4A9D-88F5-33593F2690B9}"/>
    <cellStyle name="BtmLin - Style5 9 5 3" xfId="18786" xr:uid="{CC74D53D-1F3E-4E87-A880-A03419CEE9D2}"/>
    <cellStyle name="BtmLin - Style5 9 5 3 2" xfId="27556" xr:uid="{D8AC7F58-CCE4-4DF9-A946-3BC6A25FEED0}"/>
    <cellStyle name="BtmLin - Style5 9 5 3 3" xfId="35753" xr:uid="{027FBDB5-5313-40F4-B8BE-3B3E1DFDFF80}"/>
    <cellStyle name="BtmLin - Style5 9 5 3 4" xfId="42289" xr:uid="{15041C42-AAC2-4F15-93D4-97D39678FB8F}"/>
    <cellStyle name="BtmLin - Style5 9 5 4" xfId="19843" xr:uid="{73410F9B-0153-4B42-A8AA-C29C6A548697}"/>
    <cellStyle name="BtmLin - Style5 9 5 4 2" xfId="28610" xr:uid="{4C5EBF92-F64A-42E2-A677-2D2736E9C228}"/>
    <cellStyle name="BtmLin - Style5 9 5 4 3" xfId="36805" xr:uid="{76F99C74-D5F0-4725-A7FD-1EC9863B04B6}"/>
    <cellStyle name="BtmLin - Style5 9 5 4 4" xfId="43343" xr:uid="{3C71DFB2-B83B-4E56-B1AD-DDBF37D73821}"/>
    <cellStyle name="BtmLin - Style5 9 5 5" xfId="12141" xr:uid="{C676A67F-4FC8-43B5-9305-84C2AFA4872B}"/>
    <cellStyle name="BtmLin - Style5 9 5 5 2" xfId="25578" xr:uid="{5BCF0B69-4AD7-4177-B35F-3EDF7A59CFE8}"/>
    <cellStyle name="BtmLin - Style5 9 5 5 3" xfId="33808" xr:uid="{136987EA-B59F-4D9A-A6D6-84458905C230}"/>
    <cellStyle name="BtmLin - Style5 9 5 5 4" xfId="33741" xr:uid="{E3174B15-F9C3-4084-A251-D23B57212F02}"/>
    <cellStyle name="BtmLin - Style5 9 5 6" xfId="21621" xr:uid="{7E68AF66-A62C-413D-94EE-F2BB503E13B0}"/>
    <cellStyle name="BtmLin - Style5 9 5 6 2" xfId="30375" xr:uid="{1D5BA8F2-1BAE-48CD-A728-176366F96B84}"/>
    <cellStyle name="BtmLin - Style5 9 5 6 3" xfId="38411" xr:uid="{B0E0D040-A701-49DD-97F1-0518F7DBA2BD}"/>
    <cellStyle name="BtmLin - Style5 9 5 6 4" xfId="45108" xr:uid="{36096D64-EC89-42C0-A350-F3FC16A7EA1B}"/>
    <cellStyle name="BtmLin - Style5 9 5 7" xfId="23370" xr:uid="{FCDFA283-2055-410F-9A34-69211019D795}"/>
    <cellStyle name="BtmLin - Style5 9 5 7 2" xfId="32050" xr:uid="{8639D6CA-A346-498B-802E-FC221028F6ED}"/>
    <cellStyle name="BtmLin - Style5 9 5 7 3" xfId="39901" xr:uid="{1513FBF6-FFA9-412A-B37F-74E82B7DFBA7}"/>
    <cellStyle name="BtmLin - Style5 9 5 8" xfId="25371" xr:uid="{34B28B6B-DBAD-4E79-9385-CC28F8B4E247}"/>
    <cellStyle name="BtmLin - Style5 9 6" xfId="9855" xr:uid="{DE04B2DB-D5FC-46D8-9568-F0DBEDB73A82}"/>
    <cellStyle name="BtmLin - Style5 9 6 2" xfId="18399" xr:uid="{7F2F9B16-7F02-44F9-8CAA-C394B2479B0D}"/>
    <cellStyle name="BtmLin - Style5 9 6 2 2" xfId="27171" xr:uid="{499FD16F-659A-4DB7-AD13-A4EA4D62237C}"/>
    <cellStyle name="BtmLin - Style5 9 6 2 3" xfId="35382" xr:uid="{EE4DEDDA-D5E3-4975-A9F1-E032F2D39D6C}"/>
    <cellStyle name="BtmLin - Style5 9 6 2 4" xfId="41904" xr:uid="{CBCC488C-25C7-4B3A-BC3F-FE15B9ED90A7}"/>
    <cellStyle name="BtmLin - Style5 9 6 3" xfId="18785" xr:uid="{2983AA39-4C6F-4C0B-BF1F-C88C243D45CD}"/>
    <cellStyle name="BtmLin - Style5 9 6 3 2" xfId="27555" xr:uid="{63E44B6C-F009-4EC6-8348-70E32E71086D}"/>
    <cellStyle name="BtmLin - Style5 9 6 3 3" xfId="35752" xr:uid="{F161FF4C-B58D-42D3-9F25-5AEF456DB093}"/>
    <cellStyle name="BtmLin - Style5 9 6 3 4" xfId="42288" xr:uid="{6CC09797-B184-4ADA-A742-61D68EE3A118}"/>
    <cellStyle name="BtmLin - Style5 9 6 4" xfId="12547" xr:uid="{739C4863-0838-4777-A0B0-A43F4A72CCAB}"/>
    <cellStyle name="BtmLin - Style5 9 6 4 2" xfId="25602" xr:uid="{580E9515-2AB1-4354-82A4-5934F9ABB70B}"/>
    <cellStyle name="BtmLin - Style5 9 6 4 3" xfId="33864" xr:uid="{61F4CE5C-FC49-4292-B390-BC8AF546347C}"/>
    <cellStyle name="BtmLin - Style5 9 6 4 4" xfId="33098" xr:uid="{2DF1D7BD-6C09-484B-82B5-FF0C45EB712A}"/>
    <cellStyle name="BtmLin - Style5 9 6 5" xfId="12140" xr:uid="{55B2AE56-8045-4B0C-8C0B-699BF9FAB84A}"/>
    <cellStyle name="BtmLin - Style5 9 6 5 2" xfId="25577" xr:uid="{8DB8CDC5-67D1-4DA1-B5FE-67CFC75C99CB}"/>
    <cellStyle name="BtmLin - Style5 9 6 5 3" xfId="33807" xr:uid="{F23CC4CA-D5DF-4389-8D65-0D39BFADC602}"/>
    <cellStyle name="BtmLin - Style5 9 6 5 4" xfId="33742" xr:uid="{250B96B8-E6F3-44AE-896A-FAFCE4C6538A}"/>
    <cellStyle name="BtmLin - Style5 9 6 6" xfId="21622" xr:uid="{664CA3BF-6269-4278-A7FE-A9E1E8E79BB3}"/>
    <cellStyle name="BtmLin - Style5 9 6 6 2" xfId="30376" xr:uid="{410FDD9E-074D-4272-8D53-04C6F3C82109}"/>
    <cellStyle name="BtmLin - Style5 9 6 6 3" xfId="38412" xr:uid="{56666D49-4DD2-4D65-BBAB-7EEDE3140B0A}"/>
    <cellStyle name="BtmLin - Style5 9 6 6 4" xfId="45109" xr:uid="{ADA87937-AD32-40E6-AF4A-89C270B9762A}"/>
    <cellStyle name="BtmLin - Style5 9 6 7" xfId="23369" xr:uid="{40481F30-9C87-416A-8867-D118E3CE09D6}"/>
    <cellStyle name="BtmLin - Style5 9 6 7 2" xfId="32049" xr:uid="{EB3B1799-55C0-426E-B9C2-7A9220A7550E}"/>
    <cellStyle name="BtmLin - Style5 9 6 7 3" xfId="39900" xr:uid="{887DB221-2C68-4E73-BBC3-200D374678C9}"/>
    <cellStyle name="BtmLin - Style5 9 6 8" xfId="25372" xr:uid="{D79627EA-4D86-4E47-A907-4F0C33BB92D8}"/>
    <cellStyle name="BtmLin - Style5 9 7" xfId="9856" xr:uid="{922E58E8-61D3-43CC-9D32-24A0127AA215}"/>
    <cellStyle name="BtmLin - Style5 9 7 2" xfId="18400" xr:uid="{6812FCA9-A69F-4931-A8B4-CA8B2F8BB58F}"/>
    <cellStyle name="BtmLin - Style5 9 7 2 2" xfId="27172" xr:uid="{276DB208-044B-4004-937F-DF538F1B374A}"/>
    <cellStyle name="BtmLin - Style5 9 7 2 3" xfId="35383" xr:uid="{CF9B42AC-D7AA-43B4-96C2-0B4948B2156E}"/>
    <cellStyle name="BtmLin - Style5 9 7 2 4" xfId="41905" xr:uid="{33772C90-9FA8-4BF8-8755-D1D61316821C}"/>
    <cellStyle name="BtmLin - Style5 9 7 3" xfId="18784" xr:uid="{6F4CA9E7-0FD5-483A-9527-393C1C4146BE}"/>
    <cellStyle name="BtmLin - Style5 9 7 3 2" xfId="27554" xr:uid="{03EFEB02-68F4-4C01-9408-A39B13366600}"/>
    <cellStyle name="BtmLin - Style5 9 7 3 3" xfId="35751" xr:uid="{C6E0A9A5-530D-4FBE-BCEE-2F7D902F899B}"/>
    <cellStyle name="BtmLin - Style5 9 7 3 4" xfId="42287" xr:uid="{2FF22CFF-4C80-4A5A-8A28-352B71032A29}"/>
    <cellStyle name="BtmLin - Style5 9 7 4" xfId="19842" xr:uid="{C0305998-70D7-4CB4-8DC9-85C59D97B1F4}"/>
    <cellStyle name="BtmLin - Style5 9 7 4 2" xfId="28609" xr:uid="{E5BF5BAC-9130-41A2-9C03-36F3A4FE1B13}"/>
    <cellStyle name="BtmLin - Style5 9 7 4 3" xfId="36804" xr:uid="{C40CDF6D-4ECE-4855-B27C-125746782D8C}"/>
    <cellStyle name="BtmLin - Style5 9 7 4 4" xfId="43342" xr:uid="{E4DEE16E-101B-444A-9E63-E1EBB331DA60}"/>
    <cellStyle name="BtmLin - Style5 9 7 5" xfId="12139" xr:uid="{F769A947-31F4-4353-A1CF-23C5252AE7AC}"/>
    <cellStyle name="BtmLin - Style5 9 7 5 2" xfId="25576" xr:uid="{DB7978FB-2CC0-4106-80D6-76597000E1BB}"/>
    <cellStyle name="BtmLin - Style5 9 7 5 3" xfId="33806" xr:uid="{F274DDA4-E756-4AD5-8D96-57511DF4FBD2}"/>
    <cellStyle name="BtmLin - Style5 9 7 5 4" xfId="33743" xr:uid="{A954BDCD-714A-49EB-904C-FCE1AC67BC5E}"/>
    <cellStyle name="BtmLin - Style5 9 7 6" xfId="21623" xr:uid="{566FB4C6-87AE-48C5-BA6F-4EAF615CDAF0}"/>
    <cellStyle name="BtmLin - Style5 9 7 6 2" xfId="30377" xr:uid="{BA500A3C-53C8-44D3-B113-40E3B79F9596}"/>
    <cellStyle name="BtmLin - Style5 9 7 6 3" xfId="38413" xr:uid="{FE66AAEB-1708-48DF-834E-0C744FBD5471}"/>
    <cellStyle name="BtmLin - Style5 9 7 6 4" xfId="45110" xr:uid="{A7DFBCAF-A9E1-4A35-AF13-97869B06458B}"/>
    <cellStyle name="BtmLin - Style5 9 7 7" xfId="23368" xr:uid="{DBE4A59B-85ED-4128-BE1D-8035E0941BCE}"/>
    <cellStyle name="BtmLin - Style5 9 7 7 2" xfId="32048" xr:uid="{0F0A3626-15A0-48B4-8EF1-161D11F3CF6D}"/>
    <cellStyle name="BtmLin - Style5 9 7 7 3" xfId="39899" xr:uid="{FFFE7674-9DB6-4FB1-99F0-A48F57336BAF}"/>
    <cellStyle name="BtmLin - Style5 9 7 8" xfId="25373" xr:uid="{813E454F-E0FF-4572-AB20-1E787507772B}"/>
    <cellStyle name="BtmLin - Style5 9 8" xfId="9857" xr:uid="{3361DA66-4C22-4DA4-B3EF-1787CF71C852}"/>
    <cellStyle name="BtmLin - Style5 9 8 2" xfId="18401" xr:uid="{3770930E-5AB2-4037-BCAA-D60859E52EAF}"/>
    <cellStyle name="BtmLin - Style5 9 8 2 2" xfId="27173" xr:uid="{0F1C2BF4-3580-4B2D-8156-1941510C00B4}"/>
    <cellStyle name="BtmLin - Style5 9 8 2 3" xfId="35384" xr:uid="{DBE53628-5D4B-45B5-84C5-E2CBF2E6D9A3}"/>
    <cellStyle name="BtmLin - Style5 9 8 2 4" xfId="41906" xr:uid="{F67151E9-FDA0-4ABE-AEFF-48FDD58767F5}"/>
    <cellStyle name="BtmLin - Style5 9 8 3" xfId="18783" xr:uid="{1A44622C-7F6C-4D25-84A0-0F2094268D24}"/>
    <cellStyle name="BtmLin - Style5 9 8 3 2" xfId="27553" xr:uid="{5222E0B4-B73D-411E-8433-EFF63FDBA787}"/>
    <cellStyle name="BtmLin - Style5 9 8 3 3" xfId="35750" xr:uid="{65A0AD81-39BF-43D3-95F8-53B6C3DB33E5}"/>
    <cellStyle name="BtmLin - Style5 9 8 3 4" xfId="42286" xr:uid="{47BC17DE-F317-47E1-9A0E-BE7615491CD0}"/>
    <cellStyle name="BtmLin - Style5 9 8 4" xfId="19841" xr:uid="{312801AC-EFB1-4C4B-BEDF-55D52F4F9664}"/>
    <cellStyle name="BtmLin - Style5 9 8 4 2" xfId="28608" xr:uid="{66CA693A-374D-4774-9F54-2D2868326F1A}"/>
    <cellStyle name="BtmLin - Style5 9 8 4 3" xfId="36803" xr:uid="{CE17F1A4-F933-44C4-ACD8-4692D2B09F2C}"/>
    <cellStyle name="BtmLin - Style5 9 8 4 4" xfId="43341" xr:uid="{3B83EFBE-6B0D-42F4-986F-5D2536B16034}"/>
    <cellStyle name="BtmLin - Style5 9 8 5" xfId="12137" xr:uid="{EF0AF4E6-A09B-440D-ADEB-380461E1A76F}"/>
    <cellStyle name="BtmLin - Style5 9 8 5 2" xfId="25575" xr:uid="{D632388E-6D0B-409A-A68A-2134A9A289C7}"/>
    <cellStyle name="BtmLin - Style5 9 8 5 3" xfId="33804" xr:uid="{1D229B5A-F166-4732-A956-B2BCFFD2F47A}"/>
    <cellStyle name="BtmLin - Style5 9 8 5 4" xfId="33744" xr:uid="{F573292B-75A7-4179-BC26-AD88FB6E30A5}"/>
    <cellStyle name="BtmLin - Style5 9 8 6" xfId="21624" xr:uid="{BEA70946-7EF3-452C-94B3-3D293A70D746}"/>
    <cellStyle name="BtmLin - Style5 9 8 6 2" xfId="30378" xr:uid="{D3FE21AD-E8DF-4A40-B8D0-A12AF2876D8E}"/>
    <cellStyle name="BtmLin - Style5 9 8 6 3" xfId="38414" xr:uid="{5B908DF0-317F-4D86-8A08-B3373A6E4EE4}"/>
    <cellStyle name="BtmLin - Style5 9 8 6 4" xfId="45111" xr:uid="{9CB4E7EE-7256-45FA-8B28-F63D564BD4FF}"/>
    <cellStyle name="BtmLin - Style5 9 8 7" xfId="23367" xr:uid="{2E2D5C1F-7C63-482B-8041-B7ADBED56363}"/>
    <cellStyle name="BtmLin - Style5 9 8 7 2" xfId="32047" xr:uid="{39B841B3-EBBC-43BF-934D-E4CE8AC4E573}"/>
    <cellStyle name="BtmLin - Style5 9 8 7 3" xfId="39898" xr:uid="{26E82DB1-DCAE-46F3-9881-5A2A6FEEE6D3}"/>
    <cellStyle name="BtmLin - Style5 9 8 8" xfId="25374" xr:uid="{87BDEF4E-5165-40A0-9908-0DC5E23CD186}"/>
    <cellStyle name="BtmLin - Style5 9 9" xfId="9858" xr:uid="{04716B50-F081-4BCC-B7C8-74E27F4441F3}"/>
    <cellStyle name="BtmLin - Style5 9 9 2" xfId="18402" xr:uid="{841762F0-077C-4E0C-AF9A-72DC95B42846}"/>
    <cellStyle name="BtmLin - Style5 9 9 2 2" xfId="27174" xr:uid="{685D04A6-825F-4D4A-A8A3-69D0155CD1A0}"/>
    <cellStyle name="BtmLin - Style5 9 9 2 3" xfId="35385" xr:uid="{E398B780-D4CA-4F4C-8561-114D71C91727}"/>
    <cellStyle name="BtmLin - Style5 9 9 2 4" xfId="41907" xr:uid="{4AA056F0-DAC8-431F-A2FC-0971B6B2E8A7}"/>
    <cellStyle name="BtmLin - Style5 9 9 3" xfId="18782" xr:uid="{31C6DEE5-E913-49E2-9B63-81753EC8C807}"/>
    <cellStyle name="BtmLin - Style5 9 9 3 2" xfId="27552" xr:uid="{2F4E23CE-DBE1-43E1-8CAF-70F6719C7844}"/>
    <cellStyle name="BtmLin - Style5 9 9 3 3" xfId="35749" xr:uid="{0FA4C216-E173-4DB7-829E-65E6161F3509}"/>
    <cellStyle name="BtmLin - Style5 9 9 3 4" xfId="42285" xr:uid="{BE22CD6D-CAF6-4B80-AF48-4A5147EE13FE}"/>
    <cellStyle name="BtmLin - Style5 9 9 4" xfId="19840" xr:uid="{AF0A8564-FB48-498C-BE47-70EEB2E2352B}"/>
    <cellStyle name="BtmLin - Style5 9 9 4 2" xfId="28607" xr:uid="{65E48D06-FF63-4F53-A1A7-90D0AAFD7C7C}"/>
    <cellStyle name="BtmLin - Style5 9 9 4 3" xfId="36802" xr:uid="{D1864032-9D20-4BF7-A17A-2B11E5B89D6D}"/>
    <cellStyle name="BtmLin - Style5 9 9 4 4" xfId="43340" xr:uid="{AC9DA160-5DC0-4232-80E0-7EBE6A9B3FFD}"/>
    <cellStyle name="BtmLin - Style5 9 9 5" xfId="7179" xr:uid="{3B9E6DC2-FAEF-4A53-98B0-72F9527D20CC}"/>
    <cellStyle name="BtmLin - Style5 9 9 5 2" xfId="24633" xr:uid="{2B0D17BC-2EB5-4198-9882-EF5C5099A7E3}"/>
    <cellStyle name="BtmLin - Style5 9 9 5 3" xfId="33378" xr:uid="{0775F267-2884-43BE-9616-800F329EB82E}"/>
    <cellStyle name="BtmLin - Style5 9 9 5 4" xfId="34029" xr:uid="{59212FDC-FDEC-46E2-AD44-C98B6B4046D3}"/>
    <cellStyle name="BtmLin - Style5 9 9 6" xfId="21625" xr:uid="{F60C13F3-A8E6-4501-AE50-455821A24E20}"/>
    <cellStyle name="BtmLin - Style5 9 9 6 2" xfId="30379" xr:uid="{58F30B21-3B67-460B-A78B-0C9795404F23}"/>
    <cellStyle name="BtmLin - Style5 9 9 6 3" xfId="38415" xr:uid="{A302C286-7772-4E03-A3D7-874DB35EFC2C}"/>
    <cellStyle name="BtmLin - Style5 9 9 6 4" xfId="45112" xr:uid="{56710E73-E727-4E74-937D-29ABE7D164FF}"/>
    <cellStyle name="BtmLin - Style5 9 9 7" xfId="23366" xr:uid="{19F21991-E6FD-4985-9A47-911AC2A16D6D}"/>
    <cellStyle name="BtmLin - Style5 9 9 7 2" xfId="32046" xr:uid="{15E5C163-FCFB-4E4C-B1CA-4664183093C9}"/>
    <cellStyle name="BtmLin - Style5 9 9 7 3" xfId="39897" xr:uid="{D234DD37-3E52-48CA-AA8D-3D803DEF2DC1}"/>
    <cellStyle name="BtmLin - Style5 9 9 8" xfId="25375" xr:uid="{2FFDE2BE-467E-4F4E-A15E-35D2C7D8D29A}"/>
    <cellStyle name="BtmLine" xfId="4828" xr:uid="{B5E3EABB-E95B-4780-97C3-9C9A36064107}"/>
    <cellStyle name="BtmLine 10" xfId="4829" xr:uid="{13EEB9D0-C978-43E7-AFB1-015E63709C41}"/>
    <cellStyle name="BtmLine 10 2" xfId="7237" xr:uid="{36F70F83-A7BB-4B61-B30C-7C50D6EBE884}"/>
    <cellStyle name="BtmLine 10 2 2" xfId="24690" xr:uid="{20350183-1D3C-4097-A53F-5EA07A5B25B5}"/>
    <cellStyle name="BtmLine 10 2 3" xfId="33972" xr:uid="{00C8CAB8-6045-4873-918A-FD252D726A75}"/>
    <cellStyle name="BtmLine 10 3" xfId="20534" xr:uid="{656EE9E3-71FF-4724-9200-30CAF4E86215}"/>
    <cellStyle name="BtmLine 10 3 2" xfId="29299" xr:uid="{631A2C14-3EE7-4442-B7C8-4C85B856234D}"/>
    <cellStyle name="BtmLine 10 3 3" xfId="44032" xr:uid="{6A8B9B70-8563-4666-9244-967F889F8C1F}"/>
    <cellStyle name="BtmLine 10 4" xfId="21038" xr:uid="{C4AFA8CF-AE49-4E8B-B18F-23914F124757}"/>
    <cellStyle name="BtmLine 10 4 2" xfId="29798" xr:uid="{AEDBD0E7-6BFA-4CF6-8B6A-270D1EDA71B7}"/>
    <cellStyle name="BtmLine 10 4 3" xfId="44531" xr:uid="{B3DF5ADF-345D-4C03-9DC1-1E2EAAFCBF94}"/>
    <cellStyle name="BtmLine 10 5" xfId="22012" xr:uid="{5EADCBDE-C931-4017-A67A-E71B7C3CA058}"/>
    <cellStyle name="BtmLine 10 5 2" xfId="30763" xr:uid="{BBB67FDE-0A07-49E8-B25F-3E3902C2829B}"/>
    <cellStyle name="BtmLine 10 5 3" xfId="45491" xr:uid="{D5ACDB82-EC75-4343-BD94-855658FAEE18}"/>
    <cellStyle name="BtmLine 10 6" xfId="22836" xr:uid="{56C2224C-1E86-4AE1-B5D3-F54973CE5887}"/>
    <cellStyle name="BtmLine 10 7" xfId="37976" xr:uid="{72CDE5A9-39F5-4E92-889A-4CDB4500C978}"/>
    <cellStyle name="BtmLine 11" xfId="4830" xr:uid="{FE041F9E-5B05-407E-865A-362970A3D764}"/>
    <cellStyle name="BtmLine 11 2" xfId="7236" xr:uid="{2D70DC99-6AE8-4BF8-9A27-C7C09D69A679}"/>
    <cellStyle name="BtmLine 11 2 2" xfId="24689" xr:uid="{7BFCD2DD-10CC-46FB-AFBB-7BBCDF98721C}"/>
    <cellStyle name="BtmLine 11 2 3" xfId="33973" xr:uid="{3C723401-CFD9-4123-A18E-8AC1490E1C5B}"/>
    <cellStyle name="BtmLine 11 3" xfId="20535" xr:uid="{E6C2542F-3C3E-4B4F-85F2-1E84106AF523}"/>
    <cellStyle name="BtmLine 11 3 2" xfId="29300" xr:uid="{35140439-E3EB-48BD-BA2C-FF101646C305}"/>
    <cellStyle name="BtmLine 11 3 3" xfId="44033" xr:uid="{2AFF17F1-3788-4AA9-AB1C-BCCEC5593FA8}"/>
    <cellStyle name="BtmLine 11 4" xfId="21039" xr:uid="{0A3929A0-F0F0-47EF-AD8A-6597F6FBEAB3}"/>
    <cellStyle name="BtmLine 11 4 2" xfId="29799" xr:uid="{B744CB0F-3CC4-4799-9A93-606DC3E06A75}"/>
    <cellStyle name="BtmLine 11 4 3" xfId="44532" xr:uid="{B0B93C93-96BD-4117-9B6E-1C20D63CCD27}"/>
    <cellStyle name="BtmLine 11 5" xfId="22013" xr:uid="{DF63EE35-C872-4641-BEF5-16D83ED9E0DD}"/>
    <cellStyle name="BtmLine 11 5 2" xfId="30764" xr:uid="{22709B38-C1B8-41D8-AB40-73C80CCF0855}"/>
    <cellStyle name="BtmLine 11 5 3" xfId="45492" xr:uid="{D9031266-3606-4B5F-854F-735C4E43EA7A}"/>
    <cellStyle name="BtmLine 11 6" xfId="22837" xr:uid="{05AEEF68-A2FA-47F1-B88A-F9003B0FF4CE}"/>
    <cellStyle name="BtmLine 11 7" xfId="35420" xr:uid="{DDB31C7E-AA26-4890-B743-C99967325920}"/>
    <cellStyle name="BtmLine 12" xfId="4831" xr:uid="{8BD14656-E6D6-4F22-86E8-3A264C3D6E63}"/>
    <cellStyle name="BtmLine 12 2" xfId="7235" xr:uid="{14E73174-C17F-4443-A90E-D22D68D93970}"/>
    <cellStyle name="BtmLine 12 2 2" xfId="24688" xr:uid="{1B820A77-491D-4368-AE15-FEE958F4B87F}"/>
    <cellStyle name="BtmLine 12 2 3" xfId="33974" xr:uid="{09FD3172-E15D-469A-9C8B-D760C621E13D}"/>
    <cellStyle name="BtmLine 12 3" xfId="20536" xr:uid="{CEBDB64F-6129-444A-88A6-42A96AE166BA}"/>
    <cellStyle name="BtmLine 12 3 2" xfId="29301" xr:uid="{431C75BA-34E2-4AD1-91CA-21A4446C7963}"/>
    <cellStyle name="BtmLine 12 3 3" xfId="44034" xr:uid="{FFD23B12-1CAF-4BF8-BFAE-9F10297CBF28}"/>
    <cellStyle name="BtmLine 12 4" xfId="21040" xr:uid="{61C2F0B3-FD70-43A8-A6D9-90C78A3E949C}"/>
    <cellStyle name="BtmLine 12 4 2" xfId="29800" xr:uid="{2FD00223-D534-479A-B2E4-6A8580D6B307}"/>
    <cellStyle name="BtmLine 12 4 3" xfId="44533" xr:uid="{7CDABA98-59C9-403B-B9AF-F6F5E633BA32}"/>
    <cellStyle name="BtmLine 12 5" xfId="22014" xr:uid="{EAFCE857-5F0E-41E7-8FB2-74C3BFBCC5F9}"/>
    <cellStyle name="BtmLine 12 5 2" xfId="30765" xr:uid="{02982003-C741-4300-8EF7-28A1CCB2FAF3}"/>
    <cellStyle name="BtmLine 12 5 3" xfId="45493" xr:uid="{F1034143-B9A5-4E71-ABA3-5DDC762D1308}"/>
    <cellStyle name="BtmLine 12 6" xfId="22838" xr:uid="{FF3619D4-7535-456B-B243-D27997BA285E}"/>
    <cellStyle name="BtmLine 12 7" xfId="33215" xr:uid="{90178501-D30F-4E5C-9659-069FD7F5DE6D}"/>
    <cellStyle name="BtmLine 13" xfId="4832" xr:uid="{3B6C1F72-8575-49FA-9E56-204B8455A3B0}"/>
    <cellStyle name="BtmLine 13 2" xfId="7234" xr:uid="{3449AC35-6CAD-4841-A66D-29372E1B3DA2}"/>
    <cellStyle name="BtmLine 13 2 2" xfId="24687" xr:uid="{DD8F1246-F71F-4332-8E7D-E6E21D6A9692}"/>
    <cellStyle name="BtmLine 13 2 3" xfId="33975" xr:uid="{DD2B0DB6-2658-4BB9-81EE-EB0B8FC2BD10}"/>
    <cellStyle name="BtmLine 13 3" xfId="20537" xr:uid="{2895108E-E337-4993-8D05-4C38B2F6EF31}"/>
    <cellStyle name="BtmLine 13 3 2" xfId="29302" xr:uid="{8702CD51-B4A6-40A5-8EFA-6CDAF4F2F556}"/>
    <cellStyle name="BtmLine 13 3 3" xfId="44035" xr:uid="{9B6E245B-AC17-4DCA-A6A7-6A3B1973C363}"/>
    <cellStyle name="BtmLine 13 4" xfId="21041" xr:uid="{762B868F-18BA-4A8C-998E-05B351BC303C}"/>
    <cellStyle name="BtmLine 13 4 2" xfId="29801" xr:uid="{0BEF3E1E-40E1-4527-991D-A5748FD0D800}"/>
    <cellStyle name="BtmLine 13 4 3" xfId="44534" xr:uid="{6E2C7967-C552-4EC3-BE3B-C422AF253355}"/>
    <cellStyle name="BtmLine 13 5" xfId="22015" xr:uid="{C1F28391-0C2F-458D-A201-B695F0FA199A}"/>
    <cellStyle name="BtmLine 13 5 2" xfId="30766" xr:uid="{1BA1059F-5D58-41DE-9870-D6671A7EB74F}"/>
    <cellStyle name="BtmLine 13 5 3" xfId="45494" xr:uid="{483CB1A5-7182-463D-B463-AA208DA0E5D1}"/>
    <cellStyle name="BtmLine 13 6" xfId="22839" xr:uid="{2BE4EBA1-CD0B-4BE4-82A3-25D9A5E494E7}"/>
    <cellStyle name="BtmLine 13 7" xfId="33214" xr:uid="{FA6DD971-3F6C-4970-8B9E-5F4DE6E95145}"/>
    <cellStyle name="BtmLine 14" xfId="4833" xr:uid="{16D9128C-C967-4820-9C28-7E2B1C876F9F}"/>
    <cellStyle name="BtmLine 14 2" xfId="15725" xr:uid="{7D380753-34F3-4CFF-8943-FC10700E100D}"/>
    <cellStyle name="BtmLine 14 2 2" xfId="25639" xr:uid="{173E5FFB-B2E7-42BB-AFB4-DBFCF0AAC95E}"/>
    <cellStyle name="BtmLine 14 2 3" xfId="33504" xr:uid="{C7BA5BAD-FC3A-451D-811F-A4E5544E36AA}"/>
    <cellStyle name="BtmLine 14 3" xfId="20538" xr:uid="{AEBE892F-6447-4762-B8E7-B4191A65B9A6}"/>
    <cellStyle name="BtmLine 14 3 2" xfId="29303" xr:uid="{1AAA522C-68BD-4D86-976D-4481B46E0A4D}"/>
    <cellStyle name="BtmLine 14 3 3" xfId="44036" xr:uid="{61A561E7-2A53-4B24-940E-30AA135EB387}"/>
    <cellStyle name="BtmLine 14 4" xfId="21042" xr:uid="{63984F38-6698-4EA2-816E-16389CB29641}"/>
    <cellStyle name="BtmLine 14 4 2" xfId="29802" xr:uid="{B135CFAA-9B93-42B6-AFB3-D7B721AE0D53}"/>
    <cellStyle name="BtmLine 14 4 3" xfId="44535" xr:uid="{123A1FBF-2F9F-4FCB-8D43-202827A3D9F0}"/>
    <cellStyle name="BtmLine 14 5" xfId="22048" xr:uid="{EAF40D59-466C-4296-B240-268B0A7E63C6}"/>
    <cellStyle name="BtmLine 14 5 2" xfId="30799" xr:uid="{76CB2032-642F-4A6A-BC03-9407119474FC}"/>
    <cellStyle name="BtmLine 14 5 3" xfId="45527" xr:uid="{FEB6FDD1-457F-47D6-9468-A0411A3B3A89}"/>
    <cellStyle name="BtmLine 14 6" xfId="22840" xr:uid="{75621F21-F8B8-4334-9A0A-F994A98AF7CE}"/>
    <cellStyle name="BtmLine 14 7" xfId="33213" xr:uid="{775F1878-FA45-47CA-948E-5283C16964D2}"/>
    <cellStyle name="BtmLine 15" xfId="4834" xr:uid="{CBE7F8DC-497C-427B-8929-90FF206FF12F}"/>
    <cellStyle name="BtmLine 15 2" xfId="7233" xr:uid="{AE09C70C-8000-422E-B2A8-10C8B7617C43}"/>
    <cellStyle name="BtmLine 15 2 2" xfId="24686" xr:uid="{DD4F1D3B-4BC7-4E1B-A4DB-B006D211BF96}"/>
    <cellStyle name="BtmLine 15 2 3" xfId="33976" xr:uid="{B57FCB5D-3456-4C31-B9F2-3E73D2479BC0}"/>
    <cellStyle name="BtmLine 15 3" xfId="20539" xr:uid="{66F96368-E0AA-4671-A177-D9A0C49E4913}"/>
    <cellStyle name="BtmLine 15 3 2" xfId="29304" xr:uid="{70E80EEC-33A7-408F-94E5-B86D9FC94CC6}"/>
    <cellStyle name="BtmLine 15 3 3" xfId="44037" xr:uid="{7C90334D-83F9-471C-97E6-ED56E3A82740}"/>
    <cellStyle name="BtmLine 15 4" xfId="21043" xr:uid="{291F9FB4-9CCA-4EBC-90F5-D7F94A406301}"/>
    <cellStyle name="BtmLine 15 4 2" xfId="29803" xr:uid="{D29D2152-C626-422B-AD60-0D6518028582}"/>
    <cellStyle name="BtmLine 15 4 3" xfId="44536" xr:uid="{9D11A37D-7AEF-4A9A-982F-DD3E78722724}"/>
    <cellStyle name="BtmLine 15 5" xfId="21119" xr:uid="{85D4756D-54B4-4F6B-B2B5-092316B6D79A}"/>
    <cellStyle name="BtmLine 15 5 2" xfId="29877" xr:uid="{6CE85D35-F0B0-4B77-977F-6682A43311C6}"/>
    <cellStyle name="BtmLine 15 5 3" xfId="44610" xr:uid="{51CF7E4D-DA52-43ED-B024-5F11C56FF229}"/>
    <cellStyle name="BtmLine 15 6" xfId="22841" xr:uid="{15D68803-1003-4CFD-885D-4C0659387351}"/>
    <cellStyle name="BtmLine 15 7" xfId="33212" xr:uid="{43EAF6D5-D6FF-4142-87D8-23ADAFA78651}"/>
    <cellStyle name="BtmLine 16" xfId="4835" xr:uid="{98DFAC0B-A8B5-4F01-AB77-5B814274A69D}"/>
    <cellStyle name="BtmLine 16 2" xfId="7232" xr:uid="{A513C9FE-2262-4129-AF2E-01AF8CB00E00}"/>
    <cellStyle name="BtmLine 16 2 2" xfId="24685" xr:uid="{BB86D5EA-8DC6-4E0F-8690-CA9C21099CD2}"/>
    <cellStyle name="BtmLine 16 2 3" xfId="33977" xr:uid="{249D6B04-5BA8-4A56-B14B-145688ED77BF}"/>
    <cellStyle name="BtmLine 16 3" xfId="20540" xr:uid="{0D7602D9-13D7-4771-AAE4-BF956D555AD5}"/>
    <cellStyle name="BtmLine 16 3 2" xfId="29305" xr:uid="{C9A63CC7-A18B-4807-85F1-ACE12BEDE83D}"/>
    <cellStyle name="BtmLine 16 3 3" xfId="44038" xr:uid="{22726172-54F2-4048-A96D-6F7DF81E9A76}"/>
    <cellStyle name="BtmLine 16 4" xfId="21044" xr:uid="{49A75DEB-7205-43DF-A890-13A3CA0D1E62}"/>
    <cellStyle name="BtmLine 16 4 2" xfId="29804" xr:uid="{D669F6DF-85BE-4755-9D49-C3614F594070}"/>
    <cellStyle name="BtmLine 16 4 3" xfId="44537" xr:uid="{F057063E-3FD0-4958-A35E-8B820201D1AB}"/>
    <cellStyle name="BtmLine 16 5" xfId="21135" xr:uid="{A28C1573-46B2-4809-8A05-BC1CD7945E87}"/>
    <cellStyle name="BtmLine 16 5 2" xfId="29892" xr:uid="{64DADD1D-D1AF-4078-8126-03B170807E3F}"/>
    <cellStyle name="BtmLine 16 5 3" xfId="44625" xr:uid="{1AA87B93-6BCC-49A4-B506-3E9DA5479B58}"/>
    <cellStyle name="BtmLine 16 6" xfId="22842" xr:uid="{7D48480B-57C9-4D15-A01E-57223BCD11DB}"/>
    <cellStyle name="BtmLine 16 7" xfId="33211" xr:uid="{AB8B7656-ECA9-4D60-BE06-1FE27AF89DEB}"/>
    <cellStyle name="BtmLine 17" xfId="5910" xr:uid="{DFC431CA-DE93-4085-BF81-81884D19A3DB}"/>
    <cellStyle name="BtmLine 17 2" xfId="5911" xr:uid="{6BFA81B8-7F9E-42E2-911B-FA0FB7B03434}"/>
    <cellStyle name="BtmLine 17 2 2" xfId="24436" xr:uid="{371A33BF-F65C-4096-8F50-BEC1AA06B77D}"/>
    <cellStyle name="BtmLine 17 2 3" xfId="34288" xr:uid="{22518E8D-1300-4C63-BB1F-04DBA4EE393E}"/>
    <cellStyle name="BtmLine 17 3" xfId="9859" xr:uid="{87E24322-ADAF-4127-8C69-48C13A7E037F}"/>
    <cellStyle name="BtmLine 17 3 2" xfId="25376" xr:uid="{2B9EF83D-3BA7-4953-A573-D981AEFFBEFA}"/>
    <cellStyle name="BtmLine 17 3 3" xfId="33184" xr:uid="{A086F9E3-D966-4874-B74E-16C3A9B468A9}"/>
    <cellStyle name="BtmLine 17 4" xfId="21220" xr:uid="{36B8D400-429E-42FC-A71C-2BA310EDD10A}"/>
    <cellStyle name="BtmLine 17 4 2" xfId="29974" xr:uid="{E6EE5525-CC1A-45D7-966F-2A1F1DDDDAC4}"/>
    <cellStyle name="BtmLine 17 4 3" xfId="44707" xr:uid="{4E8096BB-80DF-40CE-A9C1-CF1731C1C9E6}"/>
    <cellStyle name="BtmLine 17 5" xfId="22266" xr:uid="{31C907E2-3D21-4FC3-9AB6-2A7CD2824234}"/>
    <cellStyle name="BtmLine 17 5 2" xfId="31016" xr:uid="{D3F6EE55-0022-4257-8385-EF5D53336014}"/>
    <cellStyle name="BtmLine 17 5 3" xfId="45744" xr:uid="{E55032EE-D7E0-4ACF-AF87-DE86B8765AC6}"/>
    <cellStyle name="BtmLine 17 6" xfId="23365" xr:uid="{36868B93-7CAE-43CD-B81A-D4174A83D4F7}"/>
    <cellStyle name="BtmLine 17 7" xfId="34302" xr:uid="{FD1E3EC4-1624-4D52-8863-7DD5124FF0DC}"/>
    <cellStyle name="BtmLine 18" xfId="5912" xr:uid="{2657B1A6-0D45-4759-924E-0D7B4CABA7C3}"/>
    <cellStyle name="BtmLine 18 2" xfId="24437" xr:uid="{7B4FA28D-697E-4BE0-8BE3-2ED86328206C}"/>
    <cellStyle name="BtmLine 18 3" xfId="34287" xr:uid="{CF8872D0-D71C-46A5-A1B8-A7F25652A0BE}"/>
    <cellStyle name="BtmLine 19" xfId="5913" xr:uid="{84033804-BD0A-427B-9EDA-00B4BC503488}"/>
    <cellStyle name="BtmLine 19 2" xfId="24438" xr:uid="{508334EC-D6D2-41BD-9CB8-881C5EF6ED7E}"/>
    <cellStyle name="BtmLine 19 3" xfId="34286" xr:uid="{303FD2F4-898F-4DCB-89F9-95A1912884E8}"/>
    <cellStyle name="BtmLine 2" xfId="4836" xr:uid="{2E106B86-3645-469A-A68D-677E2023BB16}"/>
    <cellStyle name="BtmLine 2 2" xfId="9860" xr:uid="{D8B9BE16-8ED9-425E-AD04-AE72AABFA9F7}"/>
    <cellStyle name="BtmLine 2 2 2" xfId="21221" xr:uid="{12CCB8E9-5F56-44A5-868D-8743825D9A4C}"/>
    <cellStyle name="BtmLine 2 2 2 2" xfId="29975" xr:uid="{DB8E58B0-50B7-49F7-9B9F-ECD89F66BA52}"/>
    <cellStyle name="BtmLine 2 2 2 3" xfId="44708" xr:uid="{CEC61D22-9561-4563-B180-1E882257C7E7}"/>
    <cellStyle name="BtmLine 2 2 3" xfId="22267" xr:uid="{BE619D67-24D5-4D1D-A473-E1BE25CED1A5}"/>
    <cellStyle name="BtmLine 2 2 3 2" xfId="31017" xr:uid="{D5EAFAE3-B937-4DBA-9595-E2B465CB91E1}"/>
    <cellStyle name="BtmLine 2 2 3 3" xfId="45745" xr:uid="{B894D8F7-F010-473D-9D52-B0102851DB3D}"/>
    <cellStyle name="BtmLine 2 2 4" xfId="23364" xr:uid="{868140DE-D257-4F7A-8729-1638DCD48EC8}"/>
    <cellStyle name="BtmLine 2 2 5" xfId="33183" xr:uid="{18FE2825-8371-4729-A2D0-83E2DD58B573}"/>
    <cellStyle name="BtmLine 2 3" xfId="9861" xr:uid="{7CCCEDBE-479A-4774-B187-98178DB0C989}"/>
    <cellStyle name="BtmLine 2 3 2" xfId="21222" xr:uid="{8342F855-48A4-4235-8203-C598E443FC0C}"/>
    <cellStyle name="BtmLine 2 3 2 2" xfId="29976" xr:uid="{1404E455-2AA3-423E-A3A7-93B390F023AD}"/>
    <cellStyle name="BtmLine 2 3 2 3" xfId="44709" xr:uid="{BA6ABAE2-51DC-47C6-A875-4C17CF0602F6}"/>
    <cellStyle name="BtmLine 2 3 3" xfId="22268" xr:uid="{34E5347B-A43C-4BFF-80D9-5CEDF0DED352}"/>
    <cellStyle name="BtmLine 2 3 3 2" xfId="31018" xr:uid="{B187C7FB-4A60-4801-BF96-58910E322C63}"/>
    <cellStyle name="BtmLine 2 3 3 3" xfId="45746" xr:uid="{51909CB7-275C-4FB8-8B01-BBDE17F0D440}"/>
    <cellStyle name="BtmLine 2 3 4" xfId="23363" xr:uid="{C991A236-D136-40D6-A2D5-07A716E46E0D}"/>
    <cellStyle name="BtmLine 2 3 5" xfId="33182" xr:uid="{99FD6AD1-1239-4D63-8811-143400208517}"/>
    <cellStyle name="BtmLine 2 4" xfId="9862" xr:uid="{BEC53626-EC2A-4C43-888B-BE1135D5E081}"/>
    <cellStyle name="BtmLine 2 4 2" xfId="21223" xr:uid="{F62549A4-D10E-4E0C-830F-0077EDBD470C}"/>
    <cellStyle name="BtmLine 2 4 2 2" xfId="29977" xr:uid="{78CC94C3-1CA0-40A7-83E5-AD7EEC41EAD6}"/>
    <cellStyle name="BtmLine 2 4 2 3" xfId="44710" xr:uid="{1F2AEB90-4431-4D82-8693-D065787D9E0A}"/>
    <cellStyle name="BtmLine 2 4 3" xfId="22269" xr:uid="{581EFF26-8881-48B0-8588-29CEB8DD4AB6}"/>
    <cellStyle name="BtmLine 2 4 3 2" xfId="31019" xr:uid="{3A0D3C23-128D-456E-8669-75E66E8F3AC0}"/>
    <cellStyle name="BtmLine 2 4 3 3" xfId="45747" xr:uid="{0C154B20-3712-449E-83DB-4BC191B0577F}"/>
    <cellStyle name="BtmLine 2 4 4" xfId="23362" xr:uid="{F076CDF4-04A4-4F67-8346-38D6794206F7}"/>
    <cellStyle name="BtmLine 2 4 5" xfId="33181" xr:uid="{AC7081BF-255E-4083-A467-9C58EC49E951}"/>
    <cellStyle name="BtmLine 2 5" xfId="20583" xr:uid="{835B825F-E1A1-43B7-88F8-8798ED32BDE0}"/>
    <cellStyle name="BtmLine 2 5 2" xfId="29348" xr:uid="{886001BD-67AE-4B53-810C-E0216EA185E5}"/>
    <cellStyle name="BtmLine 2 5 3" xfId="44081" xr:uid="{FC998AAA-1760-4933-B24C-3E90ACAA9EE5}"/>
    <cellStyle name="BtmLine 2 6" xfId="21045" xr:uid="{823B76A9-8371-4E78-8B39-ECBE08569135}"/>
    <cellStyle name="BtmLine 2 6 2" xfId="29805" xr:uid="{67C79FD6-9283-4FF9-A8CF-EA374B30B7FC}"/>
    <cellStyle name="BtmLine 2 6 3" xfId="44538" xr:uid="{5A69673A-EC60-47DA-8079-42227118C56E}"/>
    <cellStyle name="BtmLine 2 7" xfId="21136" xr:uid="{7C7B64D8-75D5-4294-85DE-0C24B1F6D3B6}"/>
    <cellStyle name="BtmLine 2 7 2" xfId="29893" xr:uid="{1373A6A7-2B46-4407-A6B7-0EEF69341A39}"/>
    <cellStyle name="BtmLine 2 7 3" xfId="44626" xr:uid="{B124D5D2-44EE-4C5C-8A94-E0F9C4F16FF6}"/>
    <cellStyle name="BtmLine 2 8" xfId="33210" xr:uid="{75301B1E-B5B5-4504-B0A3-E094BBD82455}"/>
    <cellStyle name="BtmLine 20" xfId="5914" xr:uid="{F85A524E-08A5-498B-9938-FFCAA3AD6EC9}"/>
    <cellStyle name="BtmLine 20 2" xfId="24439" xr:uid="{A23F7B45-A71F-432C-A166-5AEED7FB99AE}"/>
    <cellStyle name="BtmLine 20 3" xfId="34285" xr:uid="{7E990119-CEA9-44B7-BEB1-8CDD1060C00F}"/>
    <cellStyle name="BtmLine 21" xfId="5915" xr:uid="{A4475666-D0BB-4CAF-8420-E9E7D8182599}"/>
    <cellStyle name="BtmLine 21 2" xfId="24440" xr:uid="{B98100C1-B436-47E7-86BF-84F371E7803B}"/>
    <cellStyle name="BtmLine 21 3" xfId="34284" xr:uid="{3388878D-BB35-4341-830B-8AA86544A7D9}"/>
    <cellStyle name="BtmLine 22" xfId="5916" xr:uid="{49CA256F-0718-437B-B66D-E752CBB10007}"/>
    <cellStyle name="BtmLine 22 2" xfId="24441" xr:uid="{050BF754-1630-4B6F-BE8C-55935C6D4AF1}"/>
    <cellStyle name="BtmLine 22 3" xfId="34221" xr:uid="{F1A50E78-6979-4D64-94D4-DB0345905443}"/>
    <cellStyle name="BtmLine 23" xfId="5917" xr:uid="{D8675850-EFD6-4E77-A1A9-D7FAD1DD9688}"/>
    <cellStyle name="BtmLine 23 2" xfId="24442" xr:uid="{55733362-E1A2-4E1C-95B9-FD1988219F2F}"/>
    <cellStyle name="BtmLine 23 3" xfId="34224" xr:uid="{6EEA6DEF-7F09-4E1A-B5EA-2D23E0949095}"/>
    <cellStyle name="BtmLine 24" xfId="5918" xr:uid="{DD33675D-A2A8-40B4-8FEF-2F3F71F39E5B}"/>
    <cellStyle name="BtmLine 24 2" xfId="24443" xr:uid="{C185C2CA-AC49-4EE3-8643-FF76AFEA5891}"/>
    <cellStyle name="BtmLine 24 3" xfId="34223" xr:uid="{7042D010-AB6C-40CE-A07D-0EEB4B39A3BE}"/>
    <cellStyle name="BtmLine 25" xfId="5919" xr:uid="{4CB51458-8951-4E5A-A35D-C863243F5B31}"/>
    <cellStyle name="BtmLine 25 2" xfId="24444" xr:uid="{85F7CF8E-1FFF-4537-89A3-B43C6585752A}"/>
    <cellStyle name="BtmLine 25 3" xfId="34222" xr:uid="{F6DC951C-16E6-4A7F-B43F-9AB937BB1D1E}"/>
    <cellStyle name="BtmLine 26" xfId="20533" xr:uid="{0E15E3B7-F28B-4ABC-A5AF-7FB7CA72DB5E}"/>
    <cellStyle name="BtmLine 26 2" xfId="29298" xr:uid="{2396AE6B-D582-476E-AA15-5F89C7F6A890}"/>
    <cellStyle name="BtmLine 26 3" xfId="44031" xr:uid="{1152C99E-3A6F-4BAA-B568-AC2BF4782734}"/>
    <cellStyle name="BtmLine 27" xfId="21037" xr:uid="{81ABCA73-BD29-4EAF-9ED2-78082BA629AE}"/>
    <cellStyle name="BtmLine 27 2" xfId="29797" xr:uid="{D7CE7C37-901C-4D1E-8AE6-D93AFF37AE09}"/>
    <cellStyle name="BtmLine 27 3" xfId="44530" xr:uid="{113BCDA3-E652-4FE7-ABA2-0DC4B3A5C11A}"/>
    <cellStyle name="BtmLine 28" xfId="22011" xr:uid="{09BF67E0-E71F-4D49-A2AE-95B69BF0F3A1}"/>
    <cellStyle name="BtmLine 28 2" xfId="30762" xr:uid="{F2A558EF-367F-48C1-9F97-D75BCB47C1C3}"/>
    <cellStyle name="BtmLine 28 3" xfId="45490" xr:uid="{96757498-ED82-4F72-A858-5346B7F6ED77}"/>
    <cellStyle name="BtmLine 29" xfId="37994" xr:uid="{8617E052-F8C1-4130-9C9A-7D29B1540EFF}"/>
    <cellStyle name="BtmLine 3" xfId="4837" xr:uid="{C05AF94A-9F14-4FD2-826B-6D8CFC1E2105}"/>
    <cellStyle name="BtmLine 3 2" xfId="9863" xr:uid="{A6AE202A-D5F4-48F2-A0D9-92E96E8BE7CD}"/>
    <cellStyle name="BtmLine 3 2 2" xfId="21224" xr:uid="{5BED700F-7CD2-4430-A1AF-6379ACC45732}"/>
    <cellStyle name="BtmLine 3 2 2 2" xfId="29978" xr:uid="{F06F1774-E9A8-42DD-BE34-E3C0FBF0CE12}"/>
    <cellStyle name="BtmLine 3 2 2 3" xfId="44711" xr:uid="{1EE468DA-054D-4F0D-B5AF-1B680E3D2450}"/>
    <cellStyle name="BtmLine 3 2 3" xfId="22270" xr:uid="{A1E8F2B3-1C87-4948-BACD-0F01F63B07EA}"/>
    <cellStyle name="BtmLine 3 2 3 2" xfId="31020" xr:uid="{33BFCA25-5D16-436B-AC8F-452278DC29A1}"/>
    <cellStyle name="BtmLine 3 2 3 3" xfId="45748" xr:uid="{2F1BC81D-2A47-42D9-9CD0-0AB8B88E5D83}"/>
    <cellStyle name="BtmLine 3 2 4" xfId="23361" xr:uid="{43A1DF06-C703-4359-A5D2-484A222CD6C0}"/>
    <cellStyle name="BtmLine 3 2 5" xfId="33180" xr:uid="{07C46581-111B-42FB-8D2D-9B380A04613F}"/>
    <cellStyle name="BtmLine 3 3" xfId="9864" xr:uid="{4E23B4A0-D835-4319-BAE5-89E9C5367753}"/>
    <cellStyle name="BtmLine 3 3 2" xfId="21225" xr:uid="{31884EC7-EB9A-4787-BADD-190EA962E7C3}"/>
    <cellStyle name="BtmLine 3 3 2 2" xfId="29979" xr:uid="{D8CF1600-DDE3-4BB1-8C3F-2D8B2F760E34}"/>
    <cellStyle name="BtmLine 3 3 2 3" xfId="44712" xr:uid="{16824DC6-B9D8-4C5E-8859-5EEF9C28ABDB}"/>
    <cellStyle name="BtmLine 3 3 3" xfId="22271" xr:uid="{975CAE44-3035-4290-9D6E-2FA28E2101A1}"/>
    <cellStyle name="BtmLine 3 3 3 2" xfId="31021" xr:uid="{815CC12E-D8A3-4195-AE12-03BF1A6281A5}"/>
    <cellStyle name="BtmLine 3 3 3 3" xfId="45749" xr:uid="{8446C573-B971-4821-A420-6E7DB24C4523}"/>
    <cellStyle name="BtmLine 3 3 4" xfId="23360" xr:uid="{FDD32AFA-3EB0-420B-88DB-5A5AE21BB01C}"/>
    <cellStyle name="BtmLine 3 3 5" xfId="33179" xr:uid="{4F9343E5-D63F-4E57-8D40-2BD4F12FBA44}"/>
    <cellStyle name="BtmLine 3 4" xfId="9865" xr:uid="{34A79923-1DCA-4658-AEE8-054C8F828766}"/>
    <cellStyle name="BtmLine 3 4 2" xfId="21226" xr:uid="{EDD64C03-D422-4640-859E-70A3E0976672}"/>
    <cellStyle name="BtmLine 3 4 2 2" xfId="29980" xr:uid="{A22DC6FB-B8AB-4823-B60F-9BAFBBB9A0E2}"/>
    <cellStyle name="BtmLine 3 4 2 3" xfId="44713" xr:uid="{63816B01-AF6C-46F8-B0B7-73A37933A12C}"/>
    <cellStyle name="BtmLine 3 4 3" xfId="22272" xr:uid="{7BC48254-E45B-40E6-ACD5-BBCAECE21163}"/>
    <cellStyle name="BtmLine 3 4 3 2" xfId="31022" xr:uid="{C8901D5C-4366-4402-8911-050F84B634AD}"/>
    <cellStyle name="BtmLine 3 4 3 3" xfId="45750" xr:uid="{E75253AE-BFFA-4A19-8936-2BEA669F1049}"/>
    <cellStyle name="BtmLine 3 4 4" xfId="23359" xr:uid="{0602B78B-FAD0-4DD2-B7A5-1C55EB706E88}"/>
    <cellStyle name="BtmLine 3 4 5" xfId="33178" xr:uid="{4CD4ECAF-B5D0-4355-9C5E-1D7FE048FB55}"/>
    <cellStyle name="BtmLine 3 5" xfId="20541" xr:uid="{470E30EE-506C-47A0-AE15-A03B4CBAC4B9}"/>
    <cellStyle name="BtmLine 3 5 2" xfId="29306" xr:uid="{D6A4C0E5-18E8-4F8F-A21E-C54C78A8032B}"/>
    <cellStyle name="BtmLine 3 5 3" xfId="44039" xr:uid="{CE545BAB-78BD-4B8D-8994-7C5E4809DBEA}"/>
    <cellStyle name="BtmLine 3 6" xfId="21046" xr:uid="{964DFBBD-4A4B-461D-8337-61F48F8C9398}"/>
    <cellStyle name="BtmLine 3 6 2" xfId="29806" xr:uid="{8D6B42B9-F9CF-48D1-B21A-BC3A9E337E46}"/>
    <cellStyle name="BtmLine 3 6 3" xfId="44539" xr:uid="{851D0244-76CF-41D0-B967-676D00059E18}"/>
    <cellStyle name="BtmLine 3 7" xfId="21020" xr:uid="{27FE2679-2AF3-42F8-9EDD-BEBCDCF65D2C}"/>
    <cellStyle name="BtmLine 3 7 2" xfId="29780" xr:uid="{02202FB1-8E71-40FD-BBA1-136BB4E93507}"/>
    <cellStyle name="BtmLine 3 7 3" xfId="44513" xr:uid="{E70B11F1-5B89-405D-AE48-828F29D933D9}"/>
    <cellStyle name="BtmLine 3 8" xfId="37995" xr:uid="{345A6080-D15F-4DA1-B911-ED40C1D101C3}"/>
    <cellStyle name="BtmLine 4" xfId="4838" xr:uid="{3628587E-F88E-4C5F-9608-D8FDB30989C2}"/>
    <cellStyle name="BtmLine 4 2" xfId="9866" xr:uid="{5C0D831F-14BE-4377-9D43-F7A94DAB7A78}"/>
    <cellStyle name="BtmLine 4 2 2" xfId="21227" xr:uid="{649AF8C7-A442-4CD2-B217-CB352AC2A35C}"/>
    <cellStyle name="BtmLine 4 2 2 2" xfId="29981" xr:uid="{1B1FAF88-AC8F-4EE9-880D-571116F61711}"/>
    <cellStyle name="BtmLine 4 2 2 3" xfId="44714" xr:uid="{0927A107-0F48-4CE5-9B9B-9192697A80C2}"/>
    <cellStyle name="BtmLine 4 2 3" xfId="22273" xr:uid="{2921EDFB-0A00-4ED9-911C-9283DA8A9B62}"/>
    <cellStyle name="BtmLine 4 2 3 2" xfId="31023" xr:uid="{1B47C004-2614-4A5D-AFB2-9E1B5FBE079D}"/>
    <cellStyle name="BtmLine 4 2 3 3" xfId="45751" xr:uid="{2B6F7C8B-BE32-4A33-9250-410162D140EB}"/>
    <cellStyle name="BtmLine 4 2 4" xfId="23358" xr:uid="{60CA0C4D-84B8-4412-BD8E-655F6E184EAE}"/>
    <cellStyle name="BtmLine 4 2 5" xfId="33177" xr:uid="{8E8802D9-EB67-4F23-B6FD-2FAF1B45DD6B}"/>
    <cellStyle name="BtmLine 4 3" xfId="9867" xr:uid="{5FDBB1ED-3C07-47AF-ADC3-498E63F12098}"/>
    <cellStyle name="BtmLine 4 3 2" xfId="21228" xr:uid="{A49E5B7D-6A59-420A-B353-8C8111008385}"/>
    <cellStyle name="BtmLine 4 3 2 2" xfId="29982" xr:uid="{FE3BB8BB-6003-457F-BD9F-B388422D5E61}"/>
    <cellStyle name="BtmLine 4 3 2 3" xfId="44715" xr:uid="{81F11DEA-16D7-415E-B358-1739FF046ADA}"/>
    <cellStyle name="BtmLine 4 3 3" xfId="22274" xr:uid="{AA344C37-179F-4D6D-B533-7F87C9D008B7}"/>
    <cellStyle name="BtmLine 4 3 3 2" xfId="31024" xr:uid="{C6E64026-1C64-4359-BEB8-1EB6203B9BD9}"/>
    <cellStyle name="BtmLine 4 3 3 3" xfId="45752" xr:uid="{7ED9FD8B-2DA0-4642-9A0F-AF8AED7FD508}"/>
    <cellStyle name="BtmLine 4 3 4" xfId="23357" xr:uid="{17F136F6-B55D-4C9D-8F23-CE14017DB9FF}"/>
    <cellStyle name="BtmLine 4 3 5" xfId="33176" xr:uid="{974B72F7-B6C8-46B9-B23A-753F144BD6C1}"/>
    <cellStyle name="BtmLine 4 4" xfId="9868" xr:uid="{6741EE97-66B1-4431-9B4B-556AEBF24F23}"/>
    <cellStyle name="BtmLine 4 4 2" xfId="21229" xr:uid="{E581BA40-44C8-4169-A7BE-75880014C4EF}"/>
    <cellStyle name="BtmLine 4 4 2 2" xfId="29983" xr:uid="{826A7641-C992-4FF8-BECA-AEACF38CEEDD}"/>
    <cellStyle name="BtmLine 4 4 2 3" xfId="44716" xr:uid="{2231BF9C-F859-41C1-9D10-B00CC2428E23}"/>
    <cellStyle name="BtmLine 4 4 3" xfId="22275" xr:uid="{BA74AE44-86C8-4DE4-B38C-CD5A01631DCE}"/>
    <cellStyle name="BtmLine 4 4 3 2" xfId="31025" xr:uid="{B1387908-8160-4327-97EC-7E1D6F9030FD}"/>
    <cellStyle name="BtmLine 4 4 3 3" xfId="45753" xr:uid="{D082AB12-992D-449B-AAB9-D41B2EF1B3C6}"/>
    <cellStyle name="BtmLine 4 4 4" xfId="23356" xr:uid="{98974F2C-2AC0-49E7-B0AD-8B8160A049F1}"/>
    <cellStyle name="BtmLine 4 4 5" xfId="33175" xr:uid="{CA6A5055-29AE-49F4-B255-EACF41FCE836}"/>
    <cellStyle name="BtmLine 4 5" xfId="20601" xr:uid="{ED9EF13C-2FEC-4A9B-BF0A-A3F7E3039DAC}"/>
    <cellStyle name="BtmLine 4 5 2" xfId="29366" xr:uid="{60DFB8AD-A0A4-4CE6-8F52-EF801C59DF7B}"/>
    <cellStyle name="BtmLine 4 5 3" xfId="44099" xr:uid="{F220F7D5-6C8E-43B6-A77D-9C4C473FA9BD}"/>
    <cellStyle name="BtmLine 4 6" xfId="21047" xr:uid="{B2C9958E-BA34-43FF-A950-B878A78A7583}"/>
    <cellStyle name="BtmLine 4 6 2" xfId="29807" xr:uid="{99C3DFC8-3C7A-4AC6-A152-2A1616C67B3C}"/>
    <cellStyle name="BtmLine 4 6 3" xfId="44540" xr:uid="{2D4369F4-CE31-4191-B183-8A53A66BC9C0}"/>
    <cellStyle name="BtmLine 4 7" xfId="21137" xr:uid="{DF3541A0-F667-4452-B1FC-0C6E57DCF5EA}"/>
    <cellStyle name="BtmLine 4 7 2" xfId="29894" xr:uid="{314FC4ED-86CB-4E4B-8E15-8A0A9670026E}"/>
    <cellStyle name="BtmLine 4 7 3" xfId="44627" xr:uid="{846B5717-8DF0-4E08-84AB-E23A4736A916}"/>
    <cellStyle name="BtmLine 4 8" xfId="37977" xr:uid="{D4E67631-1FE4-4CB8-A5F4-1D186A901B39}"/>
    <cellStyle name="BtmLine 5" xfId="4839" xr:uid="{279B4BEC-28A6-4CF4-BC2F-7BC4401C9F11}"/>
    <cellStyle name="BtmLine 5 2" xfId="9869" xr:uid="{8266A91D-7DA4-48EF-B9F5-3D2A90E3BB5B}"/>
    <cellStyle name="BtmLine 5 2 2" xfId="21230" xr:uid="{C5D6E4A2-3207-4C1D-A78C-43880DD8D96C}"/>
    <cellStyle name="BtmLine 5 2 2 2" xfId="29984" xr:uid="{02C610F0-3A04-4618-89DA-1DF1809A292D}"/>
    <cellStyle name="BtmLine 5 2 2 3" xfId="44717" xr:uid="{9AC3BEF5-B6F6-4FDE-A4DD-3AECB5729E56}"/>
    <cellStyle name="BtmLine 5 2 3" xfId="22276" xr:uid="{EF4B9E45-4294-4DD8-BFE9-5DE23FEDEFE0}"/>
    <cellStyle name="BtmLine 5 2 3 2" xfId="31026" xr:uid="{740224C4-D62E-4646-914A-1C190CCA0991}"/>
    <cellStyle name="BtmLine 5 2 3 3" xfId="45754" xr:uid="{03A8ED03-EBC3-46F8-9D39-282ECDCE1281}"/>
    <cellStyle name="BtmLine 5 2 4" xfId="23355" xr:uid="{D95F85E1-C238-45B1-80F9-3329DB198113}"/>
    <cellStyle name="BtmLine 5 2 5" xfId="33063" xr:uid="{50A3544E-3184-4E3C-BD7D-E1B3668F8BDC}"/>
    <cellStyle name="BtmLine 5 3" xfId="9870" xr:uid="{65ACB755-91C8-4202-B74A-29713C7B1C19}"/>
    <cellStyle name="BtmLine 5 3 2" xfId="21231" xr:uid="{B780BA58-28D1-4487-B5F1-A277D1FEC365}"/>
    <cellStyle name="BtmLine 5 3 2 2" xfId="29985" xr:uid="{891E212C-BD14-462A-B485-8CB9C810F006}"/>
    <cellStyle name="BtmLine 5 3 2 3" xfId="44718" xr:uid="{676CABD3-554A-4335-BB7C-EEEE3FC692FE}"/>
    <cellStyle name="BtmLine 5 3 3" xfId="22277" xr:uid="{5AAEE0F1-D0DF-42CA-BBAD-CD478EEF8DE8}"/>
    <cellStyle name="BtmLine 5 3 3 2" xfId="31027" xr:uid="{9F686B22-A074-4A6D-A6CC-E9B2E902BF8F}"/>
    <cellStyle name="BtmLine 5 3 3 3" xfId="45755" xr:uid="{DF09AEAF-5886-4D76-B641-78C2564C08A8}"/>
    <cellStyle name="BtmLine 5 3 4" xfId="23354" xr:uid="{A284F05B-66F9-4BB7-9419-B8B6693193C2}"/>
    <cellStyle name="BtmLine 5 3 5" xfId="40822" xr:uid="{7B596E42-22C7-494A-A4D7-155C3B2E4EBE}"/>
    <cellStyle name="BtmLine 5 4" xfId="9871" xr:uid="{58F59193-5100-4E8F-A7EC-0DC054FE4CCD}"/>
    <cellStyle name="BtmLine 5 4 2" xfId="21232" xr:uid="{B436581B-D2C6-4E26-A324-D2638D237510}"/>
    <cellStyle name="BtmLine 5 4 2 2" xfId="29986" xr:uid="{622519A9-94AE-4865-AD50-9CE56265B967}"/>
    <cellStyle name="BtmLine 5 4 2 3" xfId="44719" xr:uid="{EFF29D0C-4033-4137-BDAD-B71F29F69442}"/>
    <cellStyle name="BtmLine 5 4 3" xfId="22278" xr:uid="{96A7C6E0-0A91-4FCA-A58C-52A34024E083}"/>
    <cellStyle name="BtmLine 5 4 3 2" xfId="31028" xr:uid="{6A91340E-65B9-4655-981D-543338F60C80}"/>
    <cellStyle name="BtmLine 5 4 3 3" xfId="45756" xr:uid="{FA3D5DD3-D86E-4256-89E7-FFAF66EB9DCD}"/>
    <cellStyle name="BtmLine 5 4 4" xfId="23353" xr:uid="{323A1FB4-211D-4845-A4C0-5D5A1A3E51B1}"/>
    <cellStyle name="BtmLine 5 4 5" xfId="33174" xr:uid="{3E18FB05-F937-4A7E-AB1E-FD086C13214C}"/>
    <cellStyle name="BtmLine 5 5" xfId="20542" xr:uid="{EF745DB2-449E-44C2-A530-977DC8CA55D8}"/>
    <cellStyle name="BtmLine 5 5 2" xfId="29307" xr:uid="{BC899DDF-5C9A-401F-91C8-443B648C7712}"/>
    <cellStyle name="BtmLine 5 5 3" xfId="44040" xr:uid="{3BEA3E48-3648-4740-9521-D2A708A0174E}"/>
    <cellStyle name="BtmLine 5 6" xfId="21048" xr:uid="{AAA8067A-492A-40FD-9E3D-4EE089AF566A}"/>
    <cellStyle name="BtmLine 5 6 2" xfId="29808" xr:uid="{112709EB-CCF8-465E-A920-575663B2F228}"/>
    <cellStyle name="BtmLine 5 6 3" xfId="44541" xr:uid="{059AA011-5E41-4AF5-B01E-A6D6F1A6F238}"/>
    <cellStyle name="BtmLine 5 7" xfId="21138" xr:uid="{071C0C2C-EBB6-4D37-B2AF-9CA7D34FEA6A}"/>
    <cellStyle name="BtmLine 5 7 2" xfId="29895" xr:uid="{41CB949F-A311-474F-AD5E-1B07A3AE7874}"/>
    <cellStyle name="BtmLine 5 7 3" xfId="44628" xr:uid="{B132CDDA-FAE3-4B9F-96E4-D87912281DB2}"/>
    <cellStyle name="BtmLine 5 8" xfId="35421" xr:uid="{AF14B09B-E508-489A-BB08-B826A818E709}"/>
    <cellStyle name="BtmLine 6" xfId="4840" xr:uid="{A1AFDC3F-9B7D-4B4D-BA31-E7562A2ACAD0}"/>
    <cellStyle name="BtmLine 6 2" xfId="9872" xr:uid="{D01D5703-B459-44BC-8CEE-C2808E09893B}"/>
    <cellStyle name="BtmLine 6 2 2" xfId="21233" xr:uid="{3F0D4126-AFDE-4DD8-819D-7985FAFE4D0B}"/>
    <cellStyle name="BtmLine 6 2 2 2" xfId="29987" xr:uid="{56B51A49-5390-4D6A-BE22-C31BF3873859}"/>
    <cellStyle name="BtmLine 6 2 2 3" xfId="44720" xr:uid="{D83991E2-B352-49A5-B195-ED3EA86AB5F1}"/>
    <cellStyle name="BtmLine 6 2 3" xfId="22279" xr:uid="{9ECD52C2-D03E-4CCC-B307-2005C78467EB}"/>
    <cellStyle name="BtmLine 6 2 3 2" xfId="31029" xr:uid="{C9DE2C41-C0A8-443E-872E-4424556485E1}"/>
    <cellStyle name="BtmLine 6 2 3 3" xfId="45757" xr:uid="{8D8A3F6B-FEE5-40F5-99D1-D06489DF54B7}"/>
    <cellStyle name="BtmLine 6 2 4" xfId="23352" xr:uid="{12C34624-DE3E-4AAE-BF6C-E06C576D4F47}"/>
    <cellStyle name="BtmLine 6 2 5" xfId="39493" xr:uid="{FE7B7792-7B50-4A77-BA4D-D86A6CCFC244}"/>
    <cellStyle name="BtmLine 6 3" xfId="9873" xr:uid="{51556FA4-4981-4039-BE58-CE59E64E50DB}"/>
    <cellStyle name="BtmLine 6 3 2" xfId="21234" xr:uid="{6BA06344-71A5-4688-99B8-F03D44118D5A}"/>
    <cellStyle name="BtmLine 6 3 2 2" xfId="29988" xr:uid="{809461B4-F49C-4091-8B37-B2E5189D1682}"/>
    <cellStyle name="BtmLine 6 3 2 3" xfId="44721" xr:uid="{BDC82CE5-EEAA-4467-AC58-EE389B1E9B8B}"/>
    <cellStyle name="BtmLine 6 3 3" xfId="22280" xr:uid="{A0074733-B982-44FA-8038-2C285E383C85}"/>
    <cellStyle name="BtmLine 6 3 3 2" xfId="31030" xr:uid="{8FEE8937-97EC-4508-9FD6-BD853CA7E1B9}"/>
    <cellStyle name="BtmLine 6 3 3 3" xfId="45758" xr:uid="{61B9AD39-A404-40F9-81C0-C642D85ED374}"/>
    <cellStyle name="BtmLine 6 3 4" xfId="23351" xr:uid="{E8479E87-05CD-484C-B768-BA8DE7E39CAD}"/>
    <cellStyle name="BtmLine 6 3 5" xfId="33173" xr:uid="{FE7471A2-01DA-4B5D-B5CC-CF2DB69C0CFD}"/>
    <cellStyle name="BtmLine 6 4" xfId="9874" xr:uid="{C606DD1D-F51E-425E-A42F-9D3D26AFD26A}"/>
    <cellStyle name="BtmLine 6 4 2" xfId="21235" xr:uid="{6D14FECE-E6FE-4F76-9C65-EE472817AAFB}"/>
    <cellStyle name="BtmLine 6 4 2 2" xfId="29989" xr:uid="{F5FB1EE3-10C3-4A57-B5BF-0D5C6F7C18BB}"/>
    <cellStyle name="BtmLine 6 4 2 3" xfId="44722" xr:uid="{4F6666B2-ED41-4F10-94E0-B931397844A3}"/>
    <cellStyle name="BtmLine 6 4 3" xfId="22281" xr:uid="{66C93D88-4E23-4F3F-90D1-1E8CD126DFB6}"/>
    <cellStyle name="BtmLine 6 4 3 2" xfId="31031" xr:uid="{2FB1528D-7862-4BBC-980D-87E724450D74}"/>
    <cellStyle name="BtmLine 6 4 3 3" xfId="45759" xr:uid="{F0A229E2-3634-4B58-B52E-CEA694381D70}"/>
    <cellStyle name="BtmLine 6 4 4" xfId="23350" xr:uid="{DFCF97BD-5730-4124-AAC6-B71EEA33580D}"/>
    <cellStyle name="BtmLine 6 4 5" xfId="40823" xr:uid="{0A174403-3577-41B5-AC1D-03B712CC46A6}"/>
    <cellStyle name="BtmLine 6 5" xfId="20543" xr:uid="{50C3AA87-F24C-4E57-9717-355C3246CA8C}"/>
    <cellStyle name="BtmLine 6 5 2" xfId="29308" xr:uid="{C335551B-C23D-40B9-B82F-9C44D65F3CBE}"/>
    <cellStyle name="BtmLine 6 5 3" xfId="44041" xr:uid="{54823859-40B3-4E79-9AA9-B9FC4D45594B}"/>
    <cellStyle name="BtmLine 6 6" xfId="21049" xr:uid="{F856DBFD-82EF-4D93-8005-7C76067501A0}"/>
    <cellStyle name="BtmLine 6 6 2" xfId="29809" xr:uid="{3F256318-5440-42BE-931F-6AC5583E2C52}"/>
    <cellStyle name="BtmLine 6 6 3" xfId="44542" xr:uid="{E187D70A-1B8F-43CF-AB41-C19165130193}"/>
    <cellStyle name="BtmLine 6 7" xfId="21139" xr:uid="{8571FB28-ED4C-43F2-A1C4-53AF13CED319}"/>
    <cellStyle name="BtmLine 6 7 2" xfId="29896" xr:uid="{47304A4E-5955-418A-8DD7-52388DD0317A}"/>
    <cellStyle name="BtmLine 6 7 3" xfId="44629" xr:uid="{291AB66F-896E-4993-B894-570202FA5913}"/>
    <cellStyle name="BtmLine 6 8" xfId="39062" xr:uid="{06B47B4F-5947-45EA-8499-0B87E194C87F}"/>
    <cellStyle name="BtmLine 7" xfId="4841" xr:uid="{FAE3F065-8B16-46B7-B84E-F35C3A7CA03C}"/>
    <cellStyle name="BtmLine 7 2" xfId="9875" xr:uid="{EC775EC7-9753-4F1E-BF31-4732135BA9CD}"/>
    <cellStyle name="BtmLine 7 2 2" xfId="21236" xr:uid="{4BC9507C-3300-4914-8247-99B9DAD7636D}"/>
    <cellStyle name="BtmLine 7 2 2 2" xfId="29990" xr:uid="{958E33FD-3963-41D8-A9A2-113F4E1EF292}"/>
    <cellStyle name="BtmLine 7 2 2 3" xfId="44723" xr:uid="{F9E110BF-BB5A-4F08-B97D-D63CA7AB95BE}"/>
    <cellStyle name="BtmLine 7 2 3" xfId="22282" xr:uid="{8C0BD199-FC22-439E-B4D6-C5FA0DFE03D7}"/>
    <cellStyle name="BtmLine 7 2 3 2" xfId="31032" xr:uid="{7182E72B-D1B8-4B57-87A3-8BC6CAE7D18F}"/>
    <cellStyle name="BtmLine 7 2 3 3" xfId="45760" xr:uid="{EC425E46-179E-4368-BE32-A8B1B83A8CCD}"/>
    <cellStyle name="BtmLine 7 2 4" xfId="23349" xr:uid="{A865E81E-5C5C-49EB-A5FA-5E96D4C671DA}"/>
    <cellStyle name="BtmLine 7 2 5" xfId="33172" xr:uid="{664A97B5-775B-4197-9A1B-E1EB7EA9BEB2}"/>
    <cellStyle name="BtmLine 7 3" xfId="9876" xr:uid="{B59887B0-039D-4EA0-9018-AE5968C5C3F2}"/>
    <cellStyle name="BtmLine 7 3 2" xfId="21237" xr:uid="{3A8336F3-EA33-4568-AE99-8A8D55865D68}"/>
    <cellStyle name="BtmLine 7 3 2 2" xfId="29991" xr:uid="{BBE2E9E7-F3E0-4431-B191-47216A9BB5BA}"/>
    <cellStyle name="BtmLine 7 3 2 3" xfId="44724" xr:uid="{27D256EB-FC57-460A-AEC3-361C5FB0D7DC}"/>
    <cellStyle name="BtmLine 7 3 3" xfId="22283" xr:uid="{221F546D-7B73-4659-8E26-9975301FF287}"/>
    <cellStyle name="BtmLine 7 3 3 2" xfId="31033" xr:uid="{FB23CA3E-E43F-4BF5-A872-7157DC79038C}"/>
    <cellStyle name="BtmLine 7 3 3 3" xfId="45761" xr:uid="{A8C257F8-17A6-4DED-8C58-E608567498A3}"/>
    <cellStyle name="BtmLine 7 3 4" xfId="23348" xr:uid="{57C1AB16-3FEC-498C-9A21-D307BE711C62}"/>
    <cellStyle name="BtmLine 7 3 5" xfId="39800" xr:uid="{FAE62AD5-C541-4CE1-B974-0920F5663A3B}"/>
    <cellStyle name="BtmLine 7 4" xfId="9877" xr:uid="{5768C727-75D1-40FA-BA5B-9A71AC7CB28C}"/>
    <cellStyle name="BtmLine 7 4 2" xfId="21238" xr:uid="{6584144F-C9E6-4527-AF6A-1FAF7FF8D5C7}"/>
    <cellStyle name="BtmLine 7 4 2 2" xfId="29992" xr:uid="{21E94C43-F246-4F0B-9B58-65DE3C565A18}"/>
    <cellStyle name="BtmLine 7 4 2 3" xfId="44725" xr:uid="{5C6B6A64-7875-417E-A2D6-00709E8400C5}"/>
    <cellStyle name="BtmLine 7 4 3" xfId="22284" xr:uid="{184FED7C-5CCD-4322-8AC7-402A3A0CE7A7}"/>
    <cellStyle name="BtmLine 7 4 3 2" xfId="31034" xr:uid="{30A3A88B-BC46-4FE1-8AED-24172DF63BC2}"/>
    <cellStyle name="BtmLine 7 4 3 3" xfId="45762" xr:uid="{E998EB1D-3EA2-43C3-83D2-655EE6CA6974}"/>
    <cellStyle name="BtmLine 7 4 4" xfId="23347" xr:uid="{970AA9FE-5062-4E6E-A117-6A36F4F33BEB}"/>
    <cellStyle name="BtmLine 7 4 5" xfId="33171" xr:uid="{171C6980-B07E-4FA1-8A14-FFB71D176EFA}"/>
    <cellStyle name="BtmLine 7 5" xfId="20544" xr:uid="{B786D00B-566A-41D4-A1A9-BD91434379EB}"/>
    <cellStyle name="BtmLine 7 5 2" xfId="29309" xr:uid="{3F0A67B6-1031-47E4-8AD5-572FD7DF14C5}"/>
    <cellStyle name="BtmLine 7 5 3" xfId="44042" xr:uid="{4388BAF5-FC56-4C82-878A-8781723164B3}"/>
    <cellStyle name="BtmLine 7 6" xfId="21050" xr:uid="{0A5F77AC-B472-4B93-937B-4BEC4E234D67}"/>
    <cellStyle name="BtmLine 7 6 2" xfId="29810" xr:uid="{B39F2BEC-AE48-48EA-B6ED-B0FBEC0C755F}"/>
    <cellStyle name="BtmLine 7 6 3" xfId="44543" xr:uid="{65A961EC-FF78-4B06-B2A4-E52CBE0AD27C}"/>
    <cellStyle name="BtmLine 7 7" xfId="21140" xr:uid="{05ECBEA1-FD05-4B3B-9DD9-7EA8DFB21024}"/>
    <cellStyle name="BtmLine 7 7 2" xfId="29897" xr:uid="{349CC994-0003-487E-9A89-3455A41880FC}"/>
    <cellStyle name="BtmLine 7 7 3" xfId="44630" xr:uid="{279B3476-3155-479D-B4C6-ABB05823A04F}"/>
    <cellStyle name="BtmLine 7 8" xfId="39005" xr:uid="{396CCE3C-8BFE-4E6A-8B3B-F8597A560D5E}"/>
    <cellStyle name="BtmLine 8" xfId="4842" xr:uid="{B12BDC58-768F-48FB-BF88-104D57C443DC}"/>
    <cellStyle name="BtmLine 8 2" xfId="9878" xr:uid="{A98401B3-D3D8-47A8-88DE-7584819DC3DB}"/>
    <cellStyle name="BtmLine 8 2 2" xfId="21239" xr:uid="{6CAEAF80-A289-46B6-B623-680E2BA2B07C}"/>
    <cellStyle name="BtmLine 8 2 2 2" xfId="29993" xr:uid="{229C4F79-D217-485E-BB31-AB13396E7099}"/>
    <cellStyle name="BtmLine 8 2 2 3" xfId="44726" xr:uid="{50177366-F3BD-4768-99FF-F0E10B8CA1F6}"/>
    <cellStyle name="BtmLine 8 2 3" xfId="22285" xr:uid="{557B9EC1-9037-4AA4-A36A-D97E509BD439}"/>
    <cellStyle name="BtmLine 8 2 3 2" xfId="31035" xr:uid="{C8771DC1-7C8B-4379-918B-417221EC70B7}"/>
    <cellStyle name="BtmLine 8 2 3 3" xfId="45763" xr:uid="{8108844B-CE2F-487F-A5A5-456CC2E39076}"/>
    <cellStyle name="BtmLine 8 2 4" xfId="23346" xr:uid="{74133834-FC72-4783-A090-2B77B8EE88FB}"/>
    <cellStyle name="BtmLine 8 2 5" xfId="33170" xr:uid="{25531048-4BBE-4DC6-816B-84C49EDFB70C}"/>
    <cellStyle name="BtmLine 8 3" xfId="9879" xr:uid="{D88B120C-82A5-48EB-A437-6C4E592BBE7C}"/>
    <cellStyle name="BtmLine 8 3 2" xfId="21240" xr:uid="{F3AB9F59-1B8D-4350-94FA-C277D5779BE7}"/>
    <cellStyle name="BtmLine 8 3 2 2" xfId="29994" xr:uid="{9591410C-8027-4B8C-98B3-0C2637984657}"/>
    <cellStyle name="BtmLine 8 3 2 3" xfId="44727" xr:uid="{E0420E3B-3271-4654-9035-130AAADE3A35}"/>
    <cellStyle name="BtmLine 8 3 3" xfId="22286" xr:uid="{1F2FE6B5-BF25-403D-BCEE-62F96644E166}"/>
    <cellStyle name="BtmLine 8 3 3 2" xfId="31036" xr:uid="{42B3EC80-9923-4C9F-9B2E-E5EEADD4F930}"/>
    <cellStyle name="BtmLine 8 3 3 3" xfId="45764" xr:uid="{27E3230A-CA4B-474F-8B30-BF2E585B727F}"/>
    <cellStyle name="BtmLine 8 3 4" xfId="23345" xr:uid="{241DE53A-A455-4CC7-89F8-43FC7DB5D1AB}"/>
    <cellStyle name="BtmLine 8 3 5" xfId="39801" xr:uid="{43B4CA0E-60A0-4399-B426-7AC77843338E}"/>
    <cellStyle name="BtmLine 8 4" xfId="9880" xr:uid="{A9FCB541-5F9D-49E9-96F2-2F4D3FA3CF67}"/>
    <cellStyle name="BtmLine 8 4 2" xfId="21241" xr:uid="{CCB732CC-F12A-43E8-8D51-CCEDD9EDE579}"/>
    <cellStyle name="BtmLine 8 4 2 2" xfId="29995" xr:uid="{86740270-40FA-4D2F-B982-5A6512507AF1}"/>
    <cellStyle name="BtmLine 8 4 2 3" xfId="44728" xr:uid="{CD7D9469-88B7-4138-A867-6D95B3A61E6C}"/>
    <cellStyle name="BtmLine 8 4 3" xfId="22287" xr:uid="{05506221-92A9-49E1-9B78-CFA6A562381A}"/>
    <cellStyle name="BtmLine 8 4 3 2" xfId="31037" xr:uid="{8319F431-C42D-4C96-9262-4CDB6F07582E}"/>
    <cellStyle name="BtmLine 8 4 3 3" xfId="45765" xr:uid="{5E10B3CF-597E-4D75-AB18-945ED9B87109}"/>
    <cellStyle name="BtmLine 8 4 4" xfId="23344" xr:uid="{1FFBA616-143F-4CFB-8070-9CC6EBECC419}"/>
    <cellStyle name="BtmLine 8 4 5" xfId="33169" xr:uid="{4F252932-06D3-4B59-9CF9-136BF0095E6E}"/>
    <cellStyle name="BtmLine 8 5" xfId="20600" xr:uid="{3C969B88-373B-4CFB-AD0C-2DA4940047E9}"/>
    <cellStyle name="BtmLine 8 5 2" xfId="29365" xr:uid="{D887DAEB-628C-491A-A313-A20D6710F36D}"/>
    <cellStyle name="BtmLine 8 5 3" xfId="44098" xr:uid="{90E5388D-F009-4F9B-AB68-B58AD18E0D76}"/>
    <cellStyle name="BtmLine 8 6" xfId="21051" xr:uid="{E483FE6C-3308-4076-9F24-7BB983EC479D}"/>
    <cellStyle name="BtmLine 8 6 2" xfId="29811" xr:uid="{6D8BFAA5-D69A-4FA0-BA93-DB8704A69A56}"/>
    <cellStyle name="BtmLine 8 6 3" xfId="44544" xr:uid="{F32424B0-0F36-4E25-98EE-3F770A85120D}"/>
    <cellStyle name="BtmLine 8 7" xfId="22016" xr:uid="{9F9683FA-F6EA-4F87-84B6-EC52B8A3BD75}"/>
    <cellStyle name="BtmLine 8 7 2" xfId="30767" xr:uid="{94545764-CFDA-4619-A16C-5CA0B2714A40}"/>
    <cellStyle name="BtmLine 8 7 3" xfId="45495" xr:uid="{519766A7-3915-41FB-8D5F-30027AFAA9A4}"/>
    <cellStyle name="BtmLine 8 8" xfId="38795" xr:uid="{3A579AD6-646F-4BF1-A842-CA1DD6FEDCA7}"/>
    <cellStyle name="BtmLine 9" xfId="4843" xr:uid="{3DAAF044-4094-48B0-89BC-84B9425E6072}"/>
    <cellStyle name="BtmLine 9 2" xfId="15709" xr:uid="{37913C4D-B711-412C-A4C8-3FA898D6786C}"/>
    <cellStyle name="BtmLine 9 2 2" xfId="25635" xr:uid="{5E006A4D-733F-4356-9714-D6A78C7257B4}"/>
    <cellStyle name="BtmLine 9 2 3" xfId="33506" xr:uid="{6D2C5A2B-B501-4513-92CC-49B7F745DDD5}"/>
    <cellStyle name="BtmLine 9 3" xfId="20599" xr:uid="{45C68172-4280-4AE2-A830-762A138A5A21}"/>
    <cellStyle name="BtmLine 9 3 2" xfId="29364" xr:uid="{5DAC8376-E5C4-43F3-9493-F103E7359143}"/>
    <cellStyle name="BtmLine 9 3 3" xfId="44097" xr:uid="{D44F175B-C952-4267-8D76-397AF0160A42}"/>
    <cellStyle name="BtmLine 9 4" xfId="21052" xr:uid="{11A26385-CB2D-4A86-B486-05B22D9D951C}"/>
    <cellStyle name="BtmLine 9 4 2" xfId="29812" xr:uid="{13B62D54-6FD5-45FE-B3BB-F4BA8E890860}"/>
    <cellStyle name="BtmLine 9 4 3" xfId="44545" xr:uid="{434B54EC-CAF1-4ADD-96F8-DBFB02F19E76}"/>
    <cellStyle name="BtmLine 9 5" xfId="22017" xr:uid="{02B260EB-70AB-45B8-8DF3-D7701FE4458C}"/>
    <cellStyle name="BtmLine 9 5 2" xfId="30768" xr:uid="{01601EB8-CD0C-4BD5-AAFF-92F063B56643}"/>
    <cellStyle name="BtmLine 9 5 3" xfId="45496" xr:uid="{1E764A14-00E7-4F04-B6B7-F80776C8381F}"/>
    <cellStyle name="BtmLine 9 6" xfId="24278" xr:uid="{9EAFE3FD-454F-467D-A082-1D0FAFE5E8FE}"/>
    <cellStyle name="BtmLine 9 7" xfId="34263" xr:uid="{F8229B87-AC88-4420-8572-439AEABFA2FB}"/>
    <cellStyle name="Calc Currency (0)" xfId="989" xr:uid="{DB0F354B-A7AA-450B-9098-AB7F877FE62E}"/>
    <cellStyle name="Calc Currency (0) 2" xfId="16944" xr:uid="{414F462F-AE79-4F11-9DF3-3499A1142B14}"/>
    <cellStyle name="Calc Currency (0) 3" xfId="5920" xr:uid="{77545B4E-DE4E-4B11-962B-FA372F1EE0FF}"/>
    <cellStyle name="Calc Currency (0)_Amine RTO" xfId="16945" xr:uid="{D051BDA9-D327-435D-B5E2-82AFC33951FA}"/>
    <cellStyle name="Calc Currency (2)" xfId="5921" xr:uid="{DB56A03B-A226-46B2-A971-E78930AF720B}"/>
    <cellStyle name="Calc Percent (0)" xfId="5922" xr:uid="{13756C31-B104-4C7B-AA00-502DF7D3F68C}"/>
    <cellStyle name="Calc Percent (1)" xfId="5923" xr:uid="{88CA5F9D-7374-49B2-B13B-0DA8AA540E71}"/>
    <cellStyle name="Calc Percent (2)" xfId="5924" xr:uid="{164E64D9-BDFB-49C2-BE8E-667E5D333A1B}"/>
    <cellStyle name="Calc Units (0)" xfId="5925" xr:uid="{BA93F1F4-C2E0-4A77-9882-2373AC93E615}"/>
    <cellStyle name="Calc Units (1)" xfId="5926" xr:uid="{A699FA93-388C-4F58-95A7-1A70D5E5282D}"/>
    <cellStyle name="Calc Units (2)" xfId="5927" xr:uid="{AE4B9197-35FA-40DE-AC2C-F568BF6CF836}"/>
    <cellStyle name="Calculation 10" xfId="5928" xr:uid="{625B2103-9217-4581-AD5D-65D9A4D380CE}"/>
    <cellStyle name="Calculation 10 2" xfId="23343" xr:uid="{15CA918F-117E-4C06-A406-178045E9793D}"/>
    <cellStyle name="Calculation 10 2 2" xfId="32045" xr:uid="{7F733BA9-CFEF-4CAF-9D07-BCE9ECFBEB98}"/>
    <cellStyle name="Calculation 10 2 3" xfId="39896" xr:uid="{88601176-A1A6-4547-971F-B74D21199108}"/>
    <cellStyle name="Calculation 10 3" xfId="23187" xr:uid="{E1D66468-76F4-4291-A194-9746EE2823F8}"/>
    <cellStyle name="Calculation 10 3 2" xfId="31892" xr:uid="{477227E0-7D3C-487F-8B26-3EBA38397222}"/>
    <cellStyle name="Calculation 10 3 3" xfId="39744" xr:uid="{2FFA4C42-0134-409F-867A-11EAF62373FB}"/>
    <cellStyle name="Calculation 10 4" xfId="22871" xr:uid="{2264EA9F-57A1-4E89-86B6-CF91AFEFCFB9}"/>
    <cellStyle name="Calculation 10 4 2" xfId="31577" xr:uid="{037578EC-A0FF-46D7-9382-F217E97A86B3}"/>
    <cellStyle name="Calculation 10 5" xfId="23201" xr:uid="{AB2678E9-CDAA-4916-815A-07DCAEF7DE14}"/>
    <cellStyle name="Calculation 10 5 2" xfId="31904" xr:uid="{1C76A863-1961-441B-A93F-BA41FFBD18D2}"/>
    <cellStyle name="Calculation 10 5 3" xfId="39756" xr:uid="{329ACC92-242A-43CB-B335-4A69BE5C210E}"/>
    <cellStyle name="Calculation 10 6" xfId="23324" xr:uid="{245738A0-C182-47E1-ABDF-B527126CF037}"/>
    <cellStyle name="Calculation 10 6 2" xfId="32026" xr:uid="{6A3813C8-AEB3-4FF9-8238-8BD58E73E201}"/>
    <cellStyle name="Calculation 10 6 3" xfId="39877" xr:uid="{118CAA75-A326-4C8D-8515-E97B9908A798}"/>
    <cellStyle name="Calculation 10 7" xfId="23235" xr:uid="{EA75280F-43D9-44D4-B215-92EA22D4CECB}"/>
    <cellStyle name="Calculation 10 7 2" xfId="31937" xr:uid="{747311F5-2043-47D3-BF64-7DB89EFC636B}"/>
    <cellStyle name="Calculation 10 7 3" xfId="39789" xr:uid="{FC3BB016-FFE6-4865-9213-19A742D1C5F2}"/>
    <cellStyle name="Calculation 10 8" xfId="23310" xr:uid="{A72369B3-926B-4AD6-ABC1-34184696F513}"/>
    <cellStyle name="Calculation 10 8 2" xfId="32012" xr:uid="{45DF6D0A-ED1F-40AB-BFE4-A6F4F9C0CBCD}"/>
    <cellStyle name="Calculation 10 8 3" xfId="39863" xr:uid="{C2A60485-D571-4C6F-9B96-1E5295FA09C5}"/>
    <cellStyle name="Calculation 11" xfId="5929" xr:uid="{2DFEFA43-3EC2-4AAD-A7EC-C5AD93496DF7}"/>
    <cellStyle name="Calculation 11 2" xfId="23342" xr:uid="{51131BA6-B696-47AF-963C-20ED22F25952}"/>
    <cellStyle name="Calculation 11 2 2" xfId="32044" xr:uid="{FF04E624-C76B-4018-BBB1-058665E5FFF9}"/>
    <cellStyle name="Calculation 11 2 3" xfId="39895" xr:uid="{F97FF3DF-A187-4077-9E4D-6A54626150AA}"/>
    <cellStyle name="Calculation 11 3" xfId="23188" xr:uid="{32132D4C-0347-4A2C-B918-06D5B51BF39B}"/>
    <cellStyle name="Calculation 11 3 2" xfId="31893" xr:uid="{E77E6489-237B-4C89-816A-260602BCA2FA}"/>
    <cellStyle name="Calculation 11 3 3" xfId="39745" xr:uid="{CAD6B747-FCD8-4F00-944D-C819221B5448}"/>
    <cellStyle name="Calculation 11 4" xfId="24297" xr:uid="{8DDCA7F5-AA42-41FF-8C50-63E9D2960242}"/>
    <cellStyle name="Calculation 11 4 2" xfId="32945" xr:uid="{FF0E1FA1-510F-4FE6-A4DA-7C5E0CCCDBF0}"/>
    <cellStyle name="Calculation 11 5" xfId="23202" xr:uid="{7EF033D1-AF5C-4BE7-B4A4-38CC7EBA1602}"/>
    <cellStyle name="Calculation 11 5 2" xfId="31905" xr:uid="{4FDC95A7-3B9D-4004-916F-95E7332311F9}"/>
    <cellStyle name="Calculation 11 5 3" xfId="39757" xr:uid="{0BC3A6E5-E3CA-4870-A37B-4F2001DEF59B}"/>
    <cellStyle name="Calculation 11 6" xfId="23323" xr:uid="{2A2C90CB-83D8-4A92-ABBC-5B5E78E2645A}"/>
    <cellStyle name="Calculation 11 6 2" xfId="32025" xr:uid="{71E92FAB-7C43-4C93-AC73-350068921305}"/>
    <cellStyle name="Calculation 11 6 3" xfId="39876" xr:uid="{9D8A2815-07CA-4BA8-9806-3FB2B12CD227}"/>
    <cellStyle name="Calculation 11 7" xfId="23236" xr:uid="{16B6ECC7-F4D7-4BB0-A87E-4EA54C3C214B}"/>
    <cellStyle name="Calculation 11 7 2" xfId="31938" xr:uid="{99F986C6-570B-4074-8797-D9186831884B}"/>
    <cellStyle name="Calculation 11 7 3" xfId="39790" xr:uid="{1849ADAB-F937-4A3F-B9F3-BE42F64CEC20}"/>
    <cellStyle name="Calculation 11 8" xfId="23309" xr:uid="{3C5374BB-FEE7-49AB-B36F-690B4EB4F4BD}"/>
    <cellStyle name="Calculation 11 8 2" xfId="32011" xr:uid="{0E5A45FF-39FC-4BE2-8D59-E822B1FA60C5}"/>
    <cellStyle name="Calculation 11 8 3" xfId="39862" xr:uid="{505B171F-9EB4-4979-BFFA-8DA2644A184C}"/>
    <cellStyle name="Calculation 12" xfId="5930" xr:uid="{D81C8EAB-2C33-42B4-AA13-E772781EEDFB}"/>
    <cellStyle name="Calculation 12 2" xfId="23341" xr:uid="{C1012B80-F841-403B-AA0F-9DC0E33853AC}"/>
    <cellStyle name="Calculation 12 2 2" xfId="32043" xr:uid="{047C3FCB-13DB-4798-BECA-F6B868687F9C}"/>
    <cellStyle name="Calculation 12 2 3" xfId="39894" xr:uid="{546F21E5-6BDB-4B92-BF66-1526939A9653}"/>
    <cellStyle name="Calculation 12 3" xfId="23189" xr:uid="{F58B55B4-EECC-4D33-875F-474B122BC274}"/>
    <cellStyle name="Calculation 12 3 2" xfId="31894" xr:uid="{3242EF3B-431D-4107-89AB-31D43ED219D7}"/>
    <cellStyle name="Calculation 12 3 3" xfId="39746" xr:uid="{57761A47-FF25-416E-95D3-129EA1B4319B}"/>
    <cellStyle name="Calculation 12 4" xfId="24296" xr:uid="{19364D29-2B8E-4BCD-8FFB-6A5664EE2BC8}"/>
    <cellStyle name="Calculation 12 4 2" xfId="32944" xr:uid="{630E1090-D9BE-42F9-A766-3B52F841489E}"/>
    <cellStyle name="Calculation 12 5" xfId="23203" xr:uid="{ED6C701F-E405-46DF-931C-55754744C071}"/>
    <cellStyle name="Calculation 12 5 2" xfId="31906" xr:uid="{EFC98870-90BB-4821-B832-94C9B11F0EFB}"/>
    <cellStyle name="Calculation 12 5 3" xfId="39758" xr:uid="{2B0F3D91-B2C6-4374-B6BC-76013EC179F3}"/>
    <cellStyle name="Calculation 12 6" xfId="23322" xr:uid="{E9FF1F1A-6741-48B2-9DD8-75486B7ACD8D}"/>
    <cellStyle name="Calculation 12 6 2" xfId="32024" xr:uid="{DCFE9F96-1FD0-46BD-B2C5-66EF40155CDF}"/>
    <cellStyle name="Calculation 12 6 3" xfId="39875" xr:uid="{D8994728-5830-4441-A10F-579C7EC9D644}"/>
    <cellStyle name="Calculation 12 7" xfId="22847" xr:uid="{B11F0BB1-F761-46B0-9AB4-7172C65E3174}"/>
    <cellStyle name="Calculation 12 7 2" xfId="31555" xr:uid="{9C02AA5C-E42F-49FD-A47F-ECB093F4F6B4}"/>
    <cellStyle name="Calculation 12 7 3" xfId="39489" xr:uid="{2314ACFA-83CF-4EF8-829C-D5B2CC368FF3}"/>
    <cellStyle name="Calculation 12 8" xfId="23308" xr:uid="{D5390FD6-959B-4699-9C2B-E51C9F6BB5E0}"/>
    <cellStyle name="Calculation 12 8 2" xfId="32010" xr:uid="{3B771092-4636-4290-AE55-63B3090F730D}"/>
    <cellStyle name="Calculation 12 8 3" xfId="39861" xr:uid="{C0A37074-21E6-41D9-876F-7D3E624CD486}"/>
    <cellStyle name="Calculation 13" xfId="5931" xr:uid="{8738FEFF-4AE8-42F2-9DFA-32F8A42F1F2C}"/>
    <cellStyle name="Calculation 13 2" xfId="23340" xr:uid="{EA88113F-86A2-4B23-8964-B15CC9DA77A3}"/>
    <cellStyle name="Calculation 13 2 2" xfId="32042" xr:uid="{F0F61E6F-27A7-41B6-BC65-31784FF2C3C7}"/>
    <cellStyle name="Calculation 13 2 3" xfId="39893" xr:uid="{D72DDC78-2409-4F45-B57E-66A50640B2C9}"/>
    <cellStyle name="Calculation 13 3" xfId="22346" xr:uid="{7967B043-1B53-4B6B-8C01-35C7409D27E1}"/>
    <cellStyle name="Calculation 13 3 2" xfId="31092" xr:uid="{631DB56B-B9E8-4B0B-9F6C-CFA4495E6737}"/>
    <cellStyle name="Calculation 13 3 3" xfId="39029" xr:uid="{10319820-DBC5-43AE-8EA4-EAD47C06A00D}"/>
    <cellStyle name="Calculation 13 4" xfId="24295" xr:uid="{D19AE90E-BDF0-4BB2-B6B0-3915F2CCDDA5}"/>
    <cellStyle name="Calculation 13 4 2" xfId="32943" xr:uid="{4E9AA668-8BD8-4965-B1D2-F87328113113}"/>
    <cellStyle name="Calculation 13 5" xfId="23204" xr:uid="{FE48BE16-6911-4D46-9F48-65578261D8C7}"/>
    <cellStyle name="Calculation 13 5 2" xfId="31907" xr:uid="{867028A2-275A-4B65-843A-21CA30B5AC20}"/>
    <cellStyle name="Calculation 13 5 3" xfId="39759" xr:uid="{234C8BBD-2A08-4EAF-95C5-498AFA51EEC1}"/>
    <cellStyle name="Calculation 13 6" xfId="23321" xr:uid="{51F5DAE9-3A38-4F2D-B4ED-4C0C0478D934}"/>
    <cellStyle name="Calculation 13 6 2" xfId="32023" xr:uid="{B5AF87CB-C179-4044-AEFF-36F37766D4D4}"/>
    <cellStyle name="Calculation 13 6 3" xfId="39874" xr:uid="{43398E30-DEEC-464A-B92C-C74370B6DAFA}"/>
    <cellStyle name="Calculation 13 7" xfId="23237" xr:uid="{AA24DC7F-5ABE-408D-8AE0-FCEBD5EF039D}"/>
    <cellStyle name="Calculation 13 7 2" xfId="31939" xr:uid="{FA5668EB-8700-439F-B574-7D83E1CE4846}"/>
    <cellStyle name="Calculation 13 7 3" xfId="39791" xr:uid="{445DD772-51D9-4A4A-8C9D-CAB7A30E9B4E}"/>
    <cellStyle name="Calculation 13 8" xfId="23307" xr:uid="{43E6E3A6-8ECA-40E0-9428-235F53898BAC}"/>
    <cellStyle name="Calculation 13 8 2" xfId="32009" xr:uid="{D6298BF0-4931-4E68-8D72-DEDBB1B9C8AE}"/>
    <cellStyle name="Calculation 13 8 3" xfId="39860" xr:uid="{D50CE1D1-24C0-4D9D-923E-5DAF9A100387}"/>
    <cellStyle name="Calculation 14" xfId="5932" xr:uid="{171C3BE2-5270-4125-83EC-42D4CB4C8C4E}"/>
    <cellStyle name="Calculation 14 2" xfId="23339" xr:uid="{232F5A9D-2D92-42DA-87B7-A8AA075D037B}"/>
    <cellStyle name="Calculation 14 2 2" xfId="32041" xr:uid="{4AD10AE6-DBDD-4712-B34B-E209918BD78D}"/>
    <cellStyle name="Calculation 14 2 3" xfId="39892" xr:uid="{921452C5-D0FF-4F4E-97EF-48ABEB096CF7}"/>
    <cellStyle name="Calculation 14 3" xfId="23190" xr:uid="{6FF83CE3-C8A4-4541-AFAB-C59D80D3D97B}"/>
    <cellStyle name="Calculation 14 3 2" xfId="31895" xr:uid="{6D420727-118B-453E-92A6-220EC4FAE041}"/>
    <cellStyle name="Calculation 14 3 3" xfId="39747" xr:uid="{83531D93-7372-4D47-B692-3ED3E5489174}"/>
    <cellStyle name="Calculation 14 4" xfId="24294" xr:uid="{5E1DA36D-2D71-455D-86CC-A6A55E19E997}"/>
    <cellStyle name="Calculation 14 4 2" xfId="32942" xr:uid="{AB6511D8-6513-4F06-8F0A-E3CFF36B3810}"/>
    <cellStyle name="Calculation 14 5" xfId="23205" xr:uid="{4ECC6E13-A3C8-49C8-A6C1-6951BA3C0346}"/>
    <cellStyle name="Calculation 14 5 2" xfId="31908" xr:uid="{99B6A747-500B-47B3-BD1A-7D4002F9D738}"/>
    <cellStyle name="Calculation 14 5 3" xfId="39760" xr:uid="{44493E09-2BE2-4BEE-B6D8-BAB14402AC7E}"/>
    <cellStyle name="Calculation 14 6" xfId="22971" xr:uid="{1AC90CEC-7319-4F3D-97E3-9A7A5C516E09}"/>
    <cellStyle name="Calculation 14 6 2" xfId="31677" xr:uid="{2D4936F6-6F0B-4119-84A4-064D8706BB40}"/>
    <cellStyle name="Calculation 14 6 3" xfId="39609" xr:uid="{6872B70A-3A7E-41ED-98F6-F21B4913CD87}"/>
    <cellStyle name="Calculation 14 7" xfId="23238" xr:uid="{71A9267B-FE1C-4BED-B49B-04EE14A66707}"/>
    <cellStyle name="Calculation 14 7 2" xfId="31940" xr:uid="{D27B7BF7-C064-493E-AC84-258BB7D1F8D0}"/>
    <cellStyle name="Calculation 14 7 3" xfId="39792" xr:uid="{788A978D-43A3-42E9-BABF-9F9F393F2C08}"/>
    <cellStyle name="Calculation 14 8" xfId="23306" xr:uid="{D31128B7-4B5A-4E71-8A7F-72E9DE681EA9}"/>
    <cellStyle name="Calculation 14 8 2" xfId="32008" xr:uid="{4E1487B7-EE6C-43D3-86BE-F917C078D78D}"/>
    <cellStyle name="Calculation 14 8 3" xfId="39859" xr:uid="{53CFA679-EEE2-41A5-952F-AFA13693BD3F}"/>
    <cellStyle name="Calculation 15" xfId="5933" xr:uid="{0E010FA5-DFEC-4D78-8575-7089B818A50B}"/>
    <cellStyle name="Calculation 15 2" xfId="23338" xr:uid="{BB754BDB-77B3-4748-B9BA-F7D62018AF22}"/>
    <cellStyle name="Calculation 15 2 2" xfId="32040" xr:uid="{2A4F54BE-59A5-47DD-9806-D780929A90C0}"/>
    <cellStyle name="Calculation 15 2 3" xfId="39891" xr:uid="{6724946A-E72F-4ABF-A2E9-5A0E151E2E75}"/>
    <cellStyle name="Calculation 15 3" xfId="23191" xr:uid="{F519BA8C-D267-4119-B16C-C61796713117}"/>
    <cellStyle name="Calculation 15 3 2" xfId="31896" xr:uid="{A98024D5-C1AC-413D-8EE8-8B41582050CC}"/>
    <cellStyle name="Calculation 15 3 3" xfId="39748" xr:uid="{D97DBA82-22B6-4904-B01C-0185C42E90AC}"/>
    <cellStyle name="Calculation 15 4" xfId="24293" xr:uid="{06B5C94D-D68A-4565-8180-AB72019085E0}"/>
    <cellStyle name="Calculation 15 4 2" xfId="32941" xr:uid="{E427542B-F672-4459-A8A4-8604792C6045}"/>
    <cellStyle name="Calculation 15 5" xfId="23206" xr:uid="{1583A95E-DE5A-40BD-9B36-C61C4A45B5E7}"/>
    <cellStyle name="Calculation 15 5 2" xfId="31909" xr:uid="{8301014B-8D8A-466B-ADFD-93DE2BAB11C3}"/>
    <cellStyle name="Calculation 15 5 3" xfId="39761" xr:uid="{9410E3C9-FF21-44F6-91C8-E8F884589A4F}"/>
    <cellStyle name="Calculation 15 6" xfId="23320" xr:uid="{EE8E45A9-1607-4662-9A64-A0C877084973}"/>
    <cellStyle name="Calculation 15 6 2" xfId="32022" xr:uid="{311F1014-8AE1-4678-B5A6-ECA667C241A5}"/>
    <cellStyle name="Calculation 15 6 3" xfId="39873" xr:uid="{CC28C573-0F50-408B-957D-A393E6CC181A}"/>
    <cellStyle name="Calculation 15 7" xfId="23239" xr:uid="{C6F93263-FBB3-4E1B-B159-32A0EC55CFF3}"/>
    <cellStyle name="Calculation 15 7 2" xfId="31941" xr:uid="{D1E15B55-48D6-4F7F-8439-24ED2D7A00E2}"/>
    <cellStyle name="Calculation 15 7 3" xfId="39793" xr:uid="{6054D5A1-CDB7-47D6-AB93-4DA9AB9CA939}"/>
    <cellStyle name="Calculation 15 8" xfId="23305" xr:uid="{A25ED884-9D5A-4517-8A31-9EFD521B03DD}"/>
    <cellStyle name="Calculation 15 8 2" xfId="32007" xr:uid="{2B8ABEEA-BC73-4911-8820-00D2F9F0FA4C}"/>
    <cellStyle name="Calculation 15 8 3" xfId="39858" xr:uid="{59666DEC-A881-4C46-96CA-FC921BFC0396}"/>
    <cellStyle name="Calculation 16" xfId="9895" xr:uid="{0C9CBDAC-B1B2-43CE-B738-9B12C418CF76}"/>
    <cellStyle name="Calculation 16 2" xfId="23337" xr:uid="{1A11CD10-77D0-48FF-8291-50BEB8DCAA31}"/>
    <cellStyle name="Calculation 16 2 2" xfId="32039" xr:uid="{F08CCBAE-3DC1-4474-BA8E-C7F81C8113DC}"/>
    <cellStyle name="Calculation 16 2 3" xfId="39890" xr:uid="{71E880F1-A12F-40D1-9374-DF2C7DB5EC46}"/>
    <cellStyle name="Calculation 16 3" xfId="23192" xr:uid="{9C51DA05-A283-4188-A9DF-A1CBA7DAD3DB}"/>
    <cellStyle name="Calculation 16 3 2" xfId="31897" xr:uid="{9F45A6FE-BC83-4398-AC07-532D4C89375C}"/>
    <cellStyle name="Calculation 16 3 3" xfId="39749" xr:uid="{78140558-9531-4C54-B69B-C88C40D0AE79}"/>
    <cellStyle name="Calculation 16 4" xfId="24344" xr:uid="{A120F6C6-9E16-4B8E-B51D-3B55C7F0A725}"/>
    <cellStyle name="Calculation 16 4 2" xfId="32971" xr:uid="{89E80712-88AC-40AF-992D-2CFCD0BF768B}"/>
    <cellStyle name="Calculation 16 5" xfId="23207" xr:uid="{29C6A191-84A6-4AED-8C69-B86ABF286587}"/>
    <cellStyle name="Calculation 16 5 2" xfId="31910" xr:uid="{290F6F37-6DCF-42ED-9388-325A71465B3E}"/>
    <cellStyle name="Calculation 16 5 3" xfId="39762" xr:uid="{60C18E35-48CB-4E21-A3B9-25B8FFF64B12}"/>
    <cellStyle name="Calculation 16 6" xfId="23319" xr:uid="{05BB2C5E-77A0-4BD2-952B-08929201D3D7}"/>
    <cellStyle name="Calculation 16 6 2" xfId="32021" xr:uid="{742DFC92-5A73-46E0-B1A1-5A027A276490}"/>
    <cellStyle name="Calculation 16 6 3" xfId="39872" xr:uid="{FE59BC5B-F743-4420-9168-477171EEFC7A}"/>
    <cellStyle name="Calculation 16 7" xfId="22848" xr:uid="{3052BC1B-A7C3-408A-83C9-AAB849EB551B}"/>
    <cellStyle name="Calculation 16 7 2" xfId="31556" xr:uid="{AF4A741F-F777-48E2-9863-93D86B7D7C4A}"/>
    <cellStyle name="Calculation 16 7 3" xfId="39490" xr:uid="{0686B65D-6B0C-4703-806A-E7E7B0C14894}"/>
    <cellStyle name="Calculation 16 8" xfId="23304" xr:uid="{25296D1E-8DD0-4EC7-A2F4-64F4FCE14279}"/>
    <cellStyle name="Calculation 16 8 2" xfId="32006" xr:uid="{EF7DEE14-1D46-495F-960F-EB08341C4975}"/>
    <cellStyle name="Calculation 16 8 3" xfId="39857" xr:uid="{335246BF-ECDD-469A-AD21-FA6D41F69C6F}"/>
    <cellStyle name="Calculation 17" xfId="9896" xr:uid="{C4376260-AD5E-4E34-9E38-D53278A8CA31}"/>
    <cellStyle name="Calculation 17 2" xfId="23336" xr:uid="{4283A191-1E1F-484B-B351-B659ACC60E39}"/>
    <cellStyle name="Calculation 17 2 2" xfId="32038" xr:uid="{DB0602C6-DBA9-4F81-85C7-7780F4111248}"/>
    <cellStyle name="Calculation 17 2 3" xfId="39889" xr:uid="{29BF9258-247F-4FBD-AA0F-AB0979935A67}"/>
    <cellStyle name="Calculation 17 3" xfId="22347" xr:uid="{BCE5DBD2-4F83-420D-BB57-B1900EBB6881}"/>
    <cellStyle name="Calculation 17 3 2" xfId="31093" xr:uid="{40A9CDE8-0390-4C50-A8E1-CDBC1803A6C5}"/>
    <cellStyle name="Calculation 17 3 3" xfId="39030" xr:uid="{7E5E1DE0-6AFC-4C61-8B0B-C2F65D360D60}"/>
    <cellStyle name="Calculation 17 4" xfId="24292" xr:uid="{1F0F0EC7-DD96-4944-9730-3175A543797E}"/>
    <cellStyle name="Calculation 17 4 2" xfId="32940" xr:uid="{590F7E0E-0094-4199-BCF6-32A6EE7E81A1}"/>
    <cellStyle name="Calculation 17 5" xfId="23208" xr:uid="{87EDCD01-CEA2-44B3-9C7F-0836D8697848}"/>
    <cellStyle name="Calculation 17 5 2" xfId="31911" xr:uid="{E4A8E40D-A89B-404D-9589-C6011C5B8B7D}"/>
    <cellStyle name="Calculation 17 5 3" xfId="39763" xr:uid="{A3E41FFC-DFA3-4BB0-B0E3-5840A41AB6BA}"/>
    <cellStyle name="Calculation 17 6" xfId="23318" xr:uid="{283AB7F2-EF77-4199-9603-7E18B4A1380A}"/>
    <cellStyle name="Calculation 17 6 2" xfId="32020" xr:uid="{3811A8F5-C119-4A5B-9511-EF5ED89134F3}"/>
    <cellStyle name="Calculation 17 6 3" xfId="39871" xr:uid="{5F52EB15-E4D6-4245-AB46-AB35AFDFA0BB}"/>
    <cellStyle name="Calculation 17 7" xfId="23240" xr:uid="{11366F49-D3F2-4E4C-AC6B-65EA6E611D37}"/>
    <cellStyle name="Calculation 17 7 2" xfId="31942" xr:uid="{ECA09311-93F8-47E9-9100-8AEF05D5B4FD}"/>
    <cellStyle name="Calculation 17 7 3" xfId="39794" xr:uid="{7948F0FD-63C1-4FD0-8E08-CB0A44F4219F}"/>
    <cellStyle name="Calculation 17 8" xfId="24254" xr:uid="{C864B3B9-83D2-4BA5-9F07-15EFC3EB33A8}"/>
    <cellStyle name="Calculation 17 8 2" xfId="32908" xr:uid="{5DB24B2C-9E99-4135-AA9C-04AB50D23209}"/>
    <cellStyle name="Calculation 17 8 3" xfId="40759" xr:uid="{77E0C5ED-F6CF-4E7C-B069-CFE2EE9592C8}"/>
    <cellStyle name="Calculation 2" xfId="4844" xr:uid="{AD01D4A2-34F0-4B64-8496-862E558882DD}"/>
    <cellStyle name="Calculation 2 10" xfId="23052" xr:uid="{AEA90EEC-097D-4C62-9514-D9CAF78BD183}"/>
    <cellStyle name="Calculation 2 10 2" xfId="31758" xr:uid="{4C39B75B-8C56-43D2-89AB-5EA5813F9DC7}"/>
    <cellStyle name="Calculation 2 10 3" xfId="39610" xr:uid="{F64100D8-FCB2-4582-B655-24EB32AD61BE}"/>
    <cellStyle name="Calculation 2 11" xfId="24369" xr:uid="{C3ED94A9-9B26-45F5-A01C-A9CE91FEBF10}"/>
    <cellStyle name="Calculation 2 11 2" xfId="32996" xr:uid="{0493FF12-913D-4647-A590-F7A374899F9E}"/>
    <cellStyle name="Calculation 2 11 3" xfId="40828" xr:uid="{7B95CD5F-D858-4A92-96D4-E8AA19F6679F}"/>
    <cellStyle name="Calculation 2 2" xfId="5934" xr:uid="{56168608-8003-464B-9069-0D92AD95ED2F}"/>
    <cellStyle name="Calculation 2 2 2" xfId="9897" xr:uid="{6C4ED9C5-B0A7-4A7E-A8A2-7892F48D868E}"/>
    <cellStyle name="Calculation 2 2 2 2" xfId="25391" xr:uid="{AD5A00D0-F454-4095-90EC-CC4674909E7F}"/>
    <cellStyle name="Calculation 2 2 2 3" xfId="33563" xr:uid="{DEB02DA1-0DEA-4E8D-B523-1A36D97842E9}"/>
    <cellStyle name="Calculation 2 2 2 4" xfId="39803" xr:uid="{BE3C6658-7EC0-4635-9D65-970EEBC1E1E8}"/>
    <cellStyle name="Calculation 2 2 3" xfId="23335" xr:uid="{8B60F7A5-7F01-4754-9F0A-523BEA36C9D5}"/>
    <cellStyle name="Calculation 2 2 3 2" xfId="32037" xr:uid="{786FA1E8-9D3A-4F9F-857C-BE0F84B0687C}"/>
    <cellStyle name="Calculation 2 2 3 3" xfId="39888" xr:uid="{8D76A11A-B040-442E-9D07-93EAC8857732}"/>
    <cellStyle name="Calculation 2 2 4" xfId="24261" xr:uid="{D4C95D6E-9DE1-4F54-A8FB-BA9137C47D93}"/>
    <cellStyle name="Calculation 2 2 4 2" xfId="32915" xr:uid="{22E017A9-70EE-4471-8A0F-E485742427F2}"/>
    <cellStyle name="Calculation 2 2 4 3" xfId="40766" xr:uid="{5D302581-4279-4B0D-A12B-04F495B53730}"/>
    <cellStyle name="Calculation 2 2 5" xfId="24342" xr:uid="{AF78B726-982D-4691-8E6E-BE6753CEBCB5}"/>
    <cellStyle name="Calculation 2 2 5 2" xfId="32969" xr:uid="{6AF30E24-0473-49C3-AD8E-3A8D50DC4A91}"/>
    <cellStyle name="Calculation 2 2 6" xfId="23209" xr:uid="{496A0EDA-5ECC-489A-A900-8D1C908D26F4}"/>
    <cellStyle name="Calculation 2 2 6 2" xfId="31912" xr:uid="{42ED5218-C406-4149-94CD-2486D5CE5875}"/>
    <cellStyle name="Calculation 2 2 6 3" xfId="39764" xr:uid="{DB46AEBD-DF23-4FB5-9C75-D634E2B05FB1}"/>
    <cellStyle name="Calculation 2 2 7" xfId="22333" xr:uid="{DC5024E7-7FCC-4E2F-91F2-86CB1BCB98EE}"/>
    <cellStyle name="Calculation 2 2 7 2" xfId="31080" xr:uid="{74FA5F5A-2B83-479B-9EFA-1892A9089D65}"/>
    <cellStyle name="Calculation 2 2 7 3" xfId="39020" xr:uid="{D95234B6-53EF-42F4-B6BD-E866E5D18BC0}"/>
    <cellStyle name="Calculation 2 2 8" xfId="24362" xr:uid="{2B29C632-E640-4660-8EA6-A545A2749CA8}"/>
    <cellStyle name="Calculation 2 2 8 2" xfId="32989" xr:uid="{0E1FEC59-2DFB-426C-8537-B41B52C16B2A}"/>
    <cellStyle name="Calculation 2 2 8 3" xfId="40821" xr:uid="{2E0276F2-753E-4A9F-ABA7-C168FF5DA62F}"/>
    <cellStyle name="Calculation 2 2 9" xfId="23303" xr:uid="{AC9DA972-08DB-44E9-858B-FBBAB882721D}"/>
    <cellStyle name="Calculation 2 2 9 2" xfId="32005" xr:uid="{F1986F1F-99ED-4380-9F59-BB8989F379D1}"/>
    <cellStyle name="Calculation 2 2 9 3" xfId="39856" xr:uid="{233BF3A1-7317-43FE-8CBC-0F4557928FF1}"/>
    <cellStyle name="Calculation 2 3" xfId="5935" xr:uid="{420A116E-D30F-48B7-9087-5FCE974A4301}"/>
    <cellStyle name="Calculation 2 3 2" xfId="23334" xr:uid="{B42E7DFF-54D1-4B0F-8160-1692FD43BD5D}"/>
    <cellStyle name="Calculation 2 3 2 2" xfId="32036" xr:uid="{CDB2BF50-8672-4B1E-ABD4-C90E451FB340}"/>
    <cellStyle name="Calculation 2 3 2 3" xfId="39887" xr:uid="{0C68D1BB-C1AA-4013-AA7D-95C38E95AEBF}"/>
    <cellStyle name="Calculation 2 3 3" xfId="23193" xr:uid="{1D3C42F1-A02A-402C-A822-C598FE132CAC}"/>
    <cellStyle name="Calculation 2 3 3 2" xfId="31898" xr:uid="{55563F6F-9D46-4726-AA1C-536A6C9B5D1D}"/>
    <cellStyle name="Calculation 2 3 3 3" xfId="39750" xr:uid="{696602CE-B7F2-4F97-97AB-ED0364EDD172}"/>
    <cellStyle name="Calculation 2 3 4" xfId="24291" xr:uid="{B81DB486-0BC4-414F-93D1-2DF98A0D7919}"/>
    <cellStyle name="Calculation 2 3 4 2" xfId="32939" xr:uid="{B35EDD85-914F-410E-B926-91010AE1110D}"/>
    <cellStyle name="Calculation 2 3 5" xfId="23210" xr:uid="{CA1413D6-A917-4964-BF78-1D2D2A9E3FC1}"/>
    <cellStyle name="Calculation 2 3 5 2" xfId="31913" xr:uid="{4B81A350-16B6-4B90-8D1B-6D70C7E86182}"/>
    <cellStyle name="Calculation 2 3 5 3" xfId="39765" xr:uid="{3BC718F1-E15D-400A-A833-AFCF2E9B5E42}"/>
    <cellStyle name="Calculation 2 3 6" xfId="23317" xr:uid="{C9221B9F-A6D2-457A-A468-B8588838087B}"/>
    <cellStyle name="Calculation 2 3 6 2" xfId="32019" xr:uid="{6CA7AAF7-0524-46AC-B628-67B147ACC50D}"/>
    <cellStyle name="Calculation 2 3 6 3" xfId="39870" xr:uid="{77C59FE6-4C0C-4FC0-96D5-7670B3295040}"/>
    <cellStyle name="Calculation 2 3 7" xfId="23241" xr:uid="{33A7C53C-658F-4536-BE7E-5789FD4C7922}"/>
    <cellStyle name="Calculation 2 3 7 2" xfId="31943" xr:uid="{B89C13F5-378E-4F98-9310-73936E20A7C3}"/>
    <cellStyle name="Calculation 2 3 7 3" xfId="39795" xr:uid="{A70A431F-F2BD-417E-B6E7-0686814A0FD8}"/>
    <cellStyle name="Calculation 2 3 8" xfId="23302" xr:uid="{BAD1AF34-8D37-41EC-9AF3-C1927E8CF6F7}"/>
    <cellStyle name="Calculation 2 3 8 2" xfId="32004" xr:uid="{8D78B0FE-0F57-4B0B-9F1A-4E6AD45BE9C0}"/>
    <cellStyle name="Calculation 2 3 8 3" xfId="39855" xr:uid="{C28C2C21-1E33-461B-B539-F9D578D1C5B5}"/>
    <cellStyle name="Calculation 2 4" xfId="9899" xr:uid="{258E4492-6AE8-4062-BFE8-065EE9DF6F6E}"/>
    <cellStyle name="Calculation 2 4 2" xfId="23333" xr:uid="{6723C785-E5C9-45DC-962A-AD8AEAD85E52}"/>
    <cellStyle name="Calculation 2 4 2 2" xfId="32035" xr:uid="{BDFDC323-C319-4A6D-958B-35681FADD892}"/>
    <cellStyle name="Calculation 2 4 2 3" xfId="39886" xr:uid="{021F28FB-0F08-4E51-9101-FBFBE7D6B49A}"/>
    <cellStyle name="Calculation 2 4 3" xfId="23194" xr:uid="{D95D8C52-AA3D-4E35-B28B-4D2AF3387B0E}"/>
    <cellStyle name="Calculation 2 4 3 2" xfId="31899" xr:uid="{EDEDBBA5-09DB-4C9F-8F92-3B485AFC1A91}"/>
    <cellStyle name="Calculation 2 4 3 3" xfId="39751" xr:uid="{BC0A3BDB-833E-4F68-8F02-C1B23E6BBD30}"/>
    <cellStyle name="Calculation 2 4 4" xfId="24345" xr:uid="{FF2856D1-B705-4369-A62A-DB8B97C1B87F}"/>
    <cellStyle name="Calculation 2 4 4 2" xfId="32972" xr:uid="{A2A1026A-8927-48C6-B688-860DE79A5C59}"/>
    <cellStyle name="Calculation 2 4 5" xfId="23211" xr:uid="{C1BFC207-014E-4812-935E-654B001C80C5}"/>
    <cellStyle name="Calculation 2 4 5 2" xfId="31914" xr:uid="{691F546A-24F2-4575-8ED2-56854F6703D2}"/>
    <cellStyle name="Calculation 2 4 5 3" xfId="39766" xr:uid="{49A3E1DA-845E-4078-AB1F-726196EC9EE6}"/>
    <cellStyle name="Calculation 2 4 6" xfId="23316" xr:uid="{9D98D3C8-646F-450A-B9A8-C0E11B645A6C}"/>
    <cellStyle name="Calculation 2 4 6 2" xfId="32018" xr:uid="{69E11697-2270-4BF7-A5A6-64932972645E}"/>
    <cellStyle name="Calculation 2 4 6 3" xfId="39869" xr:uid="{385250DE-6D0B-49EB-9B63-493378A6AB13}"/>
    <cellStyle name="Calculation 2 4 7" xfId="23242" xr:uid="{CC52BD45-AC9C-4F15-905D-B0A419311B4A}"/>
    <cellStyle name="Calculation 2 4 7 2" xfId="31944" xr:uid="{DF0DF614-E646-4FAB-968C-3E2F769A69F9}"/>
    <cellStyle name="Calculation 2 4 7 3" xfId="39796" xr:uid="{37812E56-B215-4C55-A29F-924FB8A7497C}"/>
    <cellStyle name="Calculation 2 4 8" xfId="23301" xr:uid="{F637F270-D6EE-405D-8D38-E28B9F7AEB3C}"/>
    <cellStyle name="Calculation 2 4 8 2" xfId="32003" xr:uid="{21BCB826-EB00-4E32-87AD-8E8F48AF8ACC}"/>
    <cellStyle name="Calculation 2 4 8 3" xfId="39854" xr:uid="{0E0F7EA3-8552-4274-A6AE-15C3F80AAE55}"/>
    <cellStyle name="Calculation 2 5" xfId="24257" xr:uid="{AB20E6CE-14ED-4E8C-A005-CC4CA6574D4C}"/>
    <cellStyle name="Calculation 2 5 2" xfId="32911" xr:uid="{B43A850E-73A8-4192-BDB2-FD3C8A980305}"/>
    <cellStyle name="Calculation 2 5 3" xfId="40762" xr:uid="{67377314-BF7B-4D9F-863C-59F757008771}"/>
    <cellStyle name="Calculation 2 6" xfId="22843" xr:uid="{9A1FEC2E-6ED7-4887-A18D-0BB165806872}"/>
    <cellStyle name="Calculation 2 6 2" xfId="31552" xr:uid="{9693C5C1-4C70-480D-B257-6D3F43EE4589}"/>
    <cellStyle name="Calculation 2 6 3" xfId="39486" xr:uid="{412E04FE-9709-4371-85CE-C2223417696A}"/>
    <cellStyle name="Calculation 2 7" xfId="24349" xr:uid="{51C66BF3-7AF6-43A7-A25A-ACFD261E8328}"/>
    <cellStyle name="Calculation 2 7 2" xfId="32976" xr:uid="{7C31C007-A45D-4DEF-AD6E-78F1065A18BC}"/>
    <cellStyle name="Calculation 2 8" xfId="22960" xr:uid="{001B8AFD-0AA7-4AA2-853D-0E828621EF0F}"/>
    <cellStyle name="Calculation 2 8 2" xfId="31666" xr:uid="{5FCE308F-00D6-463B-9204-8A3EBF1D140F}"/>
    <cellStyle name="Calculation 2 8 3" xfId="39598" xr:uid="{196A6DAE-969D-47CC-9523-C439F7C9565B}"/>
    <cellStyle name="Calculation 2 9" xfId="22365" xr:uid="{75E76727-4B94-4D84-B625-6158285EE809}"/>
    <cellStyle name="Calculation 2 9 2" xfId="31111" xr:uid="{1B1C5DDE-C4C8-4C6D-90B5-57B6E09009E0}"/>
    <cellStyle name="Calculation 2 9 3" xfId="39048" xr:uid="{50824BCC-BF07-4017-86D1-5703A58D9950}"/>
    <cellStyle name="Calculation 3" xfId="4845" xr:uid="{B8A351A0-13DB-467A-9206-F84883976BF1}"/>
    <cellStyle name="Calculation 3 10" xfId="24091" xr:uid="{0AA3349F-0F9A-41E5-845F-9C6A45674A4B}"/>
    <cellStyle name="Calculation 3 10 2" xfId="32748" xr:uid="{F6F69A62-27C6-4CDC-AA09-DA6BF027183A}"/>
    <cellStyle name="Calculation 3 10 3" xfId="40599" xr:uid="{080DD46B-20AA-4FDD-87B1-F4277F9B2433}"/>
    <cellStyle name="Calculation 3 2" xfId="5936" xr:uid="{30023C19-4CEE-450D-8182-E899CBFCCDB7}"/>
    <cellStyle name="Calculation 3 3" xfId="5937" xr:uid="{E4CD1A15-FB35-4117-9C5B-1B3FA23C512F}"/>
    <cellStyle name="Calculation 3 3 2" xfId="24445" xr:uid="{14EE5201-F98C-4046-B44D-6ABC1C830BDD}"/>
    <cellStyle name="Calculation 3 3 3" xfId="33079" xr:uid="{D2DD50A9-552A-4FA9-B24B-DBBC65424A43}"/>
    <cellStyle name="Calculation 3 3 4" xfId="34283" xr:uid="{447570D2-3A8A-4321-8F29-45D7B1C27E6D}"/>
    <cellStyle name="Calculation 3 4" xfId="24256" xr:uid="{FA5E96F8-7871-4C15-952B-E6174C63CB7F}"/>
    <cellStyle name="Calculation 3 4 2" xfId="32910" xr:uid="{2E4A7EFD-41F2-452A-AE42-6B006245F43A}"/>
    <cellStyle name="Calculation 3 4 3" xfId="40761" xr:uid="{D94B19BC-D4D6-4F5E-A5A9-1C74F7DD167B}"/>
    <cellStyle name="Calculation 3 5" xfId="22844" xr:uid="{80C3CD0A-5233-42FA-9623-0674A494905C}"/>
    <cellStyle name="Calculation 3 5 2" xfId="31553" xr:uid="{C970C9A9-879C-4C1F-A0BC-23978A881C79}"/>
    <cellStyle name="Calculation 3 5 3" xfId="39487" xr:uid="{BA3A4FC5-EBF1-49C2-B1F6-EB62D7E10968}"/>
    <cellStyle name="Calculation 3 6" xfId="24348" xr:uid="{6688E223-5B00-4787-8DB1-DFE52201D5AA}"/>
    <cellStyle name="Calculation 3 6 2" xfId="32975" xr:uid="{15384971-D7E2-4BEA-9735-2CE82EFB18EE}"/>
    <cellStyle name="Calculation 3 7" xfId="22961" xr:uid="{B172EAE4-6919-4985-A3F0-A3F055B7B5FE}"/>
    <cellStyle name="Calculation 3 7 2" xfId="31667" xr:uid="{0653AA76-51AA-4D9D-AC08-C2EC991C32BA}"/>
    <cellStyle name="Calculation 3 7 3" xfId="39599" xr:uid="{F7324632-2352-4E3B-9E5E-51C8384C5B31}"/>
    <cellStyle name="Calculation 3 8" xfId="24231" xr:uid="{875A19A7-1623-4A23-99F3-DA6E53744B5D}"/>
    <cellStyle name="Calculation 3 8 2" xfId="32887" xr:uid="{C9B454E9-952D-4F37-81A4-38DA7BB5886C}"/>
    <cellStyle name="Calculation 3 8 3" xfId="40738" xr:uid="{08FE4A23-95D0-46E5-A1DD-5B20D20EBE65}"/>
    <cellStyle name="Calculation 3 9" xfId="23053" xr:uid="{A99E8836-5129-4600-8697-A05B9BFF2344}"/>
    <cellStyle name="Calculation 3 9 2" xfId="31759" xr:uid="{87AE08FE-094D-4232-9EA9-E8E8C96A4386}"/>
    <cellStyle name="Calculation 3 9 3" xfId="39611" xr:uid="{26AF9B9D-7981-4377-98AA-3329D38F51E5}"/>
    <cellStyle name="Calculation 4" xfId="4846" xr:uid="{0E4A3137-C4F9-4795-B75B-7973D7C4BD92}"/>
    <cellStyle name="Calculation 4 10" xfId="24368" xr:uid="{DAA46D2C-9200-46AF-95F2-0C67E82EBDC5}"/>
    <cellStyle name="Calculation 4 10 2" xfId="32995" xr:uid="{565E1FCE-D688-42AA-8763-FAB657794B44}"/>
    <cellStyle name="Calculation 4 10 3" xfId="40827" xr:uid="{60BEE1EC-8E44-4B95-813F-D0FCA834733B}"/>
    <cellStyle name="Calculation 4 2" xfId="5938" xr:uid="{F0A305DD-4825-4F07-9EC3-CD7463440A9D}"/>
    <cellStyle name="Calculation 4 3" xfId="5939" xr:uid="{1D5A6787-2C7B-4CCC-B897-4C574B1DA07F}"/>
    <cellStyle name="Calculation 4 3 2" xfId="24446" xr:uid="{B32AB943-2CCC-449A-8CB1-83BE5FCF192A}"/>
    <cellStyle name="Calculation 4 3 3" xfId="33080" xr:uid="{BA2E9886-7362-412B-BD36-FE0D05879B6C}"/>
    <cellStyle name="Calculation 4 3 4" xfId="34220" xr:uid="{F1E76E23-1746-4D0B-82C0-E27FEA14ABCE}"/>
    <cellStyle name="Calculation 4 4" xfId="24255" xr:uid="{6ABC65AC-FEBE-4E7C-90FA-8469B5AA0D5F}"/>
    <cellStyle name="Calculation 4 4 2" xfId="32909" xr:uid="{4635E64A-A5F3-409B-AAB3-2156DA6AB287}"/>
    <cellStyle name="Calculation 4 4 3" xfId="40760" xr:uid="{65DE3594-443E-46D8-B1CC-35E2801284FD}"/>
    <cellStyle name="Calculation 4 5" xfId="22845" xr:uid="{2110FAD8-11F2-4CFB-BF16-84D20A15E6B4}"/>
    <cellStyle name="Calculation 4 5 2" xfId="31554" xr:uid="{B9FDB8C7-BAF2-4DAF-85FF-81174CDB62A0}"/>
    <cellStyle name="Calculation 4 5 3" xfId="39488" xr:uid="{47D05D36-FF33-4F3E-AC36-FAFAADB654A8}"/>
    <cellStyle name="Calculation 4 6" xfId="24347" xr:uid="{4D4B1D76-6C17-43EB-B6FB-930F2A7A223E}"/>
    <cellStyle name="Calculation 4 6 2" xfId="32974" xr:uid="{A809EF9C-6BDF-482C-9BAC-740B1B58955C}"/>
    <cellStyle name="Calculation 4 7" xfId="22384" xr:uid="{660A41B5-D2B4-4BE0-B97F-3A070BA88286}"/>
    <cellStyle name="Calculation 4 7 2" xfId="31128" xr:uid="{95A88144-BA8A-4284-A141-49F294CB3506}"/>
    <cellStyle name="Calculation 4 7 3" xfId="39058" xr:uid="{7DE9E071-0D00-4B5E-BE6B-BC3F5A53BC2F}"/>
    <cellStyle name="Calculation 4 8" xfId="22868" xr:uid="{3F2C17C8-3F91-4BB7-BA76-30EFBBCF046A}"/>
    <cellStyle name="Calculation 4 8 2" xfId="31576" xr:uid="{ACE5EE68-2F47-41B6-9445-2CF2A8EEE44D}"/>
    <cellStyle name="Calculation 4 8 3" xfId="39510" xr:uid="{A1DA3B50-569F-4158-97A5-F2AC6831B5CA}"/>
    <cellStyle name="Calculation 4 9" xfId="24276" xr:uid="{B87F6523-5D81-42CA-97A4-D9A3C105D229}"/>
    <cellStyle name="Calculation 4 9 2" xfId="32930" xr:uid="{A2926540-6E3F-4F50-B41A-F12CD146BF13}"/>
    <cellStyle name="Calculation 4 9 3" xfId="40781" xr:uid="{C13BAA93-011A-4BAD-876F-0CE06ED2C045}"/>
    <cellStyle name="Calculation 5" xfId="5940" xr:uid="{FBBBD709-5F6E-4BC5-9F3D-280A238B0A90}"/>
    <cellStyle name="Calculation 5 2" xfId="5941" xr:uid="{F9726BB2-C065-48C0-B0E4-C23401D13C6B}"/>
    <cellStyle name="Calculation 5 3" xfId="23332" xr:uid="{25DAA233-88AC-42F0-A6F9-C6AF8CE0CCA2}"/>
    <cellStyle name="Calculation 5 3 2" xfId="32034" xr:uid="{5063BC5C-1CAE-4132-B38B-CBD3565D0A5D}"/>
    <cellStyle name="Calculation 5 3 3" xfId="39885" xr:uid="{CB67B31D-4271-4ED9-9A22-FC564D4F3AF0}"/>
    <cellStyle name="Calculation 5 4" xfId="23195" xr:uid="{D701C16F-2820-4697-BD62-31C2624FD7B1}"/>
    <cellStyle name="Calculation 5 4 2" xfId="31900" xr:uid="{5D280E6C-B06A-4377-9CEB-0AECBBA57823}"/>
    <cellStyle name="Calculation 5 4 3" xfId="39752" xr:uid="{9BD0BCCF-9307-43D8-8460-1D3826E7A8D2}"/>
    <cellStyle name="Calculation 5 5" xfId="24290" xr:uid="{6E7958C2-2F15-4CCE-90DF-84EE907E9F9D}"/>
    <cellStyle name="Calculation 5 5 2" xfId="32938" xr:uid="{F52F78F2-EFD5-4EA1-98E8-6ADD3840B6FC}"/>
    <cellStyle name="Calculation 5 6" xfId="23212" xr:uid="{E20A7A3D-E479-4A38-8690-3449AB26B57B}"/>
    <cellStyle name="Calculation 5 6 2" xfId="31915" xr:uid="{BC28B308-08B3-4F30-A3CB-47A2D15FF783}"/>
    <cellStyle name="Calculation 5 6 3" xfId="39767" xr:uid="{C9A37E71-A2E6-476E-8641-776F00526103}"/>
    <cellStyle name="Calculation 5 7" xfId="23315" xr:uid="{E7CF3B76-646D-444B-AB5A-86094D9A5391}"/>
    <cellStyle name="Calculation 5 7 2" xfId="32017" xr:uid="{2B4825B2-E5A5-400C-8D7C-545994670B51}"/>
    <cellStyle name="Calculation 5 7 3" xfId="39868" xr:uid="{59D377FA-6E0C-4141-B249-2AA4FED65789}"/>
    <cellStyle name="Calculation 5 8" xfId="22849" xr:uid="{FA7D490A-28DF-49A8-939F-CAB94991B978}"/>
    <cellStyle name="Calculation 5 8 2" xfId="31557" xr:uid="{77F8D726-859A-4C7D-B28E-2242FC8A2230}"/>
    <cellStyle name="Calculation 5 8 3" xfId="39491" xr:uid="{22957297-EDE7-4F9A-B955-EACD7B88E2CB}"/>
    <cellStyle name="Calculation 5 9" xfId="23300" xr:uid="{5AA56F67-02E0-4759-80E8-D03C4855EA66}"/>
    <cellStyle name="Calculation 5 9 2" xfId="32002" xr:uid="{B6F095EE-F8A2-4DC7-AFBB-4640D3CA389A}"/>
    <cellStyle name="Calculation 5 9 3" xfId="39853" xr:uid="{538473BC-52C1-410C-88D4-B40B7F6DAE72}"/>
    <cellStyle name="Calculation 6" xfId="5942" xr:uid="{2AC2C185-AF84-47EF-8211-B2935851EE6F}"/>
    <cellStyle name="Calculation 6 2" xfId="5943" xr:uid="{7F265705-75B5-481A-8840-5DADB6C836F0}"/>
    <cellStyle name="Calculation 6 3" xfId="23331" xr:uid="{3077378C-AFC0-44A9-8448-58D21A6ABDD2}"/>
    <cellStyle name="Calculation 6 3 2" xfId="32033" xr:uid="{F49C47D4-B535-488D-B5E9-81B2303678B7}"/>
    <cellStyle name="Calculation 6 3 3" xfId="39884" xr:uid="{5AF4876B-EA6D-4E68-8CD3-BD94FECF56C6}"/>
    <cellStyle name="Calculation 6 4" xfId="24249" xr:uid="{E12D877C-FB86-43D8-93CF-113D16BAC5BE}"/>
    <cellStyle name="Calculation 6 4 2" xfId="32903" xr:uid="{916A39B9-8BDA-4B2C-BF4D-D4BF19817808}"/>
    <cellStyle name="Calculation 6 4 3" xfId="40754" xr:uid="{72AE457C-8DDE-4CBF-B83A-F7752FCE5607}"/>
    <cellStyle name="Calculation 6 5" xfId="24343" xr:uid="{6226268A-96C4-40B4-A91B-F914A3CE8760}"/>
    <cellStyle name="Calculation 6 5 2" xfId="32970" xr:uid="{EF593E6A-9905-41F6-BA8C-AC09B2789C82}"/>
    <cellStyle name="Calculation 6 6" xfId="23213" xr:uid="{185F13CB-C751-472B-AB6C-97753458C387}"/>
    <cellStyle name="Calculation 6 6 2" xfId="31916" xr:uid="{A5CFB4A8-6EA4-4701-ABF9-3D263B03065E}"/>
    <cellStyle name="Calculation 6 6 3" xfId="39768" xr:uid="{6F15D45C-A3BA-499F-B710-F100FA19D911}"/>
    <cellStyle name="Calculation 6 7" xfId="23314" xr:uid="{07ECBA9E-453B-44E4-8DEE-693A478D8C12}"/>
    <cellStyle name="Calculation 6 7 2" xfId="32016" xr:uid="{0000C7B6-8906-4C8C-BFDB-87CABB6507E9}"/>
    <cellStyle name="Calculation 6 7 3" xfId="39867" xr:uid="{E4E644A2-FBA9-4A05-8ED5-D083AEB17C84}"/>
    <cellStyle name="Calculation 6 8" xfId="23243" xr:uid="{9403661B-90A5-42D5-A372-48FB01FB2BB3}"/>
    <cellStyle name="Calculation 6 8 2" xfId="31945" xr:uid="{98719D5D-0C86-4D2E-8A7B-EA301369A657}"/>
    <cellStyle name="Calculation 6 8 3" xfId="39797" xr:uid="{9BADF5A8-E4B1-4B4D-ACE9-2B14EEB4CFBF}"/>
    <cellStyle name="Calculation 6 9" xfId="23299" xr:uid="{F29AD1CA-7EDD-44F1-945B-64A9E6801434}"/>
    <cellStyle name="Calculation 6 9 2" xfId="32001" xr:uid="{A002547D-6CAF-492D-9B73-F353941DF6E7}"/>
    <cellStyle name="Calculation 6 9 3" xfId="39852" xr:uid="{A2411B11-5A58-42C7-BF49-A2DE378CED50}"/>
    <cellStyle name="Calculation 7" xfId="5944" xr:uid="{8FF3BA0C-44A4-42CA-A949-7057ECDB9A46}"/>
    <cellStyle name="Calculation 7 2" xfId="23330" xr:uid="{FC9129FA-9685-4E53-A716-72940DFB3C4B}"/>
    <cellStyle name="Calculation 7 2 2" xfId="32032" xr:uid="{7DF0ACCF-2E78-4327-A035-C06F78EF12EA}"/>
    <cellStyle name="Calculation 7 2 3" xfId="39883" xr:uid="{190D66B8-C400-413D-82D7-CE3CE77DEBB3}"/>
    <cellStyle name="Calculation 7 3" xfId="22348" xr:uid="{341072E5-57DE-40F3-A4C1-45C04466A6B3}"/>
    <cellStyle name="Calculation 7 3 2" xfId="31094" xr:uid="{60C43217-F65B-4785-9C1F-266FFC80F790}"/>
    <cellStyle name="Calculation 7 3 3" xfId="39031" xr:uid="{565307E8-8AC9-46DD-8353-AA1D022C30B6}"/>
    <cellStyle name="Calculation 7 4" xfId="24289" xr:uid="{7721D2C6-EA36-48E3-ACC0-288142C23340}"/>
    <cellStyle name="Calculation 7 4 2" xfId="32937" xr:uid="{ACCE4833-5BCC-471D-A285-FECC9B0F17BC}"/>
    <cellStyle name="Calculation 7 5" xfId="23214" xr:uid="{43CCEF93-0EFF-4FED-ADDB-D63AF3719DCF}"/>
    <cellStyle name="Calculation 7 5 2" xfId="31917" xr:uid="{C96F2AD2-B413-44EF-B502-8594882EE297}"/>
    <cellStyle name="Calculation 7 5 3" xfId="39769" xr:uid="{22524A49-5719-448F-B678-F2DAE51ECBA8}"/>
    <cellStyle name="Calculation 7 6" xfId="23313" xr:uid="{A5C41DD2-5749-44AA-BC51-D4B7C4CDE795}"/>
    <cellStyle name="Calculation 7 6 2" xfId="32015" xr:uid="{F10DBE43-9E27-448D-9299-9E585324B1B8}"/>
    <cellStyle name="Calculation 7 6 3" xfId="39866" xr:uid="{137ED483-FFC6-4EC2-B26A-970B0CFBEA5B}"/>
    <cellStyle name="Calculation 7 7" xfId="23244" xr:uid="{9FB88697-3644-4AE6-B15D-E165C695DB4E}"/>
    <cellStyle name="Calculation 7 7 2" xfId="31946" xr:uid="{88C8FFE9-428E-4C9F-BD08-DDB12B334D81}"/>
    <cellStyle name="Calculation 7 7 3" xfId="39798" xr:uid="{A79C2AB8-E8E5-48CC-92A4-14EE85AECB38}"/>
    <cellStyle name="Calculation 7 8" xfId="23298" xr:uid="{1756F55E-1D28-4F76-B093-D84D8159DE23}"/>
    <cellStyle name="Calculation 7 8 2" xfId="32000" xr:uid="{DBA84BBD-06B7-4349-9764-E86E7B5D87F8}"/>
    <cellStyle name="Calculation 7 8 3" xfId="39851" xr:uid="{3C2C3EFE-1030-44B8-9B47-8603E8B88C55}"/>
    <cellStyle name="Calculation 8" xfId="5945" xr:uid="{0B8E01F3-0AE3-4495-B05B-06F80108BF0E}"/>
    <cellStyle name="Calculation 8 2" xfId="23329" xr:uid="{49FE563F-E89E-4D4C-A7B1-6299FDB3196E}"/>
    <cellStyle name="Calculation 8 2 2" xfId="32031" xr:uid="{81579364-5E56-41DE-9AB4-AB2984924610}"/>
    <cellStyle name="Calculation 8 2 3" xfId="39882" xr:uid="{9A784D39-9E73-456B-8464-DA057451E38A}"/>
    <cellStyle name="Calculation 8 3" xfId="23196" xr:uid="{12316A06-3A84-4BF7-B0C7-4E09E2824B06}"/>
    <cellStyle name="Calculation 8 3 2" xfId="31901" xr:uid="{0CF3DD94-625D-47A7-B22A-5EFD9F857507}"/>
    <cellStyle name="Calculation 8 3 3" xfId="39753" xr:uid="{4887F580-477D-4B06-B17E-001FF5BE3F6C}"/>
    <cellStyle name="Calculation 8 4" xfId="24288" xr:uid="{662BE8DF-22DD-457C-B18F-C8F5617F8640}"/>
    <cellStyle name="Calculation 8 4 2" xfId="32936" xr:uid="{D903D6E5-4532-44F8-BE1D-B1216FF74CB4}"/>
    <cellStyle name="Calculation 8 5" xfId="23215" xr:uid="{CEEF9E5A-2C42-47CE-AC4D-B96A1F2647C7}"/>
    <cellStyle name="Calculation 8 5 2" xfId="31918" xr:uid="{A531AAB2-EBDD-47F7-870A-FB532B9E9528}"/>
    <cellStyle name="Calculation 8 5 3" xfId="39770" xr:uid="{EC589D30-8689-4F04-ABF1-CA0B1BEE4302}"/>
    <cellStyle name="Calculation 8 6" xfId="23312" xr:uid="{17676F4E-8FA3-4840-8D53-A36CBB531706}"/>
    <cellStyle name="Calculation 8 6 2" xfId="32014" xr:uid="{01CAAF36-9B61-4968-A115-52DDEF252CDD}"/>
    <cellStyle name="Calculation 8 6 3" xfId="39865" xr:uid="{35F90759-B78F-433B-97BB-FD937E3F4421}"/>
    <cellStyle name="Calculation 8 7" xfId="23245" xr:uid="{871F88F2-956D-4178-B8FB-B98C7C1C53FB}"/>
    <cellStyle name="Calculation 8 7 2" xfId="31947" xr:uid="{651058FF-812A-4D64-9FA0-7B39D80CC2C5}"/>
    <cellStyle name="Calculation 8 7 3" xfId="39799" xr:uid="{09F175BA-2014-4887-BFCB-3B0A2980CB46}"/>
    <cellStyle name="Calculation 8 8" xfId="22338" xr:uid="{373B597C-B88B-4A9E-B512-F7BA27367227}"/>
    <cellStyle name="Calculation 8 8 2" xfId="31085" xr:uid="{2F523814-17E3-4139-8271-FC6245FDDCC6}"/>
    <cellStyle name="Calculation 8 8 3" xfId="39025" xr:uid="{979B8B30-6CD1-4932-96D5-258824BE38AD}"/>
    <cellStyle name="Calculation 9" xfId="5946" xr:uid="{109A5011-2C7E-4042-B809-FA966B93975D}"/>
    <cellStyle name="Calculation 9 2" xfId="23328" xr:uid="{FAD21EFD-B730-47FB-9E1D-510AC4B2278B}"/>
    <cellStyle name="Calculation 9 2 2" xfId="32030" xr:uid="{E0D9DDF5-D4EE-4FDF-8ADD-A04D75C696A6}"/>
    <cellStyle name="Calculation 9 2 3" xfId="39881" xr:uid="{05D7F4C0-2758-4588-8468-1EFCDAA36AB7}"/>
    <cellStyle name="Calculation 9 3" xfId="23197" xr:uid="{B37EA284-FA47-41B9-9918-C305D43D517E}"/>
    <cellStyle name="Calculation 9 3 2" xfId="31902" xr:uid="{64F9F39B-454A-4A3F-B1E1-B2B931D6DBAC}"/>
    <cellStyle name="Calculation 9 3 3" xfId="39754" xr:uid="{D60F949A-DA6D-468A-B1F7-B894C2D70645}"/>
    <cellStyle name="Calculation 9 4" xfId="24346" xr:uid="{2E3F1002-781F-42E8-8E37-0D939FFB3AD8}"/>
    <cellStyle name="Calculation 9 4 2" xfId="32973" xr:uid="{16C75FF4-3179-41F0-9DE4-A43E216854BF}"/>
    <cellStyle name="Calculation 9 5" xfId="23216" xr:uid="{01030AE5-D172-4545-B600-911092745BBF}"/>
    <cellStyle name="Calculation 9 5 2" xfId="31919" xr:uid="{A20B7928-0922-495D-947F-886D96EE68CD}"/>
    <cellStyle name="Calculation 9 5 3" xfId="39771" xr:uid="{FA65CCB3-FA15-47E2-BC0F-62F454B4A730}"/>
    <cellStyle name="Calculation 9 6" xfId="23311" xr:uid="{A9153063-0D8C-4288-88BF-E5998DA32AD5}"/>
    <cellStyle name="Calculation 9 6 2" xfId="32013" xr:uid="{7F72203E-2AA0-43EF-9A85-C8D086083F37}"/>
    <cellStyle name="Calculation 9 6 3" xfId="39864" xr:uid="{9B11012E-4B99-41AD-A7C1-C78C05FD5283}"/>
    <cellStyle name="Calculation 9 7" xfId="22850" xr:uid="{7D18B88F-62E7-45C8-877A-35FBA047B4DB}"/>
    <cellStyle name="Calculation 9 7 2" xfId="31558" xr:uid="{AFEE6991-8504-4114-BCE1-1470E01EE00B}"/>
    <cellStyle name="Calculation 9 7 3" xfId="39492" xr:uid="{6362ECBE-4A27-4C55-894C-AE2F2FC070FF}"/>
    <cellStyle name="Calculation 9 8" xfId="23297" xr:uid="{ACDB3F27-98C2-4590-B341-3F330FCE7543}"/>
    <cellStyle name="Calculation 9 8 2" xfId="31999" xr:uid="{F64D0EEC-BE60-40C3-89B8-552CDAAEDCBD}"/>
    <cellStyle name="Calculation 9 8 3" xfId="39850" xr:uid="{F4482FC3-8DED-4C9C-A6AC-4F650CA86D44}"/>
    <cellStyle name="CEH" xfId="35" xr:uid="{E1D6DFC6-6380-4A07-8841-8291F147164D}"/>
    <cellStyle name="CEH 2" xfId="36" xr:uid="{E2BB4D27-4A0D-46CF-861E-5D50BC4C09A9}"/>
    <cellStyle name="CEH 2 2" xfId="32935" xr:uid="{827F9FBB-0EE9-4115-A19F-A0BC1E3150AD}"/>
    <cellStyle name="CEH 3" xfId="37" xr:uid="{03330888-8B37-41AB-B288-EC6931DA2A68}"/>
    <cellStyle name="CEH 3 2" xfId="31920" xr:uid="{3FC0D270-F923-4797-B790-9E0184C49929}"/>
    <cellStyle name="CEH 3 3" xfId="39772" xr:uid="{06B01E25-F692-451D-AD28-58CE4114A438}"/>
    <cellStyle name="CEH 3 4" xfId="23217" xr:uid="{91EADA3D-EA94-41AC-A48F-D6F597422DED}"/>
    <cellStyle name="CEH 4" xfId="38" xr:uid="{149F128B-5550-4189-8222-6405DC31109D}"/>
    <cellStyle name="Check Cell 10" xfId="5947" xr:uid="{974D38D4-1162-4407-8B9B-8B8336C2ECFB}"/>
    <cellStyle name="Check Cell 11" xfId="5948" xr:uid="{C5BD98FD-4A0B-48DC-9A90-73B337DBC221}"/>
    <cellStyle name="Check Cell 12" xfId="5949" xr:uid="{0391FA23-0D2B-4ACF-B34E-C8C407EFE7AC}"/>
    <cellStyle name="Check Cell 13" xfId="5950" xr:uid="{7C2EB487-68E8-43B3-8694-C8C05C0A4F3B}"/>
    <cellStyle name="Check Cell 14" xfId="5951" xr:uid="{4E29BF08-1C0C-41EB-A5DC-4AD336672A50}"/>
    <cellStyle name="Check Cell 15" xfId="5952" xr:uid="{F23F9266-35E4-490A-B2CF-B8B916E2ADA7}"/>
    <cellStyle name="Check Cell 16" xfId="9912" xr:uid="{0EB0B8B1-5BF3-4EC6-AB8B-A4AB84D77DCB}"/>
    <cellStyle name="Check Cell 17" xfId="9913" xr:uid="{04B7A842-953C-42CF-9F4A-749D6C845A7F}"/>
    <cellStyle name="Check Cell 2" xfId="4847" xr:uid="{2F728F88-E009-47CC-8600-FB16B8756317}"/>
    <cellStyle name="Check Cell 2 2" xfId="5953" xr:uid="{7ED52503-6990-4F0C-A919-570EAB3447BA}"/>
    <cellStyle name="Check Cell 2 2 2" xfId="9914" xr:uid="{A89B8C25-7001-44CD-B040-CF971BF762EA}"/>
    <cellStyle name="Check Cell 2 3" xfId="5954" xr:uid="{F4D924D0-8F19-479E-BE17-4422F8CFE5E0}"/>
    <cellStyle name="Check Cell 2 4" xfId="9916" xr:uid="{1863F714-9D26-4558-9E3A-400A07D5A3A1}"/>
    <cellStyle name="Check Cell 3" xfId="4848" xr:uid="{90934B73-4307-4589-BF7E-9E6C7F21DEE4}"/>
    <cellStyle name="Check Cell 3 2" xfId="5955" xr:uid="{07C34B5C-7C47-4765-8C11-9D7B06AC9CDF}"/>
    <cellStyle name="Check Cell 3 3" xfId="5956" xr:uid="{285986A9-9A93-477D-890A-CD1B40A8FBB8}"/>
    <cellStyle name="Check Cell 4" xfId="4849" xr:uid="{598B0573-7444-491E-9592-FC4404B5EF7F}"/>
    <cellStyle name="Check Cell 4 2" xfId="5957" xr:uid="{2F8CCA00-5785-4682-AD7E-D31944619146}"/>
    <cellStyle name="Check Cell 4 3" xfId="5958" xr:uid="{7A5E90A2-77D3-4837-A6E9-AC9A33319FB4}"/>
    <cellStyle name="Check Cell 5" xfId="5959" xr:uid="{598CC34B-8A18-4606-9B28-D701FDA07FC7}"/>
    <cellStyle name="Check Cell 5 2" xfId="5960" xr:uid="{EF6468DF-9A4D-4A3B-9ECD-D4F08916FABB}"/>
    <cellStyle name="Check Cell 6" xfId="5961" xr:uid="{7C53F947-D6E8-4A37-83C1-A393326768B0}"/>
    <cellStyle name="Check Cell 6 2" xfId="5962" xr:uid="{B1179F08-821B-4639-9B6E-B4ABB006FADE}"/>
    <cellStyle name="Check Cell 7" xfId="5963" xr:uid="{40F57F52-34AF-4FDA-9868-6417322E9A42}"/>
    <cellStyle name="Check Cell 8" xfId="5964" xr:uid="{15E93541-ABA3-4F07-83C9-EBE5665BFE75}"/>
    <cellStyle name="Check Cell 9" xfId="5965" xr:uid="{8204130B-3B9C-42CE-ADAD-68534028729B}"/>
    <cellStyle name="Col Heads" xfId="39" xr:uid="{4A410ECA-9C50-44B5-A987-55F6363266FD}"/>
    <cellStyle name="Col Heads 2" xfId="9922" xr:uid="{F63275D0-744F-4A7E-A6E5-7CC452A4DEA7}"/>
    <cellStyle name="Col Heads 2 2" xfId="18429" xr:uid="{FF33FEEC-4DAF-49C7-8274-BE5CD7763DD8}"/>
    <cellStyle name="Col Heads 2 2 2" xfId="27201" xr:uid="{7F204BBA-A0E8-43B7-BA23-2C588CF89920}"/>
    <cellStyle name="Col Heads 2 2 3" xfId="41934" xr:uid="{BB53F433-EC24-42D5-80AD-F9AF5771CFC1}"/>
    <cellStyle name="Col Heads 2 3" xfId="18468" xr:uid="{BE127E1C-963F-4D7C-BA72-695C630BD0CE}"/>
    <cellStyle name="Col Heads 2 3 2" xfId="27238" xr:uid="{5848834B-67C3-4233-8E6E-6A3F25104655}"/>
    <cellStyle name="Col Heads 2 3 3" xfId="41971" xr:uid="{54DA2DE0-7E4A-4572-99F9-164E77A1CB42}"/>
    <cellStyle name="Col Heads 2 4" xfId="21283" xr:uid="{BC456B4C-9CD1-47E8-BB61-0C436B14DA96}"/>
    <cellStyle name="Col Heads 2 4 2" xfId="30037" xr:uid="{69DF60EC-3AED-4263-86E1-5BB400A59019}"/>
    <cellStyle name="Col Heads 2 4 3" xfId="44770" xr:uid="{27B320A0-364F-4196-B565-D2E95380D4F7}"/>
    <cellStyle name="Col Heads 2 5" xfId="22293" xr:uid="{BF5DC101-8A51-4729-B841-B84A74943E4D}"/>
    <cellStyle name="Col Heads 2 5 2" xfId="31043" xr:uid="{D9C29A98-1E1C-4419-B745-01787C4671BC}"/>
    <cellStyle name="Col Heads 2 5 3" xfId="45768" xr:uid="{A6E1DA74-5DB6-4083-9FAA-12CD363FE50E}"/>
    <cellStyle name="Col Heads 2 6" xfId="23198" xr:uid="{D3975AA0-67AA-4F32-8FDC-D2BCA379B1AD}"/>
    <cellStyle name="Col Heads 2 7" xfId="33053" xr:uid="{537AFBD8-E641-45F2-8B54-9BE3C3E01671}"/>
    <cellStyle name="Col Heads 3" xfId="9923" xr:uid="{960C4FE0-2036-473E-B0D0-A8A51B6EDB9E}"/>
    <cellStyle name="Col Heads 3 2" xfId="18430" xr:uid="{6E2BFC90-1B07-415E-8EF4-3778C93094D9}"/>
    <cellStyle name="Col Heads 3 2 2" xfId="27202" xr:uid="{58BEB38C-BCB8-4C5D-84CD-3B7D1C6844F7}"/>
    <cellStyle name="Col Heads 3 2 3" xfId="41935" xr:uid="{0A798602-B952-4218-9A4C-02B67062E299}"/>
    <cellStyle name="Col Heads 3 3" xfId="18469" xr:uid="{6932E96C-4988-43E1-AAF8-AB55046469E5}"/>
    <cellStyle name="Col Heads 3 3 2" xfId="27239" xr:uid="{85689C8B-71FF-42A7-AB66-89CE742ABCE7}"/>
    <cellStyle name="Col Heads 3 3 3" xfId="41972" xr:uid="{08AA2A8D-C77E-441C-AD6F-C58E360D2C0D}"/>
    <cellStyle name="Col Heads 3 4" xfId="21284" xr:uid="{C0808896-0E99-427B-B502-4A494073824C}"/>
    <cellStyle name="Col Heads 3 4 2" xfId="30038" xr:uid="{BA15A117-3541-4F28-A5D0-A6A16FC26DA7}"/>
    <cellStyle name="Col Heads 3 4 3" xfId="44771" xr:uid="{A8A35148-577D-471E-9888-5B6FA1D3C1EA}"/>
    <cellStyle name="Col Heads 3 5" xfId="22292" xr:uid="{EFD7244A-5A90-4059-8CC5-4C172472075E}"/>
    <cellStyle name="Col Heads 3 5 2" xfId="31042" xr:uid="{6C78B2E3-796C-461F-A2C2-40D426E1B4FF}"/>
    <cellStyle name="Col Heads 3 5 3" xfId="45767" xr:uid="{61BB8979-6B9E-4C34-9FE2-9131253F028C}"/>
    <cellStyle name="Col Heads 3 6" xfId="23199" xr:uid="{15638BD1-44A2-4C70-9C9A-06EB1167A648}"/>
    <cellStyle name="Col Heads 3 7" xfId="33052" xr:uid="{14F045B0-DB46-4AC0-A6D6-C83EA5323E45}"/>
    <cellStyle name="Col Heads 4" xfId="7224" xr:uid="{D69A9F74-405F-45F3-BAF1-D3FFC73072CE}"/>
    <cellStyle name="Col Heads 4 2" xfId="24677" xr:uid="{20039743-5030-4786-B10E-80C18765594F}"/>
    <cellStyle name="Col Heads 4 3" xfId="33985" xr:uid="{5797EA5A-88C0-4F8D-B6A1-0F7182AF82B7}"/>
    <cellStyle name="Col Heads 5" xfId="19698" xr:uid="{B11E4268-BCE7-4FD2-9A23-05AED9A76468}"/>
    <cellStyle name="Col Heads 5 2" xfId="28466" xr:uid="{A49153D1-9766-4F2B-BF2D-B335F7B4179E}"/>
    <cellStyle name="Col Heads 5 3" xfId="43199" xr:uid="{764EAD3E-A78A-40B6-9E98-1519509FDE7E}"/>
    <cellStyle name="Col Heads 6" xfId="21059" xr:uid="{DD5532FD-98EE-4E08-A3E2-5E8CC8C9D7B1}"/>
    <cellStyle name="Col Heads 6 2" xfId="29819" xr:uid="{67389CB9-593C-4125-89CE-24601E6C1DC8}"/>
    <cellStyle name="Col Heads 6 3" xfId="44552" xr:uid="{75BBEE76-FBC4-49D9-8DCE-3C25BA1F05CC}"/>
    <cellStyle name="Col Heads 7" xfId="21141" xr:uid="{D33C4BE8-463E-45F1-89A6-4E9397C76B07}"/>
    <cellStyle name="Col Heads 7 2" xfId="29898" xr:uid="{181A39D9-6981-4732-9DA0-37EA39A3AC93}"/>
    <cellStyle name="Col Heads 7 3" xfId="44631" xr:uid="{78656EB7-E1F2-4AB4-812F-5CE0D04FAB19}"/>
    <cellStyle name="Col Heads 8" xfId="22846" xr:uid="{0A301533-63EE-4846-8040-8FD79E72FC73}"/>
    <cellStyle name="Col Heads 9" xfId="38794" xr:uid="{DECC8FA7-AB47-4FC5-AEE4-DEC2F3DF4841}"/>
    <cellStyle name="Col_labels" xfId="5966" xr:uid="{83124D71-551F-4924-8DCE-C54F5B3AB142}"/>
    <cellStyle name="Comma" xfId="45831" builtinId="3"/>
    <cellStyle name="Comma  - Style1" xfId="4850" xr:uid="{DBD967D3-DC5B-4F63-BF63-DD7E968958F3}"/>
    <cellStyle name="Comma  - Style1 10" xfId="9925" xr:uid="{D53FD069-D73B-4D1D-A785-E1B0A25A7E9E}"/>
    <cellStyle name="Comma  - Style1 11" xfId="9926" xr:uid="{FF4EC2AD-1292-402D-AFE3-678920807E0E}"/>
    <cellStyle name="Comma  - Style1 12" xfId="9927" xr:uid="{C0850014-C5DA-4BCF-978F-CBC38EA02591}"/>
    <cellStyle name="Comma  - Style1 13" xfId="9928" xr:uid="{A89FF291-1045-488E-B351-9A199BC2136E}"/>
    <cellStyle name="Comma  - Style1 14" xfId="9929" xr:uid="{5F3A770F-D8CD-4EA2-98DD-10DA854E1EB5}"/>
    <cellStyle name="Comma  - Style1 2" xfId="9930" xr:uid="{A88B656A-8DC5-4B25-8673-A320198C2B74}"/>
    <cellStyle name="Comma  - Style1 3" xfId="9931" xr:uid="{97528C1A-3439-4012-9959-6730F461601E}"/>
    <cellStyle name="Comma  - Style1 4" xfId="9932" xr:uid="{6A4C20D7-E992-42BB-8CD2-BD7E45CDE5F1}"/>
    <cellStyle name="Comma  - Style1 5" xfId="9933" xr:uid="{ABCFBDFE-C6EB-4305-B49C-6A25E011747B}"/>
    <cellStyle name="Comma  - Style1 6" xfId="9934" xr:uid="{5DEEA5A0-DE81-440C-9190-91433884346B}"/>
    <cellStyle name="Comma  - Style1 7" xfId="9935" xr:uid="{2DB40E52-D0A3-4FA1-B90F-4BFEA39F192C}"/>
    <cellStyle name="Comma  - Style1 8" xfId="9936" xr:uid="{AF74CEA8-2D2D-435F-B2FA-3DB3EA706F43}"/>
    <cellStyle name="Comma  - Style1 9" xfId="9937" xr:uid="{9F7C481B-4E18-4C9F-90C0-03CEDD8CC6F7}"/>
    <cellStyle name="Comma [00]" xfId="5967" xr:uid="{1DE1B4B4-0F19-4F38-9D25-FEAE4C42E826}"/>
    <cellStyle name="Comma [1]" xfId="4851" xr:uid="{BB74ED14-928E-415A-9634-6B0B0242EB1B}"/>
    <cellStyle name="Comma [1] 2" xfId="9939" xr:uid="{0B004AD5-7032-4D07-BA03-A7E551D2F237}"/>
    <cellStyle name="Comma 10" xfId="161" xr:uid="{BCAFEBBB-5545-4D78-84E1-143FB3F1B8BA}"/>
    <cellStyle name="Comma 10 2" xfId="162" xr:uid="{CF7F17FA-5B1C-406F-96AB-0A72C130208C}"/>
    <cellStyle name="Comma 10 2 2" xfId="990" xr:uid="{F8D64F22-2954-4C8B-A158-9C60B39C9016}"/>
    <cellStyle name="Comma 10 2 2 2" xfId="16947" xr:uid="{74CBB253-EDB4-42A1-A032-3DEDEDC78BC9}"/>
    <cellStyle name="Comma 10 2 3" xfId="16946" xr:uid="{FD4BD8BB-0E8B-453B-8CE4-993D869A7090}"/>
    <cellStyle name="Comma 10 3" xfId="163" xr:uid="{5B6A7F50-4D04-4904-8CFC-E6C228D86AAE}"/>
    <cellStyle name="Comma 10 3 2" xfId="991" xr:uid="{03E6A10D-7D03-4C3D-B599-42713B94808E}"/>
    <cellStyle name="Comma 10 3 3" xfId="16948" xr:uid="{EBBDFF44-F695-4A80-92F9-CDA81E3DFE7A}"/>
    <cellStyle name="Comma 10 4" xfId="992" xr:uid="{1BB6348E-F697-4504-BE5E-2F059BA2D14B}"/>
    <cellStyle name="Comma 100" xfId="7264" xr:uid="{5C231400-6C59-4285-8595-118326E6861D}"/>
    <cellStyle name="Comma 101" xfId="20471" xr:uid="{9A46769D-1F9B-4ADF-A05A-ADE400FB3339}"/>
    <cellStyle name="Comma 102" xfId="19837" xr:uid="{8D040C7C-1A50-4023-AA1A-444E1FD2BACB}"/>
    <cellStyle name="Comma 103" xfId="20662" xr:uid="{83AAFE05-E0FA-472D-ABF3-BB0A0AE56879}"/>
    <cellStyle name="Comma 104" xfId="20926" xr:uid="{E2C66DBE-6355-4081-989A-E55F2C0DD496}"/>
    <cellStyle name="Comma 105" xfId="19692" xr:uid="{21D7B09C-F815-471D-A0BB-81E6DD0A2500}"/>
    <cellStyle name="Comma 106" xfId="18453" xr:uid="{36414153-3BF9-452A-9A01-F8E62356D1D2}"/>
    <cellStyle name="Comma 107" xfId="19686" xr:uid="{D4779032-CC07-4120-AC7D-A5A7A90EF9FF}"/>
    <cellStyle name="Comma 108" xfId="20940" xr:uid="{4A225D3E-CACB-4467-A57D-D9FA7D59C146}"/>
    <cellStyle name="Comma 109" xfId="18455" xr:uid="{BA2BB682-971A-453D-BFDC-D234A09695E5}"/>
    <cellStyle name="Comma 11" xfId="16949" xr:uid="{522AE16D-5D71-45D9-8080-C3FB5C7BB64E}"/>
    <cellStyle name="Comma 11 2" xfId="16950" xr:uid="{6D45224D-8439-4538-ADAB-665B97C1CC8C}"/>
    <cellStyle name="Comma 11 2 2" xfId="16951" xr:uid="{342DCB3E-7E9C-408C-BF0F-5F512BE6FB21}"/>
    <cellStyle name="Comma 11 3" xfId="16952" xr:uid="{8A5C2AC1-AEFC-4E80-B045-06661BFF98B2}"/>
    <cellStyle name="Comma 110" xfId="20941" xr:uid="{63B24A81-ECC0-418C-8194-8D3885704746}"/>
    <cellStyle name="Comma 111" xfId="21114" xr:uid="{9035D297-B141-4984-AE9F-427242980B5B}"/>
    <cellStyle name="Comma 112" xfId="22006" xr:uid="{46AF3599-E0F2-4D86-938F-CA08784651FC}"/>
    <cellStyle name="Comma 113" xfId="21018" xr:uid="{0AB5065F-E8A1-436E-825C-8734DCEB00EF}"/>
    <cellStyle name="Comma 114" xfId="21116" xr:uid="{ED429C87-2DD7-4061-B018-23AFF8B72310}"/>
    <cellStyle name="Comma 115" xfId="21125" xr:uid="{B912ADFF-A511-4B00-856B-B233A46A61DB}"/>
    <cellStyle name="Comma 116" xfId="22003" xr:uid="{771FB84E-CC2E-4EBC-9E7A-5B5CFE701BC4}"/>
    <cellStyle name="Comma 117" xfId="21142" xr:uid="{0833FC8B-2B2B-45E6-A24F-31A171678F4B}"/>
    <cellStyle name="Comma 118" xfId="21143" xr:uid="{D6F142EB-5B5B-4662-908B-320A1BCB69A6}"/>
    <cellStyle name="Comma 119" xfId="22243" xr:uid="{23FC8DF3-D682-4872-9D8A-06FCE1C81C20}"/>
    <cellStyle name="Comma 12" xfId="16953" xr:uid="{4BD94C8A-B876-4616-9034-E84E41A32B77}"/>
    <cellStyle name="Comma 12 2" xfId="16954" xr:uid="{E305586F-2C41-4F7E-ABB4-7DDA065BB8E6}"/>
    <cellStyle name="Comma 12 2 2" xfId="16955" xr:uid="{D12F7CB3-73A6-4535-8AB4-9EA3CB59A58C}"/>
    <cellStyle name="Comma 12 3" xfId="16956" xr:uid="{6DB99210-95FF-4BE0-B87E-CBAF04997C79}"/>
    <cellStyle name="Comma 120" xfId="22296" xr:uid="{39821A15-1946-4542-ACB6-51ABFDE1C313}"/>
    <cellStyle name="Comma 121" xfId="22373" xr:uid="{77F57BCA-F7F1-475E-97F8-DC7F90DA55F0}"/>
    <cellStyle name="Comma 122" xfId="24237" xr:uid="{03CCB05E-4B45-4478-BC32-731DD9912681}"/>
    <cellStyle name="Comma 123" xfId="24242" xr:uid="{0D7D7B7C-F288-42C7-9336-7F7008688199}"/>
    <cellStyle name="Comma 124" xfId="22374" xr:uid="{89B6DE86-B437-4FFE-896F-2F75E022F5AD}"/>
    <cellStyle name="Comma 125" xfId="22340" xr:uid="{99B6C31C-9EB5-4A5C-84AC-B1BF66DE3C9B}"/>
    <cellStyle name="Comma 126" xfId="24170" xr:uid="{2D347BCF-03F9-4BEE-BD3A-2D50153D4D50}"/>
    <cellStyle name="Comma 127" xfId="23063" xr:uid="{5C95286F-FF5E-4502-96E4-1649477BD6CC}"/>
    <cellStyle name="Comma 128" xfId="24081" xr:uid="{9A540749-0B82-45E5-93FC-342AA155E4A4}"/>
    <cellStyle name="Comma 13" xfId="16957" xr:uid="{FE267632-A755-4938-A443-3836C024E420}"/>
    <cellStyle name="Comma 13 2" xfId="16958" xr:uid="{0167C06D-045C-40C8-870E-17ED3B8E9586}"/>
    <cellStyle name="Comma 13 2 2" xfId="16959" xr:uid="{7FC32970-20BF-432C-991B-61A9770F3145}"/>
    <cellStyle name="Comma 14" xfId="5968" xr:uid="{2D45D9D1-843D-4DED-A2E2-6F50CBBBC444}"/>
    <cellStyle name="Comma 14 2" xfId="16960" xr:uid="{70CB46AA-2083-4FF2-B80A-85FB150C5978}"/>
    <cellStyle name="Comma 14 2 2" xfId="16961" xr:uid="{367C1F88-A31D-432F-80F9-D142656A10AB}"/>
    <cellStyle name="Comma 15" xfId="5969" xr:uid="{89D73EB4-895E-4689-BBD7-9486A869351D}"/>
    <cellStyle name="Comma 15 2" xfId="16962" xr:uid="{8CE56646-74EC-48C6-8321-1C495F951DB6}"/>
    <cellStyle name="Comma 15 2 2" xfId="16963" xr:uid="{4B49F09C-D845-4896-B354-F17C0490F6EC}"/>
    <cellStyle name="Comma 16" xfId="5970" xr:uid="{A9F6168B-F793-4DD8-9D84-EC852933ABA0}"/>
    <cellStyle name="Comma 16 2" xfId="16964" xr:uid="{97389522-E695-4903-AEE3-EC4EC7DF8471}"/>
    <cellStyle name="Comma 16 2 2" xfId="16965" xr:uid="{1ED1E680-5D55-43D2-811F-4B5C1ED4825A}"/>
    <cellStyle name="Comma 17" xfId="5971" xr:uid="{E4998E00-16AB-47BF-8D45-95A8D55A43D4}"/>
    <cellStyle name="Comma 18" xfId="5972" xr:uid="{8018ABA1-8A00-499F-8610-AD238A70BCAA}"/>
    <cellStyle name="Comma 19" xfId="16966" xr:uid="{DE0A861F-ABCA-411B-A943-DA7F710CE1D6}"/>
    <cellStyle name="Comma 19 2" xfId="16967" xr:uid="{CBB872EB-F83E-4D7B-8784-69109E47F78C}"/>
    <cellStyle name="Comma 19 2 2" xfId="16968" xr:uid="{8D8BB158-27E0-4C6B-8625-15934EB26753}"/>
    <cellStyle name="Comma 2" xfId="41" xr:uid="{F010CE23-63B6-4163-9E10-6C65DC9C38C0}"/>
    <cellStyle name="Comma 2 10" xfId="5973" xr:uid="{EBF58AAB-3874-4E0B-B41F-2DDA4F1B890C}"/>
    <cellStyle name="Comma 2 11" xfId="5974" xr:uid="{8B2CF812-ADC8-4946-A74C-9455B31FE35C}"/>
    <cellStyle name="Comma 2 11 2" xfId="9947" xr:uid="{F9954AAF-9878-4298-87AD-62626183376C}"/>
    <cellStyle name="Comma 2 11 3" xfId="9948" xr:uid="{9A12D1C0-8849-4257-BF3E-87A641FEDE2C}"/>
    <cellStyle name="Comma 2 11 4" xfId="9946" xr:uid="{9DFA9724-7142-4D2C-A2B5-87CA59A42209}"/>
    <cellStyle name="Comma 2 12" xfId="5975" xr:uid="{87B44C9E-2054-4A10-B899-47F03E953596}"/>
    <cellStyle name="Comma 2 12 2" xfId="9950" xr:uid="{E6A04B05-FE2B-4795-AF6E-361C4A301B34}"/>
    <cellStyle name="Comma 2 12 3" xfId="9951" xr:uid="{9CE95481-1771-4212-9ADD-EFFEEEB63039}"/>
    <cellStyle name="Comma 2 12 4" xfId="9949" xr:uid="{E3BC3D23-76F9-4FC3-9078-7C751DE081A5}"/>
    <cellStyle name="Comma 2 13" xfId="5976" xr:uid="{49CAB356-1CC0-492A-AF1F-9939ED41919E}"/>
    <cellStyle name="Comma 2 13 2" xfId="9953" xr:uid="{3D6171A6-AC70-48D7-B554-A8574290F1A2}"/>
    <cellStyle name="Comma 2 13 3" xfId="9954" xr:uid="{0435608B-3B75-47F1-B5A3-CD4964076B65}"/>
    <cellStyle name="Comma 2 13 4" xfId="9952" xr:uid="{56CB52DF-809F-4580-8617-13EC71005854}"/>
    <cellStyle name="Comma 2 14" xfId="5977" xr:uid="{F34E8177-BBA7-44AD-A65F-43F7511BB974}"/>
    <cellStyle name="Comma 2 14 2" xfId="9956" xr:uid="{3DFAF283-071A-4813-9367-1A3DBF4CDFCE}"/>
    <cellStyle name="Comma 2 14 3" xfId="9957" xr:uid="{213FCFBD-DDF1-413C-A3D6-1A991627043A}"/>
    <cellStyle name="Comma 2 14 4" xfId="9955" xr:uid="{24B91927-1AD0-4A32-AA98-BDA6C3CAE144}"/>
    <cellStyle name="Comma 2 15" xfId="5978" xr:uid="{9CB62E3E-F0DE-4683-905B-A0737576CF2E}"/>
    <cellStyle name="Comma 2 15 2" xfId="9959" xr:uid="{37547A93-F294-4E7F-87E1-F47792A37693}"/>
    <cellStyle name="Comma 2 15 3" xfId="9960" xr:uid="{E878DD0B-2C12-4F39-8100-53CB8241292A}"/>
    <cellStyle name="Comma 2 15 4" xfId="9958" xr:uid="{2DB92B62-270A-45AE-B7FD-72F91C608AC3}"/>
    <cellStyle name="Comma 2 16" xfId="5979" xr:uid="{CD01ABFB-3308-476A-976C-6927462A26BD}"/>
    <cellStyle name="Comma 2 16 2" xfId="9962" xr:uid="{410EA66D-4129-434B-887C-EA60686DDE4E}"/>
    <cellStyle name="Comma 2 16 3" xfId="9963" xr:uid="{1F8B2330-7B38-4D5C-9ECE-D651E45376FA}"/>
    <cellStyle name="Comma 2 16 4" xfId="9961" xr:uid="{8F3B422F-436F-4CD9-B8A3-94CC2422541D}"/>
    <cellStyle name="Comma 2 17" xfId="5980" xr:uid="{4031A7CE-4C71-4F0A-92D7-9F9A01D54D34}"/>
    <cellStyle name="Comma 2 17 2" xfId="9965" xr:uid="{A1BE2DF1-FF58-427B-A5BA-3AA5B69761BD}"/>
    <cellStyle name="Comma 2 17 3" xfId="9966" xr:uid="{8484BAA8-8CD7-4E98-83FC-29390331386C}"/>
    <cellStyle name="Comma 2 17 4" xfId="9964" xr:uid="{9CC8F872-20CD-452B-934F-0D9571DC0116}"/>
    <cellStyle name="Comma 2 18" xfId="5981" xr:uid="{5CBFF7E0-802C-4483-8F99-5F51AECA31FD}"/>
    <cellStyle name="Comma 2 18 2" xfId="9968" xr:uid="{3AA5889B-3DBE-46ED-9DF9-4B0F15B2E75A}"/>
    <cellStyle name="Comma 2 18 3" xfId="9969" xr:uid="{047FEFB3-6A18-455D-8561-20FF1E99C1BE}"/>
    <cellStyle name="Comma 2 18 4" xfId="9967" xr:uid="{0620325C-C231-482E-AA31-396A0E31E0A4}"/>
    <cellStyle name="Comma 2 19" xfId="5982" xr:uid="{6CF4E18E-B1FE-4AEC-B937-FB4801534C4A}"/>
    <cellStyle name="Comma 2 19 2" xfId="9971" xr:uid="{5A831C98-78E2-4230-ACB7-A43E29922CB8}"/>
    <cellStyle name="Comma 2 19 3" xfId="9972" xr:uid="{2DB25E5E-83D4-48B3-92D1-9EE6CA388CCF}"/>
    <cellStyle name="Comma 2 19 4" xfId="9970" xr:uid="{7CC7C195-D212-4646-928F-F770A10B3B6A}"/>
    <cellStyle name="Comma 2 2" xfId="164" xr:uid="{71F9D497-2CDE-4FA8-896A-9FE3873B4011}"/>
    <cellStyle name="Comma 2 2 2" xfId="993" xr:uid="{08B28ABC-7305-4CFC-A400-DA2A04779A84}"/>
    <cellStyle name="Comma 2 2 3" xfId="1744" xr:uid="{EED9B731-A565-4473-80EC-A30689C1B918}"/>
    <cellStyle name="Comma 2 20" xfId="5983" xr:uid="{E5459233-E0F1-4065-ABE1-43F2E2B7AE33}"/>
    <cellStyle name="Comma 2 21" xfId="5984" xr:uid="{3F04919E-3773-42DB-907D-432925D5DEC2}"/>
    <cellStyle name="Comma 2 22" xfId="5985" xr:uid="{5E31A2FC-A6B3-4ED1-9EDE-1F3942059899}"/>
    <cellStyle name="Comma 2 23" xfId="5986" xr:uid="{06B54A21-1176-480D-910C-43E9B1F4F8B6}"/>
    <cellStyle name="Comma 2 24" xfId="5987" xr:uid="{8FEF1A2D-54E0-4401-8D5D-D48FB02F5234}"/>
    <cellStyle name="Comma 2 25" xfId="5988" xr:uid="{939DA88C-273E-441C-8D0D-C0904D31459C}"/>
    <cellStyle name="Comma 2 3" xfId="932" xr:uid="{513711EF-1D98-4E9D-B60C-5959813C0980}"/>
    <cellStyle name="Comma 2 3 2" xfId="5989" xr:uid="{521CA118-10EB-42AA-BDC9-89B9FA6BE419}"/>
    <cellStyle name="Comma 2 4" xfId="1743" xr:uid="{D3259184-FB66-4A4A-A42B-9A0608348FE2}"/>
    <cellStyle name="Comma 2 5" xfId="5990" xr:uid="{223FED15-0902-4230-9467-B6AA2344A36A}"/>
    <cellStyle name="Comma 2 6" xfId="5991" xr:uid="{8018A228-45BC-4A6B-9FF7-41CC35A0D903}"/>
    <cellStyle name="Comma 2 7" xfId="5992" xr:uid="{61B9FF9F-7A34-41EB-8447-7E34862D1015}"/>
    <cellStyle name="Comma 2 7 2" xfId="9980" xr:uid="{27F6037B-640B-4708-8CC8-D62640300621}"/>
    <cellStyle name="Comma 2 8" xfId="5993" xr:uid="{FE1156C8-A45B-4245-B726-D5D175046DD9}"/>
    <cellStyle name="Comma 2 8 2" xfId="9981" xr:uid="{65F0B349-2DE8-4CAB-B389-2E1EBC6C1859}"/>
    <cellStyle name="Comma 2 9" xfId="5994" xr:uid="{B56165D4-A10B-4BEA-BDC9-4AAD6759BFC2}"/>
    <cellStyle name="Comma 2 9 2" xfId="9982" xr:uid="{0556DB11-F415-408F-8F19-FCCDBCB0EE62}"/>
    <cellStyle name="Comma 20" xfId="16969" xr:uid="{9DCCAD4B-905E-472A-9545-E45A6FBCFE64}"/>
    <cellStyle name="Comma 20 2" xfId="16970" xr:uid="{3F50658C-F27D-40B5-AC8E-61078922ECC4}"/>
    <cellStyle name="Comma 20 2 2" xfId="16971" xr:uid="{C9B6E162-9D7A-47F2-BDCE-19A61205F446}"/>
    <cellStyle name="Comma 21" xfId="16972" xr:uid="{D797ABDF-2BB2-496A-8E2A-9906A4989AAC}"/>
    <cellStyle name="Comma 21 2" xfId="16973" xr:uid="{E56F033D-5374-4BE1-9A18-7FAD9FB34818}"/>
    <cellStyle name="Comma 21 2 2" xfId="16974" xr:uid="{83153305-9A2A-4495-8ABD-560FB97B685E}"/>
    <cellStyle name="Comma 22" xfId="16975" xr:uid="{BB2E6F5A-84F3-46C5-A6D1-B4022DBDBED9}"/>
    <cellStyle name="Comma 22 2" xfId="16976" xr:uid="{6CA864A5-D5B5-495D-B08D-FD527DB165A6}"/>
    <cellStyle name="Comma 22 2 2" xfId="16977" xr:uid="{94D5CE63-E290-4926-8535-FB012D35CFFA}"/>
    <cellStyle name="Comma 23" xfId="16978" xr:uid="{6788A4EF-F941-4F06-BE01-179DBEADED2F}"/>
    <cellStyle name="Comma 23 2" xfId="16979" xr:uid="{896EBFBC-7426-4E97-99D5-48AD628D5FAA}"/>
    <cellStyle name="Comma 23 2 2" xfId="16980" xr:uid="{562A3F6C-7AB8-4302-A27A-267234B9B5E0}"/>
    <cellStyle name="Comma 24" xfId="16981" xr:uid="{68846B65-F308-4F84-B25E-538F0C5F1103}"/>
    <cellStyle name="Comma 24 2" xfId="16982" xr:uid="{E8E0AFE0-0FDD-428B-95DC-713D88A0F7D2}"/>
    <cellStyle name="Comma 24 2 2" xfId="16983" xr:uid="{EDC30D47-3757-4861-B228-6FD4350FC35F}"/>
    <cellStyle name="Comma 25" xfId="16984" xr:uid="{063F6146-301C-4AD1-8312-F2A3EA7C1C44}"/>
    <cellStyle name="Comma 25 2" xfId="16985" xr:uid="{A88012A1-13B0-472F-8EE2-C7CD557DD60E}"/>
    <cellStyle name="Comma 25 2 2" xfId="16986" xr:uid="{C0B96D02-CF5E-4361-92B7-039049017358}"/>
    <cellStyle name="Comma 26" xfId="16987" xr:uid="{AB064448-6BE0-48C5-98B5-510FF420AE88}"/>
    <cellStyle name="Comma 26 2" xfId="16988" xr:uid="{B9DEC35B-A951-4A46-9D4B-C1A190A81073}"/>
    <cellStyle name="Comma 26 2 2" xfId="16989" xr:uid="{FC4A621F-6FFF-4A12-BC75-0F1C92456E4D}"/>
    <cellStyle name="Comma 27" xfId="16990" xr:uid="{F40944E0-80FF-4603-BEE5-9C04818FB709}"/>
    <cellStyle name="Comma 27 2" xfId="16991" xr:uid="{2E9BD568-F78B-4E0B-9D1B-3E86779A437E}"/>
    <cellStyle name="Comma 27 2 2" xfId="16992" xr:uid="{FC57A159-FFB6-403A-884F-FAE8FE57F06A}"/>
    <cellStyle name="Comma 28" xfId="16993" xr:uid="{769C612B-144B-4F8A-9803-F942FFD1C81E}"/>
    <cellStyle name="Comma 28 2" xfId="16994" xr:uid="{66E61EC6-64F7-4362-8DFD-32DB6D2224D3}"/>
    <cellStyle name="Comma 28 2 2" xfId="16995" xr:uid="{A520E1FF-6703-4602-84C9-D83AFE3C08F0}"/>
    <cellStyle name="Comma 29" xfId="16996" xr:uid="{E59EBD32-2149-4F01-B591-595ECA56C846}"/>
    <cellStyle name="Comma 29 2" xfId="16997" xr:uid="{B568D563-A53A-404C-B10D-DFBD672AF51E}"/>
    <cellStyle name="Comma 29 2 2" xfId="16998" xr:uid="{5E30B2C8-3DC2-40A7-9429-EB930CD2B1AD}"/>
    <cellStyle name="Comma 3" xfId="42" xr:uid="{470712BF-2D21-4E5A-BF69-1DCDC1680C1C}"/>
    <cellStyle name="Comma 3 10" xfId="165" xr:uid="{E64A7D83-8185-40E0-9520-8BCEA3B67B9F}"/>
    <cellStyle name="Comma 3 10 2" xfId="994" xr:uid="{4CEA45C6-CBDA-4BC3-BB2C-9E0B9264831A}"/>
    <cellStyle name="Comma 3 10 2 2" xfId="9985" xr:uid="{F7147695-9EAA-4F53-9738-015B6210CC8A}"/>
    <cellStyle name="Comma 3 10 3" xfId="9986" xr:uid="{3EDBF0A0-0550-40EF-8929-8920682D1B07}"/>
    <cellStyle name="Comma 3 10 4" xfId="9984" xr:uid="{6328B7E3-8E2E-4BA8-89A6-02BD4A54B1B9}"/>
    <cellStyle name="Comma 3 11" xfId="166" xr:uid="{68456E39-CF4A-47D6-9405-B95411B2C07D}"/>
    <cellStyle name="Comma 3 11 2" xfId="9987" xr:uid="{752843E5-B570-4270-867E-CDD673332A53}"/>
    <cellStyle name="Comma 3 12" xfId="995" xr:uid="{9BFC2EFA-FD47-4FC8-8747-5432B23727A0}"/>
    <cellStyle name="Comma 3 12 2" xfId="9988" xr:uid="{BFC0A9D1-68F0-4B62-81FF-81763507E992}"/>
    <cellStyle name="Comma 3 13" xfId="996" xr:uid="{83E8FA89-525B-4E3A-9707-201834DB6D67}"/>
    <cellStyle name="Comma 3 14" xfId="997" xr:uid="{3F7ED7F7-4868-4B0F-BB32-BA74D823A63E}"/>
    <cellStyle name="Comma 3 15" xfId="998" xr:uid="{152AA4B8-8271-4373-BDA1-7A14C82B4C19}"/>
    <cellStyle name="Comma 3 16" xfId="999" xr:uid="{AB0D8E25-BD36-4580-B442-2D549BD7D696}"/>
    <cellStyle name="Comma 3 17" xfId="1000" xr:uid="{51DC69A4-2054-40F5-A6D4-EF7620939B80}"/>
    <cellStyle name="Comma 3 18" xfId="1001" xr:uid="{DFD8AF77-9601-4715-ADA4-AFD5B3052634}"/>
    <cellStyle name="Comma 3 19" xfId="1002" xr:uid="{F0FA4A14-CAA8-4C9C-853B-F3BE4C5F15C1}"/>
    <cellStyle name="Comma 3 2" xfId="43" xr:uid="{94E5B46F-E4A2-4ED9-81A3-A15FBB41FADB}"/>
    <cellStyle name="Comma 3 2 2" xfId="44" xr:uid="{C968B01C-464E-4B4F-8C3E-5C78EE81B80C}"/>
    <cellStyle name="Comma 3 2 2 2" xfId="934" xr:uid="{45E35D6A-E569-4D1B-9509-AC82C444D44D}"/>
    <cellStyle name="Comma 3 2 2 2 2" xfId="17000" xr:uid="{4F4C3E6C-C32E-4F72-99FC-C964B1C2F756}"/>
    <cellStyle name="Comma 3 2 2 2 3" xfId="16999" xr:uid="{192C49AB-0779-43FA-A55B-83CA0FCDB428}"/>
    <cellStyle name="Comma 3 2 2 3" xfId="9990" xr:uid="{6969751B-EE7E-456A-93DF-B6598D9C3551}"/>
    <cellStyle name="Comma 3 2 3" xfId="933" xr:uid="{9E34591D-1778-4A85-9023-2685C4E9AB7D}"/>
    <cellStyle name="Comma 3 2 3 2" xfId="9991" xr:uid="{2EA88CA0-8A98-413D-AC8B-5D90AA479CCD}"/>
    <cellStyle name="Comma 3 2 4" xfId="9992" xr:uid="{4EF90E09-2CFC-4B1F-8AA5-7785751B6EBA}"/>
    <cellStyle name="Comma 3 2 5" xfId="9989" xr:uid="{1E73F2AB-D22E-496F-ADE4-6A5CA8836057}"/>
    <cellStyle name="Comma 3 20" xfId="1003" xr:uid="{256F9D21-E28D-4E00-BC5B-0F8B1EA87EC1}"/>
    <cellStyle name="Comma 3 21" xfId="1004" xr:uid="{3120921A-D5CB-4C89-9FB5-9F595A727771}"/>
    <cellStyle name="Comma 3 22" xfId="1005" xr:uid="{2048778E-4659-4BC1-8CF4-62A6EBFACEFE}"/>
    <cellStyle name="Comma 3 23" xfId="1006" xr:uid="{AB2C1EFF-ED6E-4B2F-BF48-9C17BF791071}"/>
    <cellStyle name="Comma 3 24" xfId="1007" xr:uid="{7574CA9E-271C-4058-926B-1117A27CEE0F}"/>
    <cellStyle name="Comma 3 25" xfId="1008" xr:uid="{1B7C3621-4168-4512-83D6-359098EA4AA6}"/>
    <cellStyle name="Comma 3 26" xfId="9983" xr:uid="{9C3E235F-D71F-4788-BE77-AC16661B8FDF}"/>
    <cellStyle name="Comma 3 3" xfId="45" xr:uid="{6C5EDFCD-3CA1-4778-8F70-EFF4AFE34B77}"/>
    <cellStyle name="Comma 3 3 2" xfId="935" xr:uid="{EF143238-6380-4E32-B37C-DEAA0E8600D9}"/>
    <cellStyle name="Comma 3 3 2 2" xfId="9994" xr:uid="{FA28A313-E4FF-46DB-BA42-AEA6D6738977}"/>
    <cellStyle name="Comma 3 3 3" xfId="9995" xr:uid="{823CA941-A318-491A-A350-D8D39FCE3E4F}"/>
    <cellStyle name="Comma 3 3 4" xfId="9996" xr:uid="{2C277A42-B4BB-40D2-A944-13B1D913A1BA}"/>
    <cellStyle name="Comma 3 3 5" xfId="9993" xr:uid="{CD114B99-0410-477F-9A37-7EA6925B333A}"/>
    <cellStyle name="Comma 3 4" xfId="46" xr:uid="{CD112F2C-C776-4890-94A5-A356F73A605B}"/>
    <cellStyle name="Comma 3 4 2" xfId="936" xr:uid="{B38130A1-5FFF-48FC-923B-00FE1E09781C}"/>
    <cellStyle name="Comma 3 4 2 2" xfId="9998" xr:uid="{8CF22A12-383C-4E52-85E3-E3B570928617}"/>
    <cellStyle name="Comma 3 4 3" xfId="9999" xr:uid="{1C6F91D2-E9AC-4A8F-9476-DA046D2FB8C7}"/>
    <cellStyle name="Comma 3 4 4" xfId="9997" xr:uid="{C3F29C7A-D3A0-4AE9-ADAD-1EF9BFD74EA8}"/>
    <cellStyle name="Comma 3 5" xfId="47" xr:uid="{E489F769-BD5A-485E-BC9C-4F5D8068CF74}"/>
    <cellStyle name="Comma 3 5 2" xfId="937" xr:uid="{B77FAF2A-5B75-4982-B4D3-0CBC40169BDD}"/>
    <cellStyle name="Comma 3 5 2 2" xfId="10001" xr:uid="{D3112C66-865C-4827-BD10-98013B02F94F}"/>
    <cellStyle name="Comma 3 5 3" xfId="10002" xr:uid="{12E4756C-253C-4678-8F8A-0CC31313CB38}"/>
    <cellStyle name="Comma 3 5 4" xfId="10000" xr:uid="{92887DE6-55F1-47CC-BCA6-F65CCA654E44}"/>
    <cellStyle name="Comma 3 6" xfId="48" xr:uid="{B7CCFABF-5FA3-461E-BFC1-681D8200AD4E}"/>
    <cellStyle name="Comma 3 6 2" xfId="938" xr:uid="{77F7D4F6-4D17-4115-9504-9AF073AEDE8B}"/>
    <cellStyle name="Comma 3 6 2 2" xfId="10004" xr:uid="{81DE3979-A1C6-4834-86FD-6BB3B97F7880}"/>
    <cellStyle name="Comma 3 6 3" xfId="10005" xr:uid="{BAECF1BC-FD87-4495-8195-8EAB98A474C9}"/>
    <cellStyle name="Comma 3 6 4" xfId="10003" xr:uid="{5D70A7CE-5BAC-420F-B624-8E86D6EE7EE4}"/>
    <cellStyle name="Comma 3 7" xfId="49" xr:uid="{C9A2035C-DE5B-4933-A37A-96B3860AAFCB}"/>
    <cellStyle name="Comma 3 7 2" xfId="50" xr:uid="{8235105E-7F56-4304-A724-3BAA3BE6F4A0}"/>
    <cellStyle name="Comma 3 7 2 2" xfId="939" xr:uid="{3947B9F5-C353-48DE-8EDF-716FA3FC65E4}"/>
    <cellStyle name="Comma 3 7 2 3" xfId="10007" xr:uid="{8D8B090A-D4D2-4C7B-B2DE-BD141FF976E1}"/>
    <cellStyle name="Comma 3 7 3" xfId="1009" xr:uid="{A2112665-EC65-4D4F-8003-6818F7360BFA}"/>
    <cellStyle name="Comma 3 7 3 2" xfId="10008" xr:uid="{FFFC4A37-8ED1-481E-963C-383DA1AD35B8}"/>
    <cellStyle name="Comma 3 7 4" xfId="10006" xr:uid="{A913F664-2D66-446A-84EA-EBEA73E42858}"/>
    <cellStyle name="Comma 3 8" xfId="167" xr:uid="{EA3270B9-F7BB-4067-A4EE-38B5FEDDF2B8}"/>
    <cellStyle name="Comma 3 8 2" xfId="1010" xr:uid="{A4C403AC-02D2-4E4B-BA1B-86FD15FC7F37}"/>
    <cellStyle name="Comma 3 8 2 2" xfId="10010" xr:uid="{F909C603-3961-4522-93A7-2D31EB1407F0}"/>
    <cellStyle name="Comma 3 8 3" xfId="10011" xr:uid="{323DFC47-5EA6-4029-A435-DE282779C880}"/>
    <cellStyle name="Comma 3 8 4" xfId="10009" xr:uid="{03618B4C-FC5E-4289-9CC6-06CBEC1A229D}"/>
    <cellStyle name="Comma 3 9" xfId="168" xr:uid="{58C093BE-88F6-478C-B612-6375D43A4256}"/>
    <cellStyle name="Comma 3 9 2" xfId="1011" xr:uid="{2795F511-51F7-4E85-9FE1-23A87B77972B}"/>
    <cellStyle name="Comma 3 9 2 2" xfId="10013" xr:uid="{2E29EA6C-E2AC-4E1E-B95F-0A8BD9A93ABA}"/>
    <cellStyle name="Comma 3 9 3" xfId="10014" xr:uid="{904FA738-50C9-4D39-8E6E-CA45A92424A6}"/>
    <cellStyle name="Comma 3 9 4" xfId="10012" xr:uid="{2A258C0C-DB3F-4389-BEAD-51594A952CB2}"/>
    <cellStyle name="Comma 30" xfId="17001" xr:uid="{9FCA09A5-2C4D-45EE-8624-3D89CD59600D}"/>
    <cellStyle name="Comma 30 2" xfId="17002" xr:uid="{A2D68CDD-5A12-40BA-90B4-4AE22B303203}"/>
    <cellStyle name="Comma 30 2 2" xfId="17003" xr:uid="{ECE0EE96-531D-4B70-B761-DC312A4F24D4}"/>
    <cellStyle name="Comma 31" xfId="17004" xr:uid="{09FA256C-A719-4254-ABE4-3A26ECB4BDD6}"/>
    <cellStyle name="Comma 31 2" xfId="17005" xr:uid="{84E83EEF-1DCA-4A73-A251-6B1D17901F8A}"/>
    <cellStyle name="Comma 31 2 2" xfId="17006" xr:uid="{E2A80939-C82F-41CA-9EBD-2EA8EEA2DBBC}"/>
    <cellStyle name="Comma 32" xfId="17007" xr:uid="{72306C35-B386-45E3-8FCC-41E5BE2EC8CE}"/>
    <cellStyle name="Comma 32 2" xfId="17008" xr:uid="{B3F86891-CBB3-4FD0-9A2C-9B09E05EF2C6}"/>
    <cellStyle name="Comma 32 2 2" xfId="17009" xr:uid="{C8747593-3A9B-46E1-808A-F72D6B7F6DE5}"/>
    <cellStyle name="Comma 33" xfId="17010" xr:uid="{3A830BC4-88AF-4840-B553-330896DEBDF2}"/>
    <cellStyle name="Comma 33 2" xfId="17011" xr:uid="{9E81D90E-59CA-442A-A896-741EADCB2E11}"/>
    <cellStyle name="Comma 33 2 2" xfId="17012" xr:uid="{95F530B6-FD88-493A-8FF4-D8FC21B79E4A}"/>
    <cellStyle name="Comma 34" xfId="17013" xr:uid="{C7A6F059-334D-4EBF-AE58-5825876A0CD5}"/>
    <cellStyle name="Comma 34 2" xfId="17014" xr:uid="{40BF17C0-8672-41E7-8A98-7BE3252E9017}"/>
    <cellStyle name="Comma 34 2 2" xfId="17015" xr:uid="{8F113DD4-85DC-4C74-835C-9B5910AA6168}"/>
    <cellStyle name="Comma 35" xfId="17016" xr:uid="{096FAA6B-A709-4D09-AEA0-806D629077A9}"/>
    <cellStyle name="Comma 35 2" xfId="17017" xr:uid="{B2DF370E-7AED-4651-9421-4F8ED793563C}"/>
    <cellStyle name="Comma 35 2 2" xfId="17018" xr:uid="{48089BEF-1B70-4998-88F7-0125A14F8ABC}"/>
    <cellStyle name="Comma 36" xfId="17019" xr:uid="{DC993E1E-BDF2-40B5-8624-1AED2CAF69FB}"/>
    <cellStyle name="Comma 36 2" xfId="17020" xr:uid="{3B3BBC4D-3131-40FB-9883-D46C928C3DA4}"/>
    <cellStyle name="Comma 36 2 2" xfId="17021" xr:uid="{FD552439-9DD0-4145-A1F9-165B8A5DD1AC}"/>
    <cellStyle name="Comma 37" xfId="17022" xr:uid="{C99B612B-2F5F-4376-8227-886F8B080D58}"/>
    <cellStyle name="Comma 37 2" xfId="17023" xr:uid="{0524F9DA-DC0F-4428-9579-3EB05311758C}"/>
    <cellStyle name="Comma 37 2 2" xfId="17024" xr:uid="{51D50F57-5E63-43D4-A380-73FFE2AAFDAE}"/>
    <cellStyle name="Comma 38" xfId="17025" xr:uid="{322A874F-63F4-40FB-9153-145F6FC50308}"/>
    <cellStyle name="Comma 38 2" xfId="17026" xr:uid="{4836EDE1-A0C6-4C37-A1BE-2AAE6646ADEF}"/>
    <cellStyle name="Comma 38 2 2" xfId="17027" xr:uid="{0651BCB2-51B7-4A55-8725-0287075868F0}"/>
    <cellStyle name="Comma 39" xfId="17028" xr:uid="{87DAAD95-E65C-435D-8EAE-1D806503474C}"/>
    <cellStyle name="Comma 39 2" xfId="17029" xr:uid="{254B656E-DA48-43A0-9791-2FFA2AC666BC}"/>
    <cellStyle name="Comma 39 2 2" xfId="17030" xr:uid="{E31FA171-129C-4787-B8AB-27C99B305CA4}"/>
    <cellStyle name="Comma 4" xfId="51" xr:uid="{246197DA-F76C-45CD-868A-8C2FB32D2883}"/>
    <cellStyle name="Comma 4 2" xfId="169" xr:uid="{44216AA8-26D1-4A11-9A62-129D9EDBDC2D}"/>
    <cellStyle name="Comma 4 2 2" xfId="1012" xr:uid="{BDD06FE7-EAE4-4176-85F0-01CABA48F09C}"/>
    <cellStyle name="Comma 4 2 2 2" xfId="17032" xr:uid="{DA0101D1-2E4A-4CA2-9B8B-AE92C1D16034}"/>
    <cellStyle name="Comma 4 2 3" xfId="17031" xr:uid="{490E271D-77B3-447B-95D5-3C7B2E5A35C6}"/>
    <cellStyle name="Comma 4 3" xfId="1765" xr:uid="{9E425831-4893-4E29-84DF-5926DF6DDAD7}"/>
    <cellStyle name="Comma 4 3 2" xfId="17033" xr:uid="{1F7CD30A-DB05-4889-BC62-1D4BDFB661D8}"/>
    <cellStyle name="Comma 4 4" xfId="10015" xr:uid="{9E44CC5E-49D2-45A1-805E-EF5B1584691D}"/>
    <cellStyle name="Comma 40" xfId="17034" xr:uid="{403E0939-3E94-422C-8747-034175CE8AD3}"/>
    <cellStyle name="Comma 40 2" xfId="17035" xr:uid="{148F1D89-B13B-4C76-8042-F6389808EA4A}"/>
    <cellStyle name="Comma 40 2 2" xfId="17036" xr:uid="{FD39B8F2-34D3-422C-8C87-D67FBD6DDA1C}"/>
    <cellStyle name="Comma 41" xfId="17037" xr:uid="{FFC8F1F9-37DB-47A1-9C96-7354ACD35BCE}"/>
    <cellStyle name="Comma 41 2" xfId="17038" xr:uid="{342F2EA8-3A18-4E8A-A5B3-0DD46847A463}"/>
    <cellStyle name="Comma 41 2 2" xfId="17039" xr:uid="{D8B62740-D3AD-4A07-8C69-090B7A0223B6}"/>
    <cellStyle name="Comma 42" xfId="17040" xr:uid="{5D2486AA-1233-43F8-9500-CA1C894B8990}"/>
    <cellStyle name="Comma 43" xfId="17041" xr:uid="{DFD1151D-00FD-4D49-AED7-DD26BB1B4F82}"/>
    <cellStyle name="Comma 44" xfId="17042" xr:uid="{FF2BBF55-2920-4E01-9EDF-E8E53D9E676D}"/>
    <cellStyle name="Comma 45" xfId="17043" xr:uid="{FBEFCC53-D838-4203-888C-321B7EE4922E}"/>
    <cellStyle name="Comma 45 2" xfId="17044" xr:uid="{331C865D-B7BB-499B-9D67-7F9BAC159352}"/>
    <cellStyle name="Comma 46" xfId="17045" xr:uid="{A8D26E0E-09C4-4027-B9F4-3CF3A9E3DAFB}"/>
    <cellStyle name="Comma 46 2" xfId="17046" xr:uid="{B0C6B481-3E45-4043-8401-FE14B91D0F82}"/>
    <cellStyle name="Comma 47" xfId="17047" xr:uid="{5A0B455B-D3ED-400E-B7AB-7112AF4BB297}"/>
    <cellStyle name="Comma 48" xfId="17048" xr:uid="{44A4DAC8-3E0D-4CB8-9ECC-31CF5D2D1B67}"/>
    <cellStyle name="Comma 49" xfId="17049" xr:uid="{E28A3150-8C43-43EF-86E5-24063FE44031}"/>
    <cellStyle name="Comma 5" xfId="170" xr:uid="{01B6B41D-61B6-4587-B8EA-C36962AD116A}"/>
    <cellStyle name="Comma 5 2" xfId="1013" xr:uid="{0C0E4891-7723-4FD5-BDCC-715FE0DB099B}"/>
    <cellStyle name="Comma 5 2 2" xfId="17051" xr:uid="{E9DDB1EA-D368-4CD8-87E5-A9E32F1CD1B1}"/>
    <cellStyle name="Comma 5 2 3" xfId="17050" xr:uid="{03662C4A-A56E-48C7-8AA9-597B6A8E5DAF}"/>
    <cellStyle name="Comma 5 3" xfId="17052" xr:uid="{671233D0-32C2-40F1-9AEC-F7688F7A083F}"/>
    <cellStyle name="Comma 50" xfId="17053" xr:uid="{3A0ED0E1-22E4-4E8F-A757-84E0C18EA986}"/>
    <cellStyle name="Comma 51" xfId="17054" xr:uid="{9F157F07-90E9-4B0F-8983-B48C7E71777C}"/>
    <cellStyle name="Comma 52" xfId="17055" xr:uid="{54DDFB0F-335C-4FEE-8C25-8747E6E818C5}"/>
    <cellStyle name="Comma 52 2" xfId="24323" xr:uid="{5E71A2BE-2D9E-486A-B397-E6CA5FD8A66E}"/>
    <cellStyle name="Comma 53" xfId="17056" xr:uid="{A2A8D58E-6DAA-4B65-A6EC-9B941ACC42BD}"/>
    <cellStyle name="Comma 53 2" xfId="24333" xr:uid="{80804B49-9E3A-411F-A2BE-C22EFC96FC3E}"/>
    <cellStyle name="Comma 54" xfId="17057" xr:uid="{C1BFD2C7-01E1-47E2-994C-D83D4EADE1EB}"/>
    <cellStyle name="Comma 54 2" xfId="24324" xr:uid="{D5B0C086-C0C1-4581-BB11-0CE7424F462B}"/>
    <cellStyle name="Comma 55" xfId="17058" xr:uid="{7DA02139-269E-47C1-AB60-638CA5497CAF}"/>
    <cellStyle name="Comma 55 2" xfId="24334" xr:uid="{173F5992-4D12-464C-818F-A6868A536F9E}"/>
    <cellStyle name="Comma 56" xfId="17059" xr:uid="{393271C6-E0AB-4CF0-B26E-0582EE5712E3}"/>
    <cellStyle name="Comma 56 2" xfId="24325" xr:uid="{CA89432F-9035-420D-8FA7-EDD8FF5AF10C}"/>
    <cellStyle name="Comma 57" xfId="17060" xr:uid="{271B7A98-99B2-4B50-B18D-971FEE0C5B1C}"/>
    <cellStyle name="Comma 57 2" xfId="24335" xr:uid="{5C1ED8AD-C8BB-466A-89C9-C01970ECE1AD}"/>
    <cellStyle name="Comma 58" xfId="17061" xr:uid="{93A39A76-E6A2-45BA-AE81-F5367FB30B92}"/>
    <cellStyle name="Comma 59" xfId="17062" xr:uid="{BD84E70E-CBE6-4C1B-A845-24BB02BA9AE5}"/>
    <cellStyle name="Comma 59 2" xfId="24326" xr:uid="{835C4CD1-699D-4406-A542-70546088222D}"/>
    <cellStyle name="Comma 6" xfId="1014" xr:uid="{676A43AF-A10C-4EE6-975C-25BABD3063CC}"/>
    <cellStyle name="Comma 6 2" xfId="17064" xr:uid="{3FC73180-3076-4FDF-806F-3F8B6C6812D8}"/>
    <cellStyle name="Comma 6 2 2" xfId="17065" xr:uid="{9AD35297-BD63-48C8-B21F-660D0DF6FD65}"/>
    <cellStyle name="Comma 6 3" xfId="17066" xr:uid="{FBD6A734-A50C-4CF7-AFD5-A5905E1B84A5}"/>
    <cellStyle name="Comma 6 4" xfId="17063" xr:uid="{96350E7B-3006-458B-9D44-DB0BAED8BC60}"/>
    <cellStyle name="Comma 60" xfId="17067" xr:uid="{EF6E0CA4-66DF-49C9-A394-6A0E205F8AC9}"/>
    <cellStyle name="Comma 60 2" xfId="24336" xr:uid="{FEBB7A24-46C7-4080-B6D1-49CC899870D0}"/>
    <cellStyle name="Comma 61" xfId="17068" xr:uid="{7FC8A8DD-A994-4770-93DC-B7EC26F58828}"/>
    <cellStyle name="Comma 61 2" xfId="24327" xr:uid="{55D89D44-FF69-4023-B85D-1B109A057250}"/>
    <cellStyle name="Comma 62" xfId="17069" xr:uid="{2E43DF43-DEC7-48BD-81C2-B53CBEBEF8C3}"/>
    <cellStyle name="Comma 62 2" xfId="24339" xr:uid="{65F3A318-B136-4785-B6E8-12391A495ACA}"/>
    <cellStyle name="Comma 63" xfId="17070" xr:uid="{A95867C2-FC37-44CA-AD58-4B963DA965F7}"/>
    <cellStyle name="Comma 63 2" xfId="24328" xr:uid="{6E665E5D-E04D-434A-8236-1C5647DB78A4}"/>
    <cellStyle name="Comma 64" xfId="17071" xr:uid="{A2FA5836-2023-4D2B-9D14-B3A21BE767A7}"/>
    <cellStyle name="Comma 65" xfId="17072" xr:uid="{97839752-633F-4FB2-B590-7DA1940B1645}"/>
    <cellStyle name="Comma 65 2" xfId="24340" xr:uid="{BAB6B507-77A6-49B7-A7FF-775FB8512D04}"/>
    <cellStyle name="Comma 66" xfId="17073" xr:uid="{1591A52E-3EAC-4C84-86AE-FF78E1B07F0F}"/>
    <cellStyle name="Comma 66 2" xfId="24332" xr:uid="{EE3DAAB1-E5D3-4ED0-8FAA-C82952A5E261}"/>
    <cellStyle name="Comma 67" xfId="17074" xr:uid="{4236C851-E763-473F-932C-9057FA37A68D}"/>
    <cellStyle name="Comma 67 2" xfId="24337" xr:uid="{DF66D1D0-504F-47AA-8D0F-79E8395E4280}"/>
    <cellStyle name="Comma 68" xfId="17075" xr:uid="{F8BE0A0A-C9AB-465F-A93D-C6B807F64CEB}"/>
    <cellStyle name="Comma 68 2" xfId="24329" xr:uid="{54421944-CB54-4234-AEFB-8A189144A116}"/>
    <cellStyle name="Comma 69" xfId="17076" xr:uid="{7DC67313-AD11-433D-8BE3-A50F387C5206}"/>
    <cellStyle name="Comma 7" xfId="40" xr:uid="{C2675799-58F9-4F13-885E-EA38C11252AF}"/>
    <cellStyle name="Comma 7 2" xfId="17078" xr:uid="{6283D3F8-8169-4DC2-A43C-DDD386F81740}"/>
    <cellStyle name="Comma 7 2 2" xfId="17079" xr:uid="{22932410-5B1A-4B9A-8DC9-61CEF48BF64A}"/>
    <cellStyle name="Comma 7 3" xfId="17080" xr:uid="{54A8B6DF-B0F8-4092-88D3-D5B3D8BA8E34}"/>
    <cellStyle name="Comma 7 4" xfId="17077" xr:uid="{F37CE8CD-1E2F-4816-B578-E8A99BCDD69A}"/>
    <cellStyle name="Comma 70" xfId="17081" xr:uid="{179011DE-E1DE-4556-AE82-9FA9DC414BDA}"/>
    <cellStyle name="Comma 70 2" xfId="24330" xr:uid="{B08F214F-F575-4601-9A69-7A29DD8AE241}"/>
    <cellStyle name="Comma 71" xfId="17082" xr:uid="{5E772459-04F7-4E42-A376-EE8186B3929C}"/>
    <cellStyle name="Comma 71 2" xfId="24341" xr:uid="{F7296576-48FA-4541-9B15-34D397691E6A}"/>
    <cellStyle name="Comma 72" xfId="17083" xr:uid="{D17B1811-EE4A-42FD-90CA-26627B250B02}"/>
    <cellStyle name="Comma 72 2" xfId="17204" xr:uid="{8CC6D031-A4BC-4379-9582-F2A99FE768AA}"/>
    <cellStyle name="Comma 73" xfId="17084" xr:uid="{26E324AA-12B0-490E-AA2A-832A30BDF992}"/>
    <cellStyle name="Comma 74" xfId="17085" xr:uid="{4865F48E-6491-4D99-89D9-D2F4C9E84035}"/>
    <cellStyle name="Comma 75" xfId="17086" xr:uid="{65C0B765-38A6-4358-A6EC-7A3380318124}"/>
    <cellStyle name="Comma 76" xfId="17087" xr:uid="{2237753A-5B89-41BF-A149-CF366D6A1115}"/>
    <cellStyle name="Comma 77" xfId="17088" xr:uid="{FC9F393E-8C33-4590-96B5-33899BAC25BB}"/>
    <cellStyle name="Comma 78" xfId="17089" xr:uid="{D1AB2F55-8960-40A6-858A-FE8E620C2C40}"/>
    <cellStyle name="Comma 79" xfId="17090" xr:uid="{ED001E00-D9FA-4E03-836F-D1EE329CEE39}"/>
    <cellStyle name="Comma 8" xfId="17091" xr:uid="{261C4522-6246-4EF1-BEDE-F5C421F35F7A}"/>
    <cellStyle name="Comma 8 2" xfId="17092" xr:uid="{01103DC9-8A2E-4DE5-8664-6D0BD978930B}"/>
    <cellStyle name="Comma 8 2 2" xfId="17093" xr:uid="{AF54D1B6-78AD-4BDC-8623-9871B50959E4}"/>
    <cellStyle name="Comma 8 3" xfId="17094" xr:uid="{353833D5-1374-4576-8CA4-713D405BE8B8}"/>
    <cellStyle name="Comma 80" xfId="17095" xr:uid="{5C97C637-7F2A-4700-A27A-0CD22B23E0E3}"/>
    <cellStyle name="Comma 81" xfId="16499" xr:uid="{B983E109-591E-4EC7-8DAA-CE7ADFC414A5}"/>
    <cellStyle name="Comma 82" xfId="17096" xr:uid="{3993EB64-48DE-4491-8D3E-0F94795A5237}"/>
    <cellStyle name="Comma 83" xfId="17197" xr:uid="{A520939C-4579-4673-A9FE-89F6E9901E0D}"/>
    <cellStyle name="Comma 84" xfId="17205" xr:uid="{09C03F7C-FF8F-4204-A9D3-09C9B279F8D8}"/>
    <cellStyle name="Comma 85" xfId="17206" xr:uid="{5517B9A1-9561-478F-8F72-EA78AC7CDEA0}"/>
    <cellStyle name="Comma 86" xfId="17207" xr:uid="{FAE4625C-AAFC-4B52-8042-2B1748917EE4}"/>
    <cellStyle name="Comma 87" xfId="17208" xr:uid="{09D75130-7357-4BAA-8DEB-8DC16C29086C}"/>
    <cellStyle name="Comma 88" xfId="17209" xr:uid="{551E032B-30DC-4AA8-A456-39AE77A9F3E0}"/>
    <cellStyle name="Comma 89" xfId="17210" xr:uid="{1A9E147E-D174-4AB8-B898-51DC238D47D5}"/>
    <cellStyle name="Comma 9" xfId="17097" xr:uid="{F8A9AEC9-B426-46FA-AE33-2CF2161E49A7}"/>
    <cellStyle name="Comma 9 2" xfId="17098" xr:uid="{AF6E3ED8-6C98-4CDF-9BDB-81C7091051F4}"/>
    <cellStyle name="Comma 9 2 2" xfId="17099" xr:uid="{4D86A6D3-A1B4-4011-BAB1-BB5EF2B9FF05}"/>
    <cellStyle name="Comma 9 3" xfId="17100" xr:uid="{8F791179-EF0B-447E-A684-13AEE136E8A3}"/>
    <cellStyle name="Comma 90" xfId="17211" xr:uid="{28A737C5-E2DB-4FD6-960D-42E005B4E520}"/>
    <cellStyle name="Comma 91" xfId="17212" xr:uid="{5E8BF0FE-54CF-4F47-BD27-681FFB61E55A}"/>
    <cellStyle name="Comma 92" xfId="17213" xr:uid="{3035C8F6-47AD-4616-8EB2-A225DFF0B2CE}"/>
    <cellStyle name="Comma 93" xfId="17214" xr:uid="{700C106A-550D-4423-A7E4-3341A8AED650}"/>
    <cellStyle name="Comma 94" xfId="17215" xr:uid="{18F9298F-00CB-4D80-909B-FD0F8BB07F80}"/>
    <cellStyle name="Comma 95" xfId="17216" xr:uid="{AEBD0C3E-741F-47B6-98D9-8688E35BB70B}"/>
    <cellStyle name="Comma 96" xfId="17217" xr:uid="{D40A0B69-271F-484F-A401-1E49CC98532E}"/>
    <cellStyle name="Comma 97" xfId="7265" xr:uid="{A0DF7083-B2A7-4619-839B-8DEBFAC0F1F5}"/>
    <cellStyle name="Comma 98" xfId="7192" xr:uid="{6B211F66-FBD4-4755-95E6-E66FF1064A7E}"/>
    <cellStyle name="Comma 99" xfId="19902" xr:uid="{0A777B41-669E-4B9E-BD3F-8368D5142DC6}"/>
    <cellStyle name="Comma(2)" xfId="4852" xr:uid="{752C7AC3-FD91-4A7D-A333-DF80CF9A04BB}"/>
    <cellStyle name="Comma(2) 2" xfId="10016" xr:uid="{05015420-5830-499F-86BA-18CFAF91BCDA}"/>
    <cellStyle name="Comma,0" xfId="52" xr:uid="{CE045B70-F917-4A65-B0DE-3DC13CCDDA0C}"/>
    <cellStyle name="Comma,1" xfId="53" xr:uid="{8D5B4BF9-8582-4975-A109-99BD5504A07F}"/>
    <cellStyle name="Comma,1 10" xfId="4854" xr:uid="{7430E1CA-B6B8-48FB-8B5C-B737793E12C0}"/>
    <cellStyle name="Comma,1 10 2" xfId="10017" xr:uid="{197416F8-2899-442E-B232-58D2450A0290}"/>
    <cellStyle name="Comma,1 10 3" xfId="10018" xr:uid="{DA178D0C-4713-40B7-BDBA-788023B610B9}"/>
    <cellStyle name="Comma,1 10 4" xfId="10019" xr:uid="{A92E8DA2-2951-4F51-9300-9D107FA91E80}"/>
    <cellStyle name="Comma,1 11" xfId="4855" xr:uid="{99856814-D8B2-42E9-BB15-80E1C17AC228}"/>
    <cellStyle name="Comma,1 12" xfId="4856" xr:uid="{C13FA3F3-5BE2-4B3D-AA9C-C1D80D0EA3A7}"/>
    <cellStyle name="Comma,1 13" xfId="4857" xr:uid="{72CC9A9A-702D-4F87-B369-76D23408FE15}"/>
    <cellStyle name="Comma,1 14" xfId="4858" xr:uid="{CC3CD4B9-BBA3-4F27-9D31-92CECCC72C8B}"/>
    <cellStyle name="Comma,1 15" xfId="4859" xr:uid="{BCD368DE-D1C1-4363-8ABA-5DE168679C56}"/>
    <cellStyle name="Comma,1 16" xfId="4860" xr:uid="{8E743196-19E6-4262-B18B-F97CBB46FA39}"/>
    <cellStyle name="Comma,1 17" xfId="5995" xr:uid="{8A79A437-F4AB-4140-8D02-41C411B9E03B}"/>
    <cellStyle name="Comma,1 17 2" xfId="5996" xr:uid="{A1B694BD-DE79-4776-A0AC-00E345FEC881}"/>
    <cellStyle name="Comma,1 18" xfId="5997" xr:uid="{EB5A2A77-6176-4211-8604-FC8EC72D5271}"/>
    <cellStyle name="Comma,1 19" xfId="5998" xr:uid="{73C9FD1A-EDF3-4BE2-B2DE-6A82B932A00B}"/>
    <cellStyle name="Comma,1 2" xfId="4861" xr:uid="{8B1B9A2D-001C-443C-8B97-467FB3EED3C0}"/>
    <cellStyle name="Comma,1 2 2" xfId="10021" xr:uid="{6BE0DD10-D5D2-40B1-92B9-0AE2C7B2D73C}"/>
    <cellStyle name="Comma,1 2 3" xfId="10022" xr:uid="{05E0E400-15CA-4BC4-AB0F-714A5646FC66}"/>
    <cellStyle name="Comma,1 2 4" xfId="10023" xr:uid="{165B3DE5-7F1D-4104-8039-FC9E1D8B96C2}"/>
    <cellStyle name="Comma,1 20" xfId="5999" xr:uid="{E35F8B97-4E6A-413B-AEC7-D64777A3519B}"/>
    <cellStyle name="Comma,1 21" xfId="6000" xr:uid="{9C141EE3-D123-4F87-B1EF-209F2EAD03C7}"/>
    <cellStyle name="Comma,1 22" xfId="6001" xr:uid="{A2AD6FFF-F0B8-48AD-9B7D-C8E47AA3FE8D}"/>
    <cellStyle name="Comma,1 23" xfId="6002" xr:uid="{BA43E5AC-6397-4709-8280-D57C71326438}"/>
    <cellStyle name="Comma,1 24" xfId="6003" xr:uid="{C7DFFEB4-3DC2-4522-8FCD-27B2706FCA4E}"/>
    <cellStyle name="Comma,1 25" xfId="6004" xr:uid="{017B83FD-8E19-42DD-ABC3-E18982697B57}"/>
    <cellStyle name="Comma,1 26" xfId="4853" xr:uid="{CB1BDC89-1954-434E-BCC0-69E1B9F0D944}"/>
    <cellStyle name="Comma,1 3" xfId="4862" xr:uid="{EB19A0EC-00F7-4FAF-9B73-CD51DF03D8C1}"/>
    <cellStyle name="Comma,1 3 2" xfId="10024" xr:uid="{727C64DD-53F3-45A1-BD3E-02C6F4214CF1}"/>
    <cellStyle name="Comma,1 3 3" xfId="10025" xr:uid="{7A903F0A-1C3A-4EFC-A499-1246C1986E19}"/>
    <cellStyle name="Comma,1 3 4" xfId="10026" xr:uid="{4CB57542-1D2C-4883-9924-FDBCF0821518}"/>
    <cellStyle name="Comma,1 4" xfId="4863" xr:uid="{3D495D5F-B614-4EF8-8D98-D10F141323C8}"/>
    <cellStyle name="Comma,1 4 2" xfId="10027" xr:uid="{7E2125BC-0F3D-4763-88A8-3ACA4FDB93D2}"/>
    <cellStyle name="Comma,1 4 3" xfId="10028" xr:uid="{535B23F6-A076-48A7-A9FF-36BDA60C2446}"/>
    <cellStyle name="Comma,1 4 4" xfId="10029" xr:uid="{4A529462-508B-42C3-BA8B-3BF48D9743E9}"/>
    <cellStyle name="Comma,1 5" xfId="4864" xr:uid="{FB33B439-82DD-4194-ABF0-4BFC1764C6A4}"/>
    <cellStyle name="Comma,1 5 2" xfId="10030" xr:uid="{537200BF-3307-4EDC-B131-E82CF40FAABA}"/>
    <cellStyle name="Comma,1 5 3" xfId="10031" xr:uid="{D3154A19-9587-4644-A00C-0827B2AEAC2B}"/>
    <cellStyle name="Comma,1 5 4" xfId="10032" xr:uid="{8A089A82-456A-4106-A68E-B3DD3F10D0F1}"/>
    <cellStyle name="Comma,1 6" xfId="4865" xr:uid="{A45A728B-D4B9-41E1-9177-72D0B8520552}"/>
    <cellStyle name="Comma,1 6 2" xfId="10033" xr:uid="{4EA74B12-C3A9-45AD-A50F-1E89FC33AE33}"/>
    <cellStyle name="Comma,1 6 3" xfId="10034" xr:uid="{ACC0253D-82A6-44DB-98C5-50670392D394}"/>
    <cellStyle name="Comma,1 6 4" xfId="10035" xr:uid="{1FD4371B-33DD-4BDB-88FC-41CBC1D3B8BA}"/>
    <cellStyle name="Comma,1 7" xfId="4866" xr:uid="{1D622A74-C977-4CC4-9B92-22B2332BD685}"/>
    <cellStyle name="Comma,1 7 2" xfId="10036" xr:uid="{B9D197AF-A7C7-41E7-969E-217FCC7EFCA3}"/>
    <cellStyle name="Comma,1 7 3" xfId="10037" xr:uid="{D857CDF8-62AF-4041-AD70-0A08AACC75C2}"/>
    <cellStyle name="Comma,1 7 4" xfId="10038" xr:uid="{721A0E85-2112-416D-B661-58B566592BEF}"/>
    <cellStyle name="Comma,1 8" xfId="4867" xr:uid="{54626D1E-955F-4D3C-B2D1-B0A2C449A92D}"/>
    <cellStyle name="Comma,1 8 2" xfId="10039" xr:uid="{D41BC022-7D70-4DCB-8322-897A32D5FE01}"/>
    <cellStyle name="Comma,1 8 3" xfId="10040" xr:uid="{7D144756-4AEF-4922-A03E-E5A3B876FC23}"/>
    <cellStyle name="Comma,1 8 4" xfId="10041" xr:uid="{B42E79BB-EDFD-4E44-AEDA-6714894BC2AF}"/>
    <cellStyle name="Comma,1 9" xfId="4868" xr:uid="{4730B781-5923-4BD2-9CF8-6B7A6971BC40}"/>
    <cellStyle name="Comma,1 9 2" xfId="10042" xr:uid="{62DAB166-5B61-4D89-9624-4364513DA46B}"/>
    <cellStyle name="Comma,1 9 3" xfId="10043" xr:uid="{274E8EEF-F9BD-426E-8AFB-7D6B6F9EA4EF}"/>
    <cellStyle name="Comma,1 9 4" xfId="10044" xr:uid="{66530BF5-73E7-473A-925B-EBD088321AFF}"/>
    <cellStyle name="Comma,2" xfId="54" xr:uid="{EBF25FDD-96BB-4541-8524-5D501FB79498}"/>
    <cellStyle name="Comma0" xfId="55" xr:uid="{89FD5AAD-81FE-47DE-9780-D252D1C25630}"/>
    <cellStyle name="Comma0 - Style1" xfId="4870" xr:uid="{21B52182-A734-4D04-B7C3-41D19C3FE412}"/>
    <cellStyle name="Comma0 - Style1 10" xfId="10045" xr:uid="{90C1F35E-BD03-48D2-936E-7FE2AA54E155}"/>
    <cellStyle name="Comma0 - Style1 10 10" xfId="10046" xr:uid="{A5EC3457-5CFB-47F6-AFB2-342313EE9476}"/>
    <cellStyle name="Comma0 - Style1 10 11" xfId="10047" xr:uid="{4BAC4CD8-33F3-4169-8008-FC3A56BD97DF}"/>
    <cellStyle name="Comma0 - Style1 10 12" xfId="10048" xr:uid="{AB55EADE-596F-4487-9589-671447061E73}"/>
    <cellStyle name="Comma0 - Style1 10 13" xfId="10049" xr:uid="{FF68F939-6C25-4E22-AEF4-2A4CFE7D2B20}"/>
    <cellStyle name="Comma0 - Style1 10 14" xfId="10050" xr:uid="{7BBBEAFD-30BE-4B9F-B5D4-39EADBAC721C}"/>
    <cellStyle name="Comma0 - Style1 10 15" xfId="10051" xr:uid="{B55ECEB9-EFEE-4EA4-B2EF-4F353F6E916F}"/>
    <cellStyle name="Comma0 - Style1 10 16" xfId="10052" xr:uid="{F7C4D700-002F-49F5-B401-A1CAB0037C66}"/>
    <cellStyle name="Comma0 - Style1 10 2" xfId="10053" xr:uid="{7C41E2DF-0DC3-41E2-A28A-12381A22EE1E}"/>
    <cellStyle name="Comma0 - Style1 10 3" xfId="10054" xr:uid="{C33DF66D-2E53-41D5-9560-627533159D57}"/>
    <cellStyle name="Comma0 - Style1 10 4" xfId="10055" xr:uid="{005E3691-4A59-4935-8822-14FAA6C8435E}"/>
    <cellStyle name="Comma0 - Style1 10 5" xfId="10056" xr:uid="{D9DADC7D-7690-4DD4-88F5-077EAA655F30}"/>
    <cellStyle name="Comma0 - Style1 10 6" xfId="10057" xr:uid="{8417F6B1-33B2-47B7-80C6-00FB08CED8D1}"/>
    <cellStyle name="Comma0 - Style1 10 7" xfId="10058" xr:uid="{51300660-3224-4F8C-A190-60B359FCD368}"/>
    <cellStyle name="Comma0 - Style1 10 8" xfId="10059" xr:uid="{08B09B8E-252B-4565-9E83-9B27F354D103}"/>
    <cellStyle name="Comma0 - Style1 10 9" xfId="10060" xr:uid="{F865984A-7646-4F85-A54B-AD4D25C8EDDE}"/>
    <cellStyle name="Comma0 - Style1 11" xfId="10061" xr:uid="{471E932F-2579-42E3-9167-3C71873EE91F}"/>
    <cellStyle name="Comma0 - Style1 11 10" xfId="10062" xr:uid="{146A0438-E077-4450-9149-F7EA7D3C7711}"/>
    <cellStyle name="Comma0 - Style1 11 11" xfId="10063" xr:uid="{325238BD-7597-4378-8655-B15E34BFD01E}"/>
    <cellStyle name="Comma0 - Style1 11 12" xfId="10064" xr:uid="{75408869-EAD1-4C5A-9069-5C8323DA961A}"/>
    <cellStyle name="Comma0 - Style1 11 13" xfId="10065" xr:uid="{416A48C3-DE55-4C65-BB43-EAD6CC75B1BA}"/>
    <cellStyle name="Comma0 - Style1 11 14" xfId="10066" xr:uid="{9AA10F41-91FB-4FCA-B277-B1052B83053A}"/>
    <cellStyle name="Comma0 - Style1 11 15" xfId="10067" xr:uid="{8A96CE70-3599-4993-8F8D-0B9DAA154DD2}"/>
    <cellStyle name="Comma0 - Style1 11 16" xfId="10068" xr:uid="{77A9B90A-14C0-42A5-9B0F-8D33532DE14A}"/>
    <cellStyle name="Comma0 - Style1 11 2" xfId="10069" xr:uid="{6A8D9735-027C-46E5-9A64-9ABCCAAF41E6}"/>
    <cellStyle name="Comma0 - Style1 11 3" xfId="10070" xr:uid="{A429B84A-8CC9-408B-BA39-5617AD8D740D}"/>
    <cellStyle name="Comma0 - Style1 11 4" xfId="10071" xr:uid="{D783A443-CBD5-447D-8246-212E59DB4707}"/>
    <cellStyle name="Comma0 - Style1 11 5" xfId="10072" xr:uid="{758F5ADD-9297-4193-A92A-7E864A6C464D}"/>
    <cellStyle name="Comma0 - Style1 11 6" xfId="10073" xr:uid="{B1AFC707-C6F3-4334-A942-6B648C6C5399}"/>
    <cellStyle name="Comma0 - Style1 11 7" xfId="10074" xr:uid="{8D082871-EDC9-42CD-BAED-FD5D36310E2B}"/>
    <cellStyle name="Comma0 - Style1 11 8" xfId="10075" xr:uid="{2F6A2BA6-107A-418A-A04E-66F8597DBF55}"/>
    <cellStyle name="Comma0 - Style1 11 9" xfId="10076" xr:uid="{7F146539-8445-4696-82D3-12C0527AB7CC}"/>
    <cellStyle name="Comma0 - Style1 12" xfId="10077" xr:uid="{40EC4C1D-0B00-4078-B527-466A838D83F7}"/>
    <cellStyle name="Comma0 - Style1 12 10" xfId="10078" xr:uid="{686537BB-250C-4B9B-BFE3-23360F7DABCA}"/>
    <cellStyle name="Comma0 - Style1 12 11" xfId="10079" xr:uid="{D0AC4759-C66D-4B65-A692-642FAE073267}"/>
    <cellStyle name="Comma0 - Style1 12 12" xfId="10080" xr:uid="{D8C842AA-F667-414F-A4B3-E6A46454358A}"/>
    <cellStyle name="Comma0 - Style1 12 13" xfId="10081" xr:uid="{B86CC7EA-B1EF-46AE-A64E-D6EC51A0BFCB}"/>
    <cellStyle name="Comma0 - Style1 12 14" xfId="10082" xr:uid="{B77B6F5F-508C-4259-B9F7-841960300CD2}"/>
    <cellStyle name="Comma0 - Style1 12 15" xfId="10083" xr:uid="{A6C62927-1089-480C-82BD-97559CD6AC4D}"/>
    <cellStyle name="Comma0 - Style1 12 16" xfId="10084" xr:uid="{E88AD88D-AEA3-45C3-9D17-5A9748988A24}"/>
    <cellStyle name="Comma0 - Style1 12 2" xfId="10085" xr:uid="{922E35CD-872B-491D-82E3-22AEF8D1A93B}"/>
    <cellStyle name="Comma0 - Style1 12 3" xfId="10086" xr:uid="{3A67AE28-8A5F-4826-A1E8-63F16D83CBFE}"/>
    <cellStyle name="Comma0 - Style1 12 4" xfId="10087" xr:uid="{97A2D3DF-478B-417E-A675-B404F8B0CE77}"/>
    <cellStyle name="Comma0 - Style1 12 5" xfId="10088" xr:uid="{8566D0DA-FC7E-42BF-B280-651812FC80CA}"/>
    <cellStyle name="Comma0 - Style1 12 6" xfId="10089" xr:uid="{83E14A87-F789-4927-8F21-8F3CB6750B05}"/>
    <cellStyle name="Comma0 - Style1 12 7" xfId="10090" xr:uid="{D17917EF-36F8-4D92-ADD5-D565C6A0FF45}"/>
    <cellStyle name="Comma0 - Style1 12 8" xfId="10091" xr:uid="{5E46F4D5-40FF-4788-9BC8-2DC453F8BC9E}"/>
    <cellStyle name="Comma0 - Style1 12 9" xfId="10092" xr:uid="{E0A5C5D8-F31B-41BE-8476-E32DA6454614}"/>
    <cellStyle name="Comma0 - Style1 13" xfId="10093" xr:uid="{2F2E7BBA-45AE-4F5A-B2D3-60B09C32FDF4}"/>
    <cellStyle name="Comma0 - Style1 13 10" xfId="10094" xr:uid="{1FA0A041-FC61-4FEC-B5C9-387A9D0C7124}"/>
    <cellStyle name="Comma0 - Style1 13 11" xfId="10095" xr:uid="{DF4C978B-54B5-4A0F-96C6-53D1C2DA67C4}"/>
    <cellStyle name="Comma0 - Style1 13 12" xfId="10096" xr:uid="{E161BBEF-4B61-4030-9532-D55DA239BD14}"/>
    <cellStyle name="Comma0 - Style1 13 13" xfId="10097" xr:uid="{D77E13B1-EB25-40AF-8C1C-32F354A5CED5}"/>
    <cellStyle name="Comma0 - Style1 13 14" xfId="10098" xr:uid="{3F5968EE-953B-4D34-AC3F-EB732C07FD08}"/>
    <cellStyle name="Comma0 - Style1 13 15" xfId="10099" xr:uid="{8E53CCD9-3918-48FA-BAEE-BF876BEC5A28}"/>
    <cellStyle name="Comma0 - Style1 13 16" xfId="10100" xr:uid="{28D841E1-F159-4E6D-A333-8A68837C60AF}"/>
    <cellStyle name="Comma0 - Style1 13 2" xfId="10101" xr:uid="{49C02CE9-2FA9-4A5A-B448-ECBAC471C66B}"/>
    <cellStyle name="Comma0 - Style1 13 3" xfId="10102" xr:uid="{E65E2F87-0C61-4D2F-9C6A-723DEFA5AB34}"/>
    <cellStyle name="Comma0 - Style1 13 4" xfId="10103" xr:uid="{FF324473-E0F2-466F-B9B8-E46007A493D8}"/>
    <cellStyle name="Comma0 - Style1 13 5" xfId="10104" xr:uid="{3E044419-4DF6-4E0D-BC11-069F044E46E6}"/>
    <cellStyle name="Comma0 - Style1 13 6" xfId="10105" xr:uid="{A4365963-DCC1-4293-BD5E-5EB74078F41B}"/>
    <cellStyle name="Comma0 - Style1 13 7" xfId="10106" xr:uid="{E5B85D1B-9AFE-4B89-88AC-0BDF902BBB3A}"/>
    <cellStyle name="Comma0 - Style1 13 8" xfId="10107" xr:uid="{DC6F6794-6EB2-4A56-8154-D3FD057FF93C}"/>
    <cellStyle name="Comma0 - Style1 13 9" xfId="10108" xr:uid="{C9D5F5CC-1DA5-480C-A5E3-9D49AD3751CB}"/>
    <cellStyle name="Comma0 - Style1 14" xfId="10109" xr:uid="{5FE5377D-D7ED-4762-B179-2794E0ACB382}"/>
    <cellStyle name="Comma0 - Style1 14 10" xfId="10110" xr:uid="{9386118D-A803-4A14-8848-AF8DC3BE3214}"/>
    <cellStyle name="Comma0 - Style1 14 11" xfId="10111" xr:uid="{B6285F5D-D4CB-4DDF-A89B-1C3A58867CBD}"/>
    <cellStyle name="Comma0 - Style1 14 12" xfId="10112" xr:uid="{F30FC327-7506-4DA7-BEBF-774FC0C4114D}"/>
    <cellStyle name="Comma0 - Style1 14 13" xfId="10113" xr:uid="{CBEA079A-73CC-4F04-B904-9F65CCEF6AFF}"/>
    <cellStyle name="Comma0 - Style1 14 14" xfId="10114" xr:uid="{20EC4D6C-33BD-4474-815F-A9C19D76AAAC}"/>
    <cellStyle name="Comma0 - Style1 14 15" xfId="10115" xr:uid="{8CD35C8E-7120-4084-A0B5-6D697D57BB7D}"/>
    <cellStyle name="Comma0 - Style1 14 16" xfId="10116" xr:uid="{2E07FC26-5239-4ACE-B0A9-4B06375F4789}"/>
    <cellStyle name="Comma0 - Style1 14 2" xfId="10117" xr:uid="{A7FC0C01-E779-428A-8B38-68158156FF6F}"/>
    <cellStyle name="Comma0 - Style1 14 3" xfId="10118" xr:uid="{7F81661B-5E70-4440-B2A6-5FA9E60E1F50}"/>
    <cellStyle name="Comma0 - Style1 14 4" xfId="10119" xr:uid="{428347ED-AE8F-46EA-B510-35ED01804BCE}"/>
    <cellStyle name="Comma0 - Style1 14 5" xfId="10120" xr:uid="{82D41BF5-3440-4970-B5F2-AA5D51D729EC}"/>
    <cellStyle name="Comma0 - Style1 14 6" xfId="10121" xr:uid="{A6014F7F-BFA1-4A5B-8D3B-0DCDD8E42462}"/>
    <cellStyle name="Comma0 - Style1 14 7" xfId="10122" xr:uid="{299CA0A9-53BE-4841-9FED-D2567EA04A79}"/>
    <cellStyle name="Comma0 - Style1 14 8" xfId="10123" xr:uid="{374716D7-A21E-42E7-8382-E41A25DFBC88}"/>
    <cellStyle name="Comma0 - Style1 14 9" xfId="10124" xr:uid="{2E6999F8-E346-48C3-A195-0F89EB34A2F4}"/>
    <cellStyle name="Comma0 - Style1 2" xfId="6005" xr:uid="{9089B865-20D4-440E-8D46-457F37D818E8}"/>
    <cellStyle name="Comma0 - Style1 2 10" xfId="10126" xr:uid="{E145CD98-90BA-4354-B837-D564A12C25E8}"/>
    <cellStyle name="Comma0 - Style1 2 11" xfId="10127" xr:uid="{3A366358-87F6-4F19-B01A-858DD0812CC1}"/>
    <cellStyle name="Comma0 - Style1 2 12" xfId="10128" xr:uid="{EEA6D3ED-DF10-45D0-83FC-654BAD1C0CD2}"/>
    <cellStyle name="Comma0 - Style1 2 13" xfId="10129" xr:uid="{FEDBA492-E2F2-4DB9-B4A5-84DF38B189B6}"/>
    <cellStyle name="Comma0 - Style1 2 14" xfId="10130" xr:uid="{48757CAB-D6B1-4628-956A-5C3A6BD53E15}"/>
    <cellStyle name="Comma0 - Style1 2 15" xfId="10131" xr:uid="{B242A2E4-00D3-4B66-89D6-E61D4536C814}"/>
    <cellStyle name="Comma0 - Style1 2 16" xfId="10132" xr:uid="{CCBFE3FF-C26A-4944-AD95-98F2FCFC4EE7}"/>
    <cellStyle name="Comma0 - Style1 2 2" xfId="10133" xr:uid="{C186B706-B0F1-4EB5-85EA-8D27A942DE58}"/>
    <cellStyle name="Comma0 - Style1 2 3" xfId="10134" xr:uid="{9EFCFF0B-DFCE-49FA-839D-3E9445540CA1}"/>
    <cellStyle name="Comma0 - Style1 2 4" xfId="10135" xr:uid="{426F216C-5FA8-4160-ADF4-EB136CFF4AF8}"/>
    <cellStyle name="Comma0 - Style1 2 5" xfId="10136" xr:uid="{64EDE46E-1830-40AB-907C-BCA11FB63EED}"/>
    <cellStyle name="Comma0 - Style1 2 6" xfId="10137" xr:uid="{E506872A-64E2-4664-A9BA-C775F3156278}"/>
    <cellStyle name="Comma0 - Style1 2 7" xfId="10138" xr:uid="{84D97597-DB61-4730-BE92-CF94027BD20A}"/>
    <cellStyle name="Comma0 - Style1 2 8" xfId="10139" xr:uid="{8B947FB5-73A7-4022-9B57-6B946D085DF6}"/>
    <cellStyle name="Comma0 - Style1 2 9" xfId="10140" xr:uid="{130AE210-1A97-448F-AF31-34DCDDEFD771}"/>
    <cellStyle name="Comma0 - Style1 3" xfId="10141" xr:uid="{3819CEBA-97B7-438E-82FB-BA2C08640D7D}"/>
    <cellStyle name="Comma0 - Style1 3 10" xfId="10142" xr:uid="{7B756774-4AD7-4AAA-A415-3A1EBA087583}"/>
    <cellStyle name="Comma0 - Style1 3 11" xfId="10143" xr:uid="{2484C7F8-F1D0-49D9-860F-229BB5F28E4E}"/>
    <cellStyle name="Comma0 - Style1 3 12" xfId="10144" xr:uid="{28544F29-F90C-41C1-8617-AA62C03B7CA8}"/>
    <cellStyle name="Comma0 - Style1 3 13" xfId="10145" xr:uid="{C4A1D1A7-6884-458A-A643-0AF641782027}"/>
    <cellStyle name="Comma0 - Style1 3 14" xfId="10146" xr:uid="{EBA2E302-6B0E-4DE7-BA4B-5A3791FA5037}"/>
    <cellStyle name="Comma0 - Style1 3 15" xfId="10147" xr:uid="{F627498C-C073-488F-90CD-545A7D11598A}"/>
    <cellStyle name="Comma0 - Style1 3 16" xfId="10148" xr:uid="{954AC070-1B77-4EF0-9495-B1B956B99CE7}"/>
    <cellStyle name="Comma0 - Style1 3 2" xfId="10149" xr:uid="{D7F078D6-EA93-4BF8-8040-CEB0ABEDE631}"/>
    <cellStyle name="Comma0 - Style1 3 3" xfId="10150" xr:uid="{59F91802-CC8F-45A5-BB91-EC4B3A21FFC6}"/>
    <cellStyle name="Comma0 - Style1 3 4" xfId="10151" xr:uid="{02D1493E-A297-46F2-8AD2-D8C4319562D7}"/>
    <cellStyle name="Comma0 - Style1 3 5" xfId="10152" xr:uid="{A336F464-C0D7-4E89-979E-5B5690128BC6}"/>
    <cellStyle name="Comma0 - Style1 3 6" xfId="10153" xr:uid="{C28FCE9F-2221-4265-875D-14F3C12051D5}"/>
    <cellStyle name="Comma0 - Style1 3 7" xfId="10154" xr:uid="{F2F1FD2A-D4C6-4D66-B3A5-2EB4DAD1CC03}"/>
    <cellStyle name="Comma0 - Style1 3 8" xfId="10155" xr:uid="{E2226102-B8C8-42CD-AC18-F2B507B4F15A}"/>
    <cellStyle name="Comma0 - Style1 3 9" xfId="10156" xr:uid="{8B29FD9F-9A1E-41BA-93B4-180B51412D90}"/>
    <cellStyle name="Comma0 - Style1 4" xfId="10157" xr:uid="{C41A0F6F-4210-4282-9B0D-DD5EC5DB54CB}"/>
    <cellStyle name="Comma0 - Style1 4 10" xfId="10158" xr:uid="{CC838139-1876-4553-946D-01D5990A16B1}"/>
    <cellStyle name="Comma0 - Style1 4 11" xfId="10159" xr:uid="{DA33E2BB-2321-48D1-8993-1A71F32990DE}"/>
    <cellStyle name="Comma0 - Style1 4 12" xfId="10160" xr:uid="{AE592862-A52B-498F-A221-83033D1AA32E}"/>
    <cellStyle name="Comma0 - Style1 4 13" xfId="10161" xr:uid="{5BBFE9D6-A65A-4CDD-8F2B-A571FCC4D6E0}"/>
    <cellStyle name="Comma0 - Style1 4 14" xfId="10162" xr:uid="{BE9FC097-F2F2-4AB9-87CD-D1E5CAC23306}"/>
    <cellStyle name="Comma0 - Style1 4 15" xfId="10163" xr:uid="{478E267D-149C-45D5-8FAE-8C4986DC42EC}"/>
    <cellStyle name="Comma0 - Style1 4 16" xfId="10164" xr:uid="{5AB2EF7C-79D1-4511-9A10-4BB7F33A48F7}"/>
    <cellStyle name="Comma0 - Style1 4 2" xfId="10165" xr:uid="{7020424F-51BE-42DF-BDDB-CD9114D4EB82}"/>
    <cellStyle name="Comma0 - Style1 4 3" xfId="10166" xr:uid="{F50EA188-4CDF-4E2A-A123-43068AF073EC}"/>
    <cellStyle name="Comma0 - Style1 4 4" xfId="10167" xr:uid="{09CBF242-CF88-42C4-9CE0-8F856366D39F}"/>
    <cellStyle name="Comma0 - Style1 4 5" xfId="10168" xr:uid="{8537BD74-3380-4954-AEE5-DDF39CECA8DE}"/>
    <cellStyle name="Comma0 - Style1 4 6" xfId="10169" xr:uid="{6402C875-4DFA-4A1B-B3AA-AC11CF2762AC}"/>
    <cellStyle name="Comma0 - Style1 4 7" xfId="10170" xr:uid="{D22BC405-952C-4961-97C6-30318530AB6B}"/>
    <cellStyle name="Comma0 - Style1 4 8" xfId="10171" xr:uid="{772A9B12-1310-4C41-9746-4084A708B474}"/>
    <cellStyle name="Comma0 - Style1 4 9" xfId="10172" xr:uid="{2EDF57AA-042F-41E4-8C06-186D33FBC416}"/>
    <cellStyle name="Comma0 - Style1 5" xfId="10173" xr:uid="{348EB35B-DB29-4FF1-8AA0-CED921A01994}"/>
    <cellStyle name="Comma0 - Style1 5 10" xfId="10174" xr:uid="{104304DD-DA15-4C5F-9B60-6A7C04716624}"/>
    <cellStyle name="Comma0 - Style1 5 11" xfId="10175" xr:uid="{7F69FD56-D436-489D-9C03-4CFFEAC3FC48}"/>
    <cellStyle name="Comma0 - Style1 5 12" xfId="10176" xr:uid="{DE954F07-722C-4FEF-882D-A4343BDFC102}"/>
    <cellStyle name="Comma0 - Style1 5 13" xfId="10177" xr:uid="{40FDDF40-286C-43ED-8DBB-1A91BE35B485}"/>
    <cellStyle name="Comma0 - Style1 5 14" xfId="10178" xr:uid="{E1308521-823B-45A7-B1C6-7F70377FBE89}"/>
    <cellStyle name="Comma0 - Style1 5 15" xfId="10179" xr:uid="{8FA28C93-F4EA-4F8B-9835-F717171940F4}"/>
    <cellStyle name="Comma0 - Style1 5 16" xfId="10180" xr:uid="{BE4549CA-6883-4854-8D27-2A712208F413}"/>
    <cellStyle name="Comma0 - Style1 5 2" xfId="10181" xr:uid="{2A219B5A-3048-4DDF-932D-F1DC24DCE917}"/>
    <cellStyle name="Comma0 - Style1 5 3" xfId="10182" xr:uid="{8FEF8299-9C0C-46F0-814B-ACD36C385D46}"/>
    <cellStyle name="Comma0 - Style1 5 4" xfId="10183" xr:uid="{0F444100-2FE9-4012-8C56-E10F27DDBC67}"/>
    <cellStyle name="Comma0 - Style1 5 5" xfId="10184" xr:uid="{718966D6-F4EE-46A1-8974-A990915E49D1}"/>
    <cellStyle name="Comma0 - Style1 5 6" xfId="10185" xr:uid="{421DD476-F5EF-44B3-8A25-C077871C38DC}"/>
    <cellStyle name="Comma0 - Style1 5 7" xfId="10186" xr:uid="{35600A5F-287A-4F9E-8274-F7E8CD5875D4}"/>
    <cellStyle name="Comma0 - Style1 5 8" xfId="10187" xr:uid="{9A1903A1-D9EE-41A5-8C91-C8D30BC5EDB4}"/>
    <cellStyle name="Comma0 - Style1 5 9" xfId="10188" xr:uid="{7FCE1A53-658E-4051-B190-E91EFD8A04E5}"/>
    <cellStyle name="Comma0 - Style1 6" xfId="10189" xr:uid="{8DD4B17C-8059-49AF-A1CE-A415AF3CD09D}"/>
    <cellStyle name="Comma0 - Style1 6 10" xfId="10190" xr:uid="{86F3F5EE-8305-40FF-BD40-D56E3DBD06A2}"/>
    <cellStyle name="Comma0 - Style1 6 11" xfId="10191" xr:uid="{CEB351F9-458B-4F6A-AD7A-A981EC0A6FDD}"/>
    <cellStyle name="Comma0 - Style1 6 12" xfId="10192" xr:uid="{EAC5E377-F7E3-4A92-A5C7-651C28215E47}"/>
    <cellStyle name="Comma0 - Style1 6 13" xfId="10193" xr:uid="{F6812EE7-AB5D-4865-89BB-A2B4B78AC7AD}"/>
    <cellStyle name="Comma0 - Style1 6 14" xfId="10194" xr:uid="{76ABCEEF-2A17-4DF3-9E64-6270440823B8}"/>
    <cellStyle name="Comma0 - Style1 6 15" xfId="10195" xr:uid="{8D752990-44DA-45F2-B46F-EE43BD9FE9DA}"/>
    <cellStyle name="Comma0 - Style1 6 16" xfId="10196" xr:uid="{EFCE2A9A-9EB6-43B7-90E8-C0781260E6DC}"/>
    <cellStyle name="Comma0 - Style1 6 2" xfId="10197" xr:uid="{3D4F3649-5B37-48EE-B1C0-E70CC65FD6DB}"/>
    <cellStyle name="Comma0 - Style1 6 3" xfId="10198" xr:uid="{7926A5C3-EACB-4DA0-BF5F-5BBF91F04C83}"/>
    <cellStyle name="Comma0 - Style1 6 4" xfId="10199" xr:uid="{9F2226EF-7B1A-4C46-8C61-910849C03C24}"/>
    <cellStyle name="Comma0 - Style1 6 5" xfId="10200" xr:uid="{E972F410-6BD3-44AF-91B8-1E5166F82DA4}"/>
    <cellStyle name="Comma0 - Style1 6 6" xfId="10201" xr:uid="{1B3FC2C1-C288-407F-B112-CAA590BE1584}"/>
    <cellStyle name="Comma0 - Style1 6 7" xfId="10202" xr:uid="{4E5B9C49-5049-41A7-B935-19604B9F9DC1}"/>
    <cellStyle name="Comma0 - Style1 6 8" xfId="10203" xr:uid="{7D26F0FA-F5CF-4A76-A26D-7AAD108CFFFC}"/>
    <cellStyle name="Comma0 - Style1 6 9" xfId="10204" xr:uid="{FA4BE1BE-20FF-4ACF-8514-EEF04F6D1672}"/>
    <cellStyle name="Comma0 - Style1 7" xfId="10205" xr:uid="{11EBE6AB-2149-4901-AA67-11E4579CF6D2}"/>
    <cellStyle name="Comma0 - Style1 7 10" xfId="10206" xr:uid="{FD9129EF-7723-40E5-B234-ECCFE3FEB6C8}"/>
    <cellStyle name="Comma0 - Style1 7 11" xfId="10207" xr:uid="{8A2AE335-0AC9-4612-933A-0BC84AB9E08C}"/>
    <cellStyle name="Comma0 - Style1 7 12" xfId="10208" xr:uid="{439B1B4B-3E52-4AE2-B432-983C2F4548FB}"/>
    <cellStyle name="Comma0 - Style1 7 13" xfId="10209" xr:uid="{15898AC0-A7E2-4DE1-870E-97CBEBB1C272}"/>
    <cellStyle name="Comma0 - Style1 7 14" xfId="10210" xr:uid="{2135D072-D2E5-48FF-9AEF-B0F8B3A1901A}"/>
    <cellStyle name="Comma0 - Style1 7 15" xfId="10211" xr:uid="{6413892E-FA23-476F-B9EB-2E69B28F4527}"/>
    <cellStyle name="Comma0 - Style1 7 16" xfId="10212" xr:uid="{0CE23FB2-B2C6-41A2-9332-10C45CFA11BE}"/>
    <cellStyle name="Comma0 - Style1 7 2" xfId="10213" xr:uid="{5C6FE401-A85C-4015-98B2-4571AD1608C1}"/>
    <cellStyle name="Comma0 - Style1 7 3" xfId="10214" xr:uid="{B9560D62-5604-44EB-BE4F-C69E19FB1865}"/>
    <cellStyle name="Comma0 - Style1 7 4" xfId="10215" xr:uid="{0CE8DD79-2C32-499B-B125-CB38A78C631C}"/>
    <cellStyle name="Comma0 - Style1 7 5" xfId="10216" xr:uid="{791B1901-4557-4024-8D22-07D6B7C014CE}"/>
    <cellStyle name="Comma0 - Style1 7 6" xfId="10217" xr:uid="{E1E42E18-3B19-4762-97A9-ADE90B6FB7DA}"/>
    <cellStyle name="Comma0 - Style1 7 7" xfId="10218" xr:uid="{CD54BFB0-D1AF-49A1-A18F-85B34C08B245}"/>
    <cellStyle name="Comma0 - Style1 7 8" xfId="10219" xr:uid="{A47D6FDF-292D-4108-92D6-BFE7B97FE1BC}"/>
    <cellStyle name="Comma0 - Style1 7 9" xfId="10220" xr:uid="{31B37B2F-5B0D-41A6-AC21-20CCFA7EA739}"/>
    <cellStyle name="Comma0 - Style1 8" xfId="10221" xr:uid="{1006F240-D858-4EEB-A900-A89623404C6A}"/>
    <cellStyle name="Comma0 - Style1 8 10" xfId="10222" xr:uid="{0426DFD9-8BA8-468B-9392-8796C65274F8}"/>
    <cellStyle name="Comma0 - Style1 8 11" xfId="10223" xr:uid="{6F152931-DA47-462A-B8E2-FAC52A49C35F}"/>
    <cellStyle name="Comma0 - Style1 8 12" xfId="10224" xr:uid="{2C145155-032C-4C3C-B338-F62938C05223}"/>
    <cellStyle name="Comma0 - Style1 8 13" xfId="10225" xr:uid="{8D1A5FF2-F998-4171-ADFB-F2F29821A3CE}"/>
    <cellStyle name="Comma0 - Style1 8 14" xfId="10226" xr:uid="{E0D46DA2-4113-47B7-8E08-DE4FC985E5BB}"/>
    <cellStyle name="Comma0 - Style1 8 15" xfId="10227" xr:uid="{351519F2-3255-4A43-BA6F-4033F66D2B4A}"/>
    <cellStyle name="Comma0 - Style1 8 16" xfId="10228" xr:uid="{BA24E2B1-0F0D-4305-B0A7-C6ADA23F73EA}"/>
    <cellStyle name="Comma0 - Style1 8 2" xfId="10229" xr:uid="{48D71E50-623E-4DDA-B773-3F671E2900D4}"/>
    <cellStyle name="Comma0 - Style1 8 3" xfId="10230" xr:uid="{1ABA89F1-E1FF-41CD-BE41-77807823D88A}"/>
    <cellStyle name="Comma0 - Style1 8 4" xfId="10231" xr:uid="{26F25A7D-F0B0-4009-8BFF-1BA8035C4960}"/>
    <cellStyle name="Comma0 - Style1 8 5" xfId="10232" xr:uid="{30AF860C-4407-4562-93D5-E9084C5C4013}"/>
    <cellStyle name="Comma0 - Style1 8 6" xfId="10233" xr:uid="{783D45BF-9E5E-4C85-AD4F-DE43070EB620}"/>
    <cellStyle name="Comma0 - Style1 8 7" xfId="10234" xr:uid="{9DCA2125-8B48-4099-97FB-FD0183FA87A1}"/>
    <cellStyle name="Comma0 - Style1 8 8" xfId="10235" xr:uid="{8ECD4EAB-9D49-4CBF-8FE4-CC71C8565FFB}"/>
    <cellStyle name="Comma0 - Style1 8 9" xfId="10236" xr:uid="{8EB37DB1-DFF0-431C-8050-6F2EC5BA06FE}"/>
    <cellStyle name="Comma0 - Style1 9" xfId="10237" xr:uid="{004435FB-10B4-454D-A34D-6EB8B9825303}"/>
    <cellStyle name="Comma0 - Style1 9 10" xfId="10238" xr:uid="{E3F710E1-24D9-419A-8AE8-59E0AF123342}"/>
    <cellStyle name="Comma0 - Style1 9 11" xfId="10239" xr:uid="{8619F018-890A-4E68-AF4C-08F5611DFBA3}"/>
    <cellStyle name="Comma0 - Style1 9 12" xfId="10240" xr:uid="{34980CEA-454E-4DB1-B805-4491B4B88E00}"/>
    <cellStyle name="Comma0 - Style1 9 13" xfId="10241" xr:uid="{4837BF37-9174-419C-B3E5-593D986E64DA}"/>
    <cellStyle name="Comma0 - Style1 9 14" xfId="10242" xr:uid="{01F22EF9-CE9F-4B58-ADF8-23F82F66907B}"/>
    <cellStyle name="Comma0 - Style1 9 15" xfId="10243" xr:uid="{27D801EC-84FF-4443-9C5E-79568D5951AC}"/>
    <cellStyle name="Comma0 - Style1 9 16" xfId="10244" xr:uid="{0EAAE6DE-61D4-44C2-AC0C-009F1E1964E8}"/>
    <cellStyle name="Comma0 - Style1 9 2" xfId="10245" xr:uid="{E5B2E463-A842-4C55-8D46-4ABE4BF23C35}"/>
    <cellStyle name="Comma0 - Style1 9 3" xfId="10246" xr:uid="{F9FCA8DA-FC20-43E0-94D0-4AD0D88A8DAD}"/>
    <cellStyle name="Comma0 - Style1 9 4" xfId="10247" xr:uid="{1753EE43-4B01-4895-B3F5-94D9B82B0D0B}"/>
    <cellStyle name="Comma0 - Style1 9 5" xfId="10248" xr:uid="{822D30CC-1BDE-4E00-8A45-DAC6F12BCB9A}"/>
    <cellStyle name="Comma0 - Style1 9 6" xfId="10249" xr:uid="{FC95884E-B19B-4A0C-BF40-79126144013B}"/>
    <cellStyle name="Comma0 - Style1 9 7" xfId="10250" xr:uid="{99FED624-B752-4FFB-9CD6-196CE71B0E8E}"/>
    <cellStyle name="Comma0 - Style1 9 8" xfId="10251" xr:uid="{9E2CAD2C-0F3D-4D15-8956-94122A4D84D1}"/>
    <cellStyle name="Comma0 - Style1 9 9" xfId="10252" xr:uid="{E2AAE40B-4E0E-41A4-A909-C3E993824AF0}"/>
    <cellStyle name="Comma0 - Style3" xfId="4871" xr:uid="{388C4337-8AA8-48C2-B9D7-22F95A9A8494}"/>
    <cellStyle name="Comma0 - Style3 10" xfId="10253" xr:uid="{AEBEA7CC-E1C3-4947-AB4B-E5A43471A106}"/>
    <cellStyle name="Comma0 - Style3 10 10" xfId="10254" xr:uid="{3B38BABD-25C3-4D78-924D-A4B2DA05CDF5}"/>
    <cellStyle name="Comma0 - Style3 10 11" xfId="10255" xr:uid="{A93128C7-CBDB-4796-BCAF-FC014A850E83}"/>
    <cellStyle name="Comma0 - Style3 10 12" xfId="10256" xr:uid="{7DC07A3B-9C8E-4B84-A5C1-98B98C913B48}"/>
    <cellStyle name="Comma0 - Style3 10 13" xfId="10257" xr:uid="{5973253F-5A79-44DC-BF85-B75A93A554BD}"/>
    <cellStyle name="Comma0 - Style3 10 14" xfId="10258" xr:uid="{F84733E8-E056-42D7-9831-01C35C6544F0}"/>
    <cellStyle name="Comma0 - Style3 10 15" xfId="10259" xr:uid="{106B253A-1F80-4E37-A364-2C8AE5AEAF55}"/>
    <cellStyle name="Comma0 - Style3 10 16" xfId="10260" xr:uid="{E715EFD0-6F98-4B62-B14E-5AD8734BC25C}"/>
    <cellStyle name="Comma0 - Style3 10 2" xfId="10261" xr:uid="{389DBEBF-0FD9-4753-AE20-3E4A88D72D77}"/>
    <cellStyle name="Comma0 - Style3 10 3" xfId="10262" xr:uid="{EEBA78F4-4548-4A3B-8851-16DBC334C497}"/>
    <cellStyle name="Comma0 - Style3 10 4" xfId="10263" xr:uid="{DBDC45B7-8967-4CCB-8172-F456A29060B6}"/>
    <cellStyle name="Comma0 - Style3 10 5" xfId="10264" xr:uid="{4F464C0C-156B-440A-8338-8FDF3C4E1326}"/>
    <cellStyle name="Comma0 - Style3 10 6" xfId="10265" xr:uid="{4EDAAB37-592D-4656-A32B-E245D18260A5}"/>
    <cellStyle name="Comma0 - Style3 10 7" xfId="10266" xr:uid="{86FA9E0E-13CF-4A2B-80B6-5ADE09415DCE}"/>
    <cellStyle name="Comma0 - Style3 10 8" xfId="10267" xr:uid="{3DE8D1F2-7D0B-4AEF-BCE0-B590790CA230}"/>
    <cellStyle name="Comma0 - Style3 10 9" xfId="10268" xr:uid="{BC92C0B3-0A73-4A0C-8786-565704E7DA16}"/>
    <cellStyle name="Comma0 - Style3 11" xfId="10269" xr:uid="{56BC7804-7E17-43FA-9B57-8ED0771014BD}"/>
    <cellStyle name="Comma0 - Style3 11 10" xfId="10270" xr:uid="{A5526A57-536B-4212-BFD0-98F6485BE7C1}"/>
    <cellStyle name="Comma0 - Style3 11 11" xfId="10271" xr:uid="{A8B794D9-5EE9-44B7-BE8B-636E9FB93C2C}"/>
    <cellStyle name="Comma0 - Style3 11 12" xfId="10272" xr:uid="{55D1F2D6-6E53-4518-9D32-5430FE5CEF9F}"/>
    <cellStyle name="Comma0 - Style3 11 13" xfId="10273" xr:uid="{D0A9AA2B-F34A-4F51-9B37-4FB9AC643618}"/>
    <cellStyle name="Comma0 - Style3 11 14" xfId="10274" xr:uid="{83A8CB9B-CC57-4342-968E-EA12CBB33BD4}"/>
    <cellStyle name="Comma0 - Style3 11 15" xfId="10275" xr:uid="{D9A6808B-AB77-42C1-BD40-0C24F2111B00}"/>
    <cellStyle name="Comma0 - Style3 11 16" xfId="10276" xr:uid="{447C1891-23A3-472C-99D1-9736424D780F}"/>
    <cellStyle name="Comma0 - Style3 11 2" xfId="10277" xr:uid="{8CCC548F-E029-4571-8246-F457A247CA42}"/>
    <cellStyle name="Comma0 - Style3 11 3" xfId="10278" xr:uid="{9C94B7A4-E30F-45D3-B3A1-96D8F442C934}"/>
    <cellStyle name="Comma0 - Style3 11 4" xfId="10279" xr:uid="{DF55D0EA-DBF8-4C28-9EEA-4581CDF23E94}"/>
    <cellStyle name="Comma0 - Style3 11 5" xfId="10280" xr:uid="{624181ED-214D-4CE7-B708-9B9AA33C6A8F}"/>
    <cellStyle name="Comma0 - Style3 11 6" xfId="10281" xr:uid="{0BF9FA2F-B9E7-4CB7-88FC-1870EA972D29}"/>
    <cellStyle name="Comma0 - Style3 11 7" xfId="10282" xr:uid="{F34BF4A1-DA5A-44B7-8C22-8F6C2EDD2281}"/>
    <cellStyle name="Comma0 - Style3 11 8" xfId="10283" xr:uid="{85E64F86-D08A-4163-9D80-0BF957C9761A}"/>
    <cellStyle name="Comma0 - Style3 11 9" xfId="10284" xr:uid="{7B21A86D-D05E-4DC8-A5E3-478E112BC28A}"/>
    <cellStyle name="Comma0 - Style3 12" xfId="10285" xr:uid="{FE4A5590-535B-40C0-9719-000C139CE0CF}"/>
    <cellStyle name="Comma0 - Style3 12 10" xfId="10286" xr:uid="{B7C5E38E-D562-4600-B6B5-2339CB3D9E23}"/>
    <cellStyle name="Comma0 - Style3 12 11" xfId="10287" xr:uid="{DAD3A965-C207-47C5-AFD6-8868B57F637D}"/>
    <cellStyle name="Comma0 - Style3 12 12" xfId="10288" xr:uid="{228AF017-3BDA-48CD-9BA4-BDABEB8A6C4D}"/>
    <cellStyle name="Comma0 - Style3 12 13" xfId="10289" xr:uid="{DBF440D9-46E1-4FFB-8437-32C04EB6DB42}"/>
    <cellStyle name="Comma0 - Style3 12 14" xfId="10290" xr:uid="{547FF4D0-B805-4AF3-9D12-A1AC461F2261}"/>
    <cellStyle name="Comma0 - Style3 12 15" xfId="10291" xr:uid="{6BBF210D-B69A-44D1-985E-B810BF9AD730}"/>
    <cellStyle name="Comma0 - Style3 12 16" xfId="10292" xr:uid="{761B1676-CDB5-4798-8F52-81AF759800FB}"/>
    <cellStyle name="Comma0 - Style3 12 2" xfId="10293" xr:uid="{81C9BB94-7B1E-49E2-AE9F-F0E8F0E99088}"/>
    <cellStyle name="Comma0 - Style3 12 3" xfId="10294" xr:uid="{3685FADD-B924-4655-B259-5CB9C94B9DE4}"/>
    <cellStyle name="Comma0 - Style3 12 4" xfId="10295" xr:uid="{64D03C04-A19C-4EB3-B23D-99A7B7B1CB0A}"/>
    <cellStyle name="Comma0 - Style3 12 5" xfId="10296" xr:uid="{EF88A4D6-AF6D-451D-8946-2F2A4C3E1B31}"/>
    <cellStyle name="Comma0 - Style3 12 6" xfId="10297" xr:uid="{60B27075-9300-4460-A026-8FE29E95EFAE}"/>
    <cellStyle name="Comma0 - Style3 12 7" xfId="10298" xr:uid="{63CFC1C7-F8AB-4EF2-9F4D-EA1EDF8C5C53}"/>
    <cellStyle name="Comma0 - Style3 12 8" xfId="10299" xr:uid="{F8293960-B24D-4224-9396-DB7F9475E239}"/>
    <cellStyle name="Comma0 - Style3 12 9" xfId="10300" xr:uid="{A460C012-908A-4B1A-BE75-82CC2EBCD7FA}"/>
    <cellStyle name="Comma0 - Style3 13" xfId="10301" xr:uid="{0CF88AF0-85F2-4828-98AA-5C7044CDDCE2}"/>
    <cellStyle name="Comma0 - Style3 13 10" xfId="10302" xr:uid="{863735B1-E4B2-4383-86EA-3435FC999B43}"/>
    <cellStyle name="Comma0 - Style3 13 11" xfId="10303" xr:uid="{73D0236D-C1B4-489E-86AB-CA3257308486}"/>
    <cellStyle name="Comma0 - Style3 13 12" xfId="10304" xr:uid="{5ACD5F6E-145A-4BE9-B3CB-245806F6FC5B}"/>
    <cellStyle name="Comma0 - Style3 13 13" xfId="10305" xr:uid="{410DB6EE-8A77-4E36-A3DD-0CA4DB62CF2C}"/>
    <cellStyle name="Comma0 - Style3 13 14" xfId="10306" xr:uid="{D1A00988-7930-4239-8412-F78E4D3D7D07}"/>
    <cellStyle name="Comma0 - Style3 13 15" xfId="10307" xr:uid="{962DCF56-4F9B-45CA-8C69-4565A7308327}"/>
    <cellStyle name="Comma0 - Style3 13 16" xfId="10308" xr:uid="{C3AAF831-1458-47BA-ABCB-1D2F83667011}"/>
    <cellStyle name="Comma0 - Style3 13 2" xfId="10309" xr:uid="{F310D849-976A-4898-9115-F665D5F4D4ED}"/>
    <cellStyle name="Comma0 - Style3 13 3" xfId="10310" xr:uid="{8FA2DD8B-818D-4C7C-9E66-B8FB4DB8CD8A}"/>
    <cellStyle name="Comma0 - Style3 13 4" xfId="10311" xr:uid="{42FA807A-1050-40BA-9338-6ACDD4954E8B}"/>
    <cellStyle name="Comma0 - Style3 13 5" xfId="10312" xr:uid="{F448B308-E611-4FD9-BF26-F0AD0DCF934F}"/>
    <cellStyle name="Comma0 - Style3 13 6" xfId="10313" xr:uid="{0A54A78C-D1F1-453D-8919-231D46A1EC12}"/>
    <cellStyle name="Comma0 - Style3 13 7" xfId="10314" xr:uid="{0264D001-F586-4963-B501-81B003D29FCE}"/>
    <cellStyle name="Comma0 - Style3 13 8" xfId="10315" xr:uid="{AA8F2D05-E964-4B84-B315-AE4AA4807798}"/>
    <cellStyle name="Comma0 - Style3 13 9" xfId="10316" xr:uid="{47442A74-FA07-4798-8090-235229F199DA}"/>
    <cellStyle name="Comma0 - Style3 14" xfId="10317" xr:uid="{D67F0AD5-0360-47C4-A706-20C35EF09B48}"/>
    <cellStyle name="Comma0 - Style3 14 10" xfId="10318" xr:uid="{E544A697-75B0-45DE-B073-B634BE523E11}"/>
    <cellStyle name="Comma0 - Style3 14 11" xfId="10319" xr:uid="{009E8564-501D-4129-8DB0-F65E30D487A4}"/>
    <cellStyle name="Comma0 - Style3 14 12" xfId="10320" xr:uid="{96675870-3AE6-4AA9-A282-661F54857221}"/>
    <cellStyle name="Comma0 - Style3 14 13" xfId="10321" xr:uid="{B24269D4-D8A9-4CEB-9026-3F29DB6230C4}"/>
    <cellStyle name="Comma0 - Style3 14 14" xfId="10322" xr:uid="{DC37690F-FB18-45A1-BE91-A9DACBF615B2}"/>
    <cellStyle name="Comma0 - Style3 14 15" xfId="10323" xr:uid="{96D1E93D-6DBE-46C2-BCB5-F2BA7F204056}"/>
    <cellStyle name="Comma0 - Style3 14 16" xfId="10324" xr:uid="{F3A3ED1F-216B-46A6-BC9C-E1CC160360F0}"/>
    <cellStyle name="Comma0 - Style3 14 2" xfId="10325" xr:uid="{8DB500EC-7D98-4931-A952-B41B0D13DF03}"/>
    <cellStyle name="Comma0 - Style3 14 3" xfId="10326" xr:uid="{66DD29D0-CAAB-4B36-BAFD-0CF46469310B}"/>
    <cellStyle name="Comma0 - Style3 14 4" xfId="10327" xr:uid="{26D2006A-B556-498E-8CE5-4E4B86DEBCB1}"/>
    <cellStyle name="Comma0 - Style3 14 5" xfId="10328" xr:uid="{EE80847B-FA02-4061-A55D-4133758BDCEE}"/>
    <cellStyle name="Comma0 - Style3 14 6" xfId="10329" xr:uid="{97C4CF5B-1A35-40BD-B16F-896596D3500E}"/>
    <cellStyle name="Comma0 - Style3 14 7" xfId="10330" xr:uid="{F49EB7A2-E9F6-4C35-AFAE-76BC4B48D538}"/>
    <cellStyle name="Comma0 - Style3 14 8" xfId="10331" xr:uid="{8AAA2651-F88D-4307-97C6-F5A30D120C32}"/>
    <cellStyle name="Comma0 - Style3 14 9" xfId="10332" xr:uid="{EFC4DCB9-52C8-4845-BDC4-1A9C29CD4DE5}"/>
    <cellStyle name="Comma0 - Style3 2" xfId="6006" xr:uid="{8DE35CBD-B9F3-45A6-8CAB-8E82B0484337}"/>
    <cellStyle name="Comma0 - Style3 2 10" xfId="10334" xr:uid="{119A1ED8-6D89-46FA-9348-7E1879186F50}"/>
    <cellStyle name="Comma0 - Style3 2 11" xfId="10335" xr:uid="{D139D078-33B3-4BC8-8331-E47E7201D4F5}"/>
    <cellStyle name="Comma0 - Style3 2 12" xfId="10336" xr:uid="{C279C2A1-B19D-4A0B-9214-F5615B6A6822}"/>
    <cellStyle name="Comma0 - Style3 2 13" xfId="10337" xr:uid="{A46C0D5F-3145-4BC2-8B47-76143A44877B}"/>
    <cellStyle name="Comma0 - Style3 2 14" xfId="10338" xr:uid="{0EB55472-E152-4041-9D6E-19DF563AD47F}"/>
    <cellStyle name="Comma0 - Style3 2 15" xfId="10339" xr:uid="{F4ADA8CA-AA90-4A73-982E-D71F5A0B9CB9}"/>
    <cellStyle name="Comma0 - Style3 2 16" xfId="10340" xr:uid="{E9DD59BB-DE0D-40C7-A361-6436810AB01A}"/>
    <cellStyle name="Comma0 - Style3 2 2" xfId="10341" xr:uid="{2D2B0CCB-141E-43C9-B8BE-644A45391F22}"/>
    <cellStyle name="Comma0 - Style3 2 3" xfId="10342" xr:uid="{D2927D27-D784-401D-8C3D-A09965121E4F}"/>
    <cellStyle name="Comma0 - Style3 2 4" xfId="10343" xr:uid="{BD53875C-AB60-4DA5-B287-6CADEE0CC901}"/>
    <cellStyle name="Comma0 - Style3 2 5" xfId="10344" xr:uid="{B1C8F7CF-CD9E-4EC3-9F94-53BC31422ED1}"/>
    <cellStyle name="Comma0 - Style3 2 6" xfId="10345" xr:uid="{BDBBC993-EF9C-494D-9749-927605863D18}"/>
    <cellStyle name="Comma0 - Style3 2 7" xfId="10346" xr:uid="{E2AC70AB-CD04-445E-856A-B3F4B64C0B0B}"/>
    <cellStyle name="Comma0 - Style3 2 8" xfId="10347" xr:uid="{5B77F4AC-0FB7-42C4-B6B7-C3F94D84AAFB}"/>
    <cellStyle name="Comma0 - Style3 2 9" xfId="10348" xr:uid="{F79A32D1-936B-4A1A-8656-25C2A113458B}"/>
    <cellStyle name="Comma0 - Style3 3" xfId="10349" xr:uid="{F1DBF967-2BCF-44A3-879D-CF3BA18EE022}"/>
    <cellStyle name="Comma0 - Style3 3 10" xfId="10350" xr:uid="{C5B68A2C-F5F4-4C17-86F8-5ABF37A3A84C}"/>
    <cellStyle name="Comma0 - Style3 3 11" xfId="10351" xr:uid="{366190A1-329F-479B-9D74-A61DF6D7A5A6}"/>
    <cellStyle name="Comma0 - Style3 3 12" xfId="10352" xr:uid="{161BB750-16F8-4C3E-9D03-FBF822FCE43F}"/>
    <cellStyle name="Comma0 - Style3 3 13" xfId="10353" xr:uid="{FE4D5A9E-95D3-45F5-9E6E-5946B2784BF5}"/>
    <cellStyle name="Comma0 - Style3 3 14" xfId="10354" xr:uid="{8D9C489B-1D10-4F92-B2A1-0C9EB8C36799}"/>
    <cellStyle name="Comma0 - Style3 3 15" xfId="10355" xr:uid="{A20AE512-6DF1-470F-8460-634BC79E5A37}"/>
    <cellStyle name="Comma0 - Style3 3 16" xfId="10356" xr:uid="{53D3B095-2690-4EB4-B782-73324CA3D119}"/>
    <cellStyle name="Comma0 - Style3 3 2" xfId="10357" xr:uid="{5F199BDC-A6B4-4E37-8D00-6D0D603599E2}"/>
    <cellStyle name="Comma0 - Style3 3 3" xfId="10358" xr:uid="{D4B615DC-8C5A-4F4F-BC73-B2300CF67084}"/>
    <cellStyle name="Comma0 - Style3 3 4" xfId="10359" xr:uid="{837C3EEE-7675-44F2-B018-51C9B345C93D}"/>
    <cellStyle name="Comma0 - Style3 3 5" xfId="10360" xr:uid="{CF687337-C158-4FC6-92A9-165C18F014BB}"/>
    <cellStyle name="Comma0 - Style3 3 6" xfId="10361" xr:uid="{DFD5C7F7-9263-4F27-8249-15F44F8970D8}"/>
    <cellStyle name="Comma0 - Style3 3 7" xfId="10362" xr:uid="{C17FE00C-5A73-4BC2-8C4D-F8E28E494476}"/>
    <cellStyle name="Comma0 - Style3 3 8" xfId="10363" xr:uid="{153BF103-CD39-4D04-865C-1174E4A8A5C2}"/>
    <cellStyle name="Comma0 - Style3 3 9" xfId="10364" xr:uid="{FB393B29-1EBC-4EFC-830F-85C5DA5C4E74}"/>
    <cellStyle name="Comma0 - Style3 4" xfId="10365" xr:uid="{7C450F7C-DBFC-4016-A2B7-AF06ADBE8980}"/>
    <cellStyle name="Comma0 - Style3 4 10" xfId="10366" xr:uid="{1635DFAC-61FF-4E7E-BC0A-36167C21ED90}"/>
    <cellStyle name="Comma0 - Style3 4 11" xfId="10367" xr:uid="{3FC29D5A-0C30-462C-B01C-83875C0A24D2}"/>
    <cellStyle name="Comma0 - Style3 4 12" xfId="10368" xr:uid="{2F0D6090-AAFC-46D9-BA97-9A14CBA35B55}"/>
    <cellStyle name="Comma0 - Style3 4 13" xfId="10369" xr:uid="{09D09FA3-66AA-4666-A140-8EB14031E7C9}"/>
    <cellStyle name="Comma0 - Style3 4 14" xfId="10370" xr:uid="{EFED996E-C975-454B-B755-F11A7AF6C4B7}"/>
    <cellStyle name="Comma0 - Style3 4 15" xfId="10371" xr:uid="{DF6A705F-9682-4034-B565-F310FE377745}"/>
    <cellStyle name="Comma0 - Style3 4 16" xfId="10372" xr:uid="{CAEAED7B-ED79-42F5-B25C-6328FB5B4B84}"/>
    <cellStyle name="Comma0 - Style3 4 2" xfId="10373" xr:uid="{BB36C3AF-BC6F-4E9C-90E0-BB6725FE789F}"/>
    <cellStyle name="Comma0 - Style3 4 3" xfId="10374" xr:uid="{25CAA9E9-2944-4474-B583-3653AA518101}"/>
    <cellStyle name="Comma0 - Style3 4 4" xfId="10375" xr:uid="{1B926AE1-1964-42A1-9B3B-1E0C7A990449}"/>
    <cellStyle name="Comma0 - Style3 4 5" xfId="10376" xr:uid="{05C1F30E-2493-49DA-90A1-1DE9EACCA571}"/>
    <cellStyle name="Comma0 - Style3 4 6" xfId="10377" xr:uid="{6B159DAE-EE10-4E3C-A802-B6331413A77B}"/>
    <cellStyle name="Comma0 - Style3 4 7" xfId="10378" xr:uid="{5CE2D454-F55E-4E21-91D1-9611A0A6E86D}"/>
    <cellStyle name="Comma0 - Style3 4 8" xfId="10379" xr:uid="{D0ABE28C-C4CB-4262-8C76-CB10BE72C3AE}"/>
    <cellStyle name="Comma0 - Style3 4 9" xfId="10380" xr:uid="{09C96CAF-5BC4-421D-BD48-68526F395110}"/>
    <cellStyle name="Comma0 - Style3 5" xfId="10381" xr:uid="{551905EA-F89A-42D3-B6C0-B1ACE21014D2}"/>
    <cellStyle name="Comma0 - Style3 5 10" xfId="10382" xr:uid="{0728114D-4C2F-4C5C-86E6-869A206DC102}"/>
    <cellStyle name="Comma0 - Style3 5 11" xfId="10383" xr:uid="{837AD3BF-B075-4C8B-B3BC-42DA4D600F0C}"/>
    <cellStyle name="Comma0 - Style3 5 12" xfId="10384" xr:uid="{06DD0D3E-EAD9-40DA-91E6-8D6EAF304E2F}"/>
    <cellStyle name="Comma0 - Style3 5 13" xfId="10385" xr:uid="{25F1F90C-69A1-48F6-8284-DE2810F0E2BF}"/>
    <cellStyle name="Comma0 - Style3 5 14" xfId="10386" xr:uid="{B1B003FF-002C-4490-9D42-BF67C814EA21}"/>
    <cellStyle name="Comma0 - Style3 5 15" xfId="10387" xr:uid="{9003779D-76E8-46A7-9391-1301BB6D99B5}"/>
    <cellStyle name="Comma0 - Style3 5 16" xfId="10388" xr:uid="{9C3F96BA-606E-457A-BB39-7CB62765312A}"/>
    <cellStyle name="Comma0 - Style3 5 2" xfId="10389" xr:uid="{178BFD8F-76F3-47C5-8C48-E2EC33141D72}"/>
    <cellStyle name="Comma0 - Style3 5 3" xfId="10390" xr:uid="{EEACD119-CA67-4BB9-84CE-F3D87D80772A}"/>
    <cellStyle name="Comma0 - Style3 5 4" xfId="10391" xr:uid="{A430A476-8E6F-4DDF-A5B0-0F53F4BDEA79}"/>
    <cellStyle name="Comma0 - Style3 5 5" xfId="10392" xr:uid="{4B2F0EAA-8BFF-4911-A172-B1E1D344B18B}"/>
    <cellStyle name="Comma0 - Style3 5 6" xfId="10393" xr:uid="{E706A7AA-11E6-49F0-BB79-4A31B1564B27}"/>
    <cellStyle name="Comma0 - Style3 5 7" xfId="10394" xr:uid="{26ABEEBC-F408-4BFA-8291-8D52AE5C0C19}"/>
    <cellStyle name="Comma0 - Style3 5 8" xfId="10395" xr:uid="{1F60A56D-FE52-4723-8FDC-2FE072438192}"/>
    <cellStyle name="Comma0 - Style3 5 9" xfId="10396" xr:uid="{6BAE259B-EFB3-4D06-9DEA-9FE06B43A0FD}"/>
    <cellStyle name="Comma0 - Style3 6" xfId="10397" xr:uid="{1FA3598D-D16B-4031-ADB2-81DAAD677F65}"/>
    <cellStyle name="Comma0 - Style3 6 10" xfId="10398" xr:uid="{20D34019-BFCB-4A33-BAEA-7E61DC7CAD08}"/>
    <cellStyle name="Comma0 - Style3 6 11" xfId="10399" xr:uid="{B8330222-B66B-475C-A2A0-6489B02086B1}"/>
    <cellStyle name="Comma0 - Style3 6 12" xfId="10400" xr:uid="{9E19DB09-C499-4898-B02A-2E21C25F21BF}"/>
    <cellStyle name="Comma0 - Style3 6 13" xfId="10401" xr:uid="{61F1F45C-F194-4863-8240-65655BEE1963}"/>
    <cellStyle name="Comma0 - Style3 6 14" xfId="10402" xr:uid="{1169FC2A-6C64-445F-91FB-2E20A65B49C8}"/>
    <cellStyle name="Comma0 - Style3 6 15" xfId="10403" xr:uid="{0D96FA59-57A2-46C5-AC19-C93255A7D3DD}"/>
    <cellStyle name="Comma0 - Style3 6 16" xfId="10404" xr:uid="{D76E0BF9-CB7C-4A8F-87F4-55BA1C5D0A60}"/>
    <cellStyle name="Comma0 - Style3 6 2" xfId="10405" xr:uid="{33A6B3A3-2FC6-4846-B387-DBA9DE3B413F}"/>
    <cellStyle name="Comma0 - Style3 6 3" xfId="10406" xr:uid="{CB43F6A7-E318-4C79-8202-61B6D855209B}"/>
    <cellStyle name="Comma0 - Style3 6 4" xfId="10407" xr:uid="{8337C0AF-08DC-4F87-B7FC-38B5D3732813}"/>
    <cellStyle name="Comma0 - Style3 6 5" xfId="10408" xr:uid="{1DF49D45-5197-4CBE-9F45-02B6F1E879C2}"/>
    <cellStyle name="Comma0 - Style3 6 6" xfId="10409" xr:uid="{EBA15E6E-56B8-471C-8B33-4BA0D914B451}"/>
    <cellStyle name="Comma0 - Style3 6 7" xfId="10410" xr:uid="{3AE3F421-F605-4D1A-8B85-4A38B94C6120}"/>
    <cellStyle name="Comma0 - Style3 6 8" xfId="10411" xr:uid="{86BCC2B2-6244-46C6-9AF0-25B2CF42DABD}"/>
    <cellStyle name="Comma0 - Style3 6 9" xfId="10412" xr:uid="{3465ED6A-5F0D-4260-8C76-1489ECBA57C0}"/>
    <cellStyle name="Comma0 - Style3 7" xfId="10413" xr:uid="{F31FF93D-10A0-40E1-9DCD-497311FBBBFF}"/>
    <cellStyle name="Comma0 - Style3 7 10" xfId="10414" xr:uid="{97776EA1-74BD-4B41-823C-60A840EFC5A3}"/>
    <cellStyle name="Comma0 - Style3 7 11" xfId="10415" xr:uid="{85A47C85-F9DB-4A06-BF1F-3BF23B8D280F}"/>
    <cellStyle name="Comma0 - Style3 7 12" xfId="10416" xr:uid="{820ABDCA-9152-47D9-A700-136B86B6EBCD}"/>
    <cellStyle name="Comma0 - Style3 7 13" xfId="10417" xr:uid="{5C881943-B9F1-4354-92A6-2A2696C66C8B}"/>
    <cellStyle name="Comma0 - Style3 7 14" xfId="10418" xr:uid="{9D8AE796-DB2D-46A6-909F-7A5C6146870C}"/>
    <cellStyle name="Comma0 - Style3 7 15" xfId="10419" xr:uid="{3644B525-79AE-404F-85EA-D86960658832}"/>
    <cellStyle name="Comma0 - Style3 7 16" xfId="10420" xr:uid="{BCAF7329-4394-49DD-B5EB-8CD49665DDE8}"/>
    <cellStyle name="Comma0 - Style3 7 2" xfId="10421" xr:uid="{2C952CD9-CD97-46AD-8164-8D9C31588790}"/>
    <cellStyle name="Comma0 - Style3 7 3" xfId="10422" xr:uid="{FC3CE88C-53F2-4250-A5FE-054BDC2CF910}"/>
    <cellStyle name="Comma0 - Style3 7 4" xfId="10423" xr:uid="{0DA9B5B8-AB45-4013-8793-0B796324DE0A}"/>
    <cellStyle name="Comma0 - Style3 7 5" xfId="10424" xr:uid="{920566E9-4BBB-4431-85CE-5D075365F05F}"/>
    <cellStyle name="Comma0 - Style3 7 6" xfId="10425" xr:uid="{5B5065BA-8879-4EC7-9BC6-19311FFCAF70}"/>
    <cellStyle name="Comma0 - Style3 7 7" xfId="10426" xr:uid="{60B3F811-C640-4AD6-A7ED-062EF43355B6}"/>
    <cellStyle name="Comma0 - Style3 7 8" xfId="10427" xr:uid="{BE3896E3-6EBE-47F2-BD16-A312FE2B2D09}"/>
    <cellStyle name="Comma0 - Style3 7 9" xfId="10428" xr:uid="{39F7B16D-581A-4BD7-AC66-4B03F2BD974B}"/>
    <cellStyle name="Comma0 - Style3 8" xfId="10429" xr:uid="{8D66F959-0981-4399-BBAA-0DD7081F9FA9}"/>
    <cellStyle name="Comma0 - Style3 8 10" xfId="10430" xr:uid="{D8863107-1BDF-4531-95F6-062F477CAFB3}"/>
    <cellStyle name="Comma0 - Style3 8 11" xfId="10431" xr:uid="{B6578EE0-E8DF-467E-8CE7-D62C2D32DBCA}"/>
    <cellStyle name="Comma0 - Style3 8 12" xfId="10432" xr:uid="{E22DAD67-1628-4498-A85B-15F73463CF45}"/>
    <cellStyle name="Comma0 - Style3 8 13" xfId="10433" xr:uid="{0D5BF272-6DB3-492C-9832-F97A7F226F13}"/>
    <cellStyle name="Comma0 - Style3 8 14" xfId="10434" xr:uid="{1C7C25B3-B1BF-4252-8D87-A803979944CF}"/>
    <cellStyle name="Comma0 - Style3 8 15" xfId="10435" xr:uid="{CDB9AC32-1FA4-4B18-8868-03261386023D}"/>
    <cellStyle name="Comma0 - Style3 8 16" xfId="10436" xr:uid="{77DE8E06-DCD4-4350-8990-EA218316F9E3}"/>
    <cellStyle name="Comma0 - Style3 8 2" xfId="10437" xr:uid="{F70C9955-7EBD-4776-8DBF-480335B5BEAE}"/>
    <cellStyle name="Comma0 - Style3 8 3" xfId="10438" xr:uid="{4F8F925B-A2D4-4882-882D-079F8155C7A4}"/>
    <cellStyle name="Comma0 - Style3 8 4" xfId="10439" xr:uid="{1DE28311-7984-44B2-9478-5C7EDEC4F017}"/>
    <cellStyle name="Comma0 - Style3 8 5" xfId="10440" xr:uid="{46DC9FC8-6D8B-4FC0-9376-0D4FD6AC30DB}"/>
    <cellStyle name="Comma0 - Style3 8 6" xfId="10441" xr:uid="{A9530F64-1D3F-4094-84D5-CBDD3DC47FB0}"/>
    <cellStyle name="Comma0 - Style3 8 7" xfId="10442" xr:uid="{C5745DC6-95F4-48B9-98E2-CACAD8DB93C8}"/>
    <cellStyle name="Comma0 - Style3 8 8" xfId="10443" xr:uid="{5CE5D1FA-2A84-40D8-A5AC-BCA820A07E91}"/>
    <cellStyle name="Comma0 - Style3 8 9" xfId="10444" xr:uid="{014FDFC6-45CE-47D1-B0DA-A2D390607798}"/>
    <cellStyle name="Comma0 - Style3 9" xfId="10445" xr:uid="{19975D82-785D-4A6E-85F7-7399DA1E23E9}"/>
    <cellStyle name="Comma0 - Style3 9 10" xfId="10446" xr:uid="{83302C4C-B00A-4F08-85B3-58F810B157FF}"/>
    <cellStyle name="Comma0 - Style3 9 11" xfId="10447" xr:uid="{5E16EFA8-3EE1-4A5A-B78D-5F0861FA1C59}"/>
    <cellStyle name="Comma0 - Style3 9 12" xfId="10448" xr:uid="{C0ABE9C2-F19C-4412-ACA6-852E2EE124F1}"/>
    <cellStyle name="Comma0 - Style3 9 13" xfId="10449" xr:uid="{A8B1993B-6C57-4A7D-A743-31ABEF8277C3}"/>
    <cellStyle name="Comma0 - Style3 9 14" xfId="10450" xr:uid="{8BE5D4AF-3872-4815-8932-D48D6E65CE1C}"/>
    <cellStyle name="Comma0 - Style3 9 15" xfId="10451" xr:uid="{4F41962C-08F1-4DCF-8352-899A5A5A9E22}"/>
    <cellStyle name="Comma0 - Style3 9 16" xfId="10452" xr:uid="{D5CF56B0-E64F-46D2-A766-0E47905A6E57}"/>
    <cellStyle name="Comma0 - Style3 9 2" xfId="10453" xr:uid="{674CC098-E269-42E4-A4FD-60A81780BA80}"/>
    <cellStyle name="Comma0 - Style3 9 3" xfId="10454" xr:uid="{D9C39BE9-1B7B-4119-9D28-C55BB7B9F009}"/>
    <cellStyle name="Comma0 - Style3 9 4" xfId="10455" xr:uid="{7D5B54F0-653B-4503-8CBC-081DC3AAC2DF}"/>
    <cellStyle name="Comma0 - Style3 9 5" xfId="10456" xr:uid="{40E45A7D-4E55-47B2-AACC-88D8A97953BC}"/>
    <cellStyle name="Comma0 - Style3 9 6" xfId="10457" xr:uid="{5D860ADC-CF87-4D33-BD0F-80FAEB16D3A7}"/>
    <cellStyle name="Comma0 - Style3 9 7" xfId="10458" xr:uid="{ACB4AD30-6948-4FF4-A9BD-AF10AB5296AC}"/>
    <cellStyle name="Comma0 - Style3 9 8" xfId="10459" xr:uid="{896EFD7D-812D-4CA6-8B34-533296E68C38}"/>
    <cellStyle name="Comma0 - Style3 9 9" xfId="10460" xr:uid="{1242A1F8-D886-4118-AE03-0310F2D01844}"/>
    <cellStyle name="Comma0 10" xfId="4872" xr:uid="{E906A599-D78F-4A55-B566-FE1AC0845B73}"/>
    <cellStyle name="Comma0 11" xfId="4873" xr:uid="{D930E660-2820-4F51-83E0-B1BDAC66656B}"/>
    <cellStyle name="Comma0 12" xfId="4874" xr:uid="{9736EFC3-F9D2-4810-83C0-219010F22893}"/>
    <cellStyle name="Comma0 13" xfId="4875" xr:uid="{C7257800-F112-4AC5-AA77-DB51124437E3}"/>
    <cellStyle name="Comma0 14" xfId="4876" xr:uid="{4D2CD800-5E1B-407F-8099-AC1F1CE62A2F}"/>
    <cellStyle name="Comma0 15" xfId="4877" xr:uid="{AD7755AC-124F-4D2B-9586-F3E7198AACBF}"/>
    <cellStyle name="Comma0 15 2" xfId="17101" xr:uid="{4E3A987B-9960-4C96-8B8A-0B662648F2FC}"/>
    <cellStyle name="Comma0 16" xfId="4878" xr:uid="{00CEAA86-1D25-48C2-8B46-0470912719F5}"/>
    <cellStyle name="Comma0 16 2" xfId="17102" xr:uid="{795E7DEB-EEB8-4C02-ACD5-076A38952E5F}"/>
    <cellStyle name="Comma0 17" xfId="6007" xr:uid="{3CECE29D-D5C0-49A6-999D-30D715A0B3E8}"/>
    <cellStyle name="Comma0 17 2" xfId="6008" xr:uid="{C324BAA9-AF07-4D03-9C17-942A0A660180}"/>
    <cellStyle name="Comma0 18" xfId="6009" xr:uid="{B7F75A5C-C9A3-42D5-B703-150509140420}"/>
    <cellStyle name="Comma0 18 2" xfId="6010" xr:uid="{53607828-31F5-4327-B89B-C544D80A3A2E}"/>
    <cellStyle name="Comma0 19" xfId="6011" xr:uid="{29422313-A3C4-421B-955A-581E04A5F6BB}"/>
    <cellStyle name="Comma0 19 2" xfId="6012" xr:uid="{0FDD7BC9-2050-4AF6-81DA-DA2C0FC6B6C5}"/>
    <cellStyle name="Comma0 2" xfId="56" xr:uid="{178A9E43-6BF7-4ACE-A458-2709F9425C98}"/>
    <cellStyle name="Comma0 2 2" xfId="1015" xr:uid="{70736263-98B1-4D18-BD2C-822D65B98090}"/>
    <cellStyle name="Comma0 2 3" xfId="4879" xr:uid="{1F89E79E-F9ED-46E5-8592-F9FBAA4852F7}"/>
    <cellStyle name="Comma0 20" xfId="6013" xr:uid="{3AE34D38-DAE0-4928-A11A-0F9E2DE482A5}"/>
    <cellStyle name="Comma0 21" xfId="6014" xr:uid="{27C0B091-8783-428F-8DFF-1B40AFC97083}"/>
    <cellStyle name="Comma0 22" xfId="6015" xr:uid="{E9948047-6217-442B-8F59-63497D18752C}"/>
    <cellStyle name="Comma0 22 2" xfId="17218" xr:uid="{E83D4CD5-3B1F-4951-93E2-869812D1D3BA}"/>
    <cellStyle name="Comma0 23" xfId="6016" xr:uid="{0403A17C-CB9D-4AAA-A4CD-E0F553F74811}"/>
    <cellStyle name="Comma0 23 2" xfId="17103" xr:uid="{4323D6C3-3137-416F-80AC-77B5EAC1D9F2}"/>
    <cellStyle name="Comma0 24" xfId="6017" xr:uid="{9863FA6E-6E2F-4C35-A259-27F1A98167AE}"/>
    <cellStyle name="Comma0 24 2" xfId="17104" xr:uid="{608A4B2E-9923-4BF1-84D3-FB6E24738347}"/>
    <cellStyle name="Comma0 25" xfId="6018" xr:uid="{221110CE-F106-40D3-8D65-46F48E3D4B49}"/>
    <cellStyle name="Comma0 25 2" xfId="17105" xr:uid="{FE4F2098-9089-40A3-8024-2368AB1BFD0B}"/>
    <cellStyle name="Comma0 26" xfId="6019" xr:uid="{FC0BC991-C9C1-4112-BF5C-BC99F28C96F2}"/>
    <cellStyle name="Comma0 26 2" xfId="17106" xr:uid="{BFFECE0C-8D3C-4050-BBDD-7D132A31D7FE}"/>
    <cellStyle name="Comma0 27" xfId="6020" xr:uid="{B9B535EB-7156-44C8-AF95-666F415624FE}"/>
    <cellStyle name="Comma0 27 2" xfId="17107" xr:uid="{F3F7A012-AAB0-46F9-AB24-D912422BBB44}"/>
    <cellStyle name="Comma0 28" xfId="6021" xr:uid="{243E9913-F60C-4785-889C-B5D940180A73}"/>
    <cellStyle name="Comma0 28 2" xfId="17108" xr:uid="{D4019719-CB00-402B-BC19-10A6020C21DE}"/>
    <cellStyle name="Comma0 29" xfId="6022" xr:uid="{3AAD44CC-32F4-4EEC-B378-C91C1650B0FF}"/>
    <cellStyle name="Comma0 29 2" xfId="17109" xr:uid="{6082AE74-CC93-4D2E-AA73-C4AD1A074DB2}"/>
    <cellStyle name="Comma0 3" xfId="57" xr:uid="{CD216FC1-956C-4DA7-ADB7-3E2423099304}"/>
    <cellStyle name="Comma0 3 2" xfId="1016" xr:uid="{9EAB9FE7-8E83-4E5C-AAE5-C7AE9DBFD8CB}"/>
    <cellStyle name="Comma0 3 3" xfId="4880" xr:uid="{70CC6AC4-0EB3-4832-8CC6-6322CC399E71}"/>
    <cellStyle name="Comma0 30" xfId="6023" xr:uid="{5B347E51-1496-4288-B0FD-35DB504E8BC6}"/>
    <cellStyle name="Comma0 31" xfId="6024" xr:uid="{F0A9A4A0-A5CE-4807-B960-ADF92665FD1C}"/>
    <cellStyle name="Comma0 32" xfId="6025" xr:uid="{8EAB9C34-2BB6-44B9-8686-18AE33C6E321}"/>
    <cellStyle name="Comma0 33" xfId="17222" xr:uid="{7B3667C8-18FB-4ECA-986A-F7558B208170}"/>
    <cellStyle name="Comma0 34" xfId="17223" xr:uid="{A64428EA-67BA-4A85-AC5E-4043F2E62640}"/>
    <cellStyle name="Comma0 35" xfId="17224" xr:uid="{7C7A4716-59D2-486C-AECA-F888C7B80B0F}"/>
    <cellStyle name="Comma0 36" xfId="17225" xr:uid="{5A28A51E-9903-4877-A066-E35C17BCAE91}"/>
    <cellStyle name="Comma0 37" xfId="17226" xr:uid="{B69BFA26-2EF6-4EBC-B673-134FB11A3C59}"/>
    <cellStyle name="Comma0 38" xfId="17227" xr:uid="{0AD515C5-2897-4DAE-9309-63B522D4AD52}"/>
    <cellStyle name="Comma0 39" xfId="17228" xr:uid="{C2A09D80-8342-488B-8B9E-87AED950BC43}"/>
    <cellStyle name="Comma0 4" xfId="58" xr:uid="{0130F08F-6DB0-4561-9D02-2252A8613401}"/>
    <cellStyle name="Comma0 4 2" xfId="1017" xr:uid="{ED93F046-DB17-4D5C-941B-2B9DE9023120}"/>
    <cellStyle name="Comma0 4 3" xfId="4881" xr:uid="{136C9B1C-2F5E-4220-8761-58B5EDBF35C8}"/>
    <cellStyle name="Comma0 40" xfId="17229" xr:uid="{1250B29E-B7E3-4FE8-B235-F60FA9B00AE8}"/>
    <cellStyle name="Comma0 41" xfId="17230" xr:uid="{3A8D2C95-21D1-407D-BB42-60483B25393B}"/>
    <cellStyle name="Comma0 42" xfId="17231" xr:uid="{A241F399-B1AC-4D72-968E-BDE3088B63DF}"/>
    <cellStyle name="Comma0 43" xfId="17232" xr:uid="{6EAEA0E9-924C-4CF8-8530-CCF1790D9F38}"/>
    <cellStyle name="Comma0 44" xfId="17233" xr:uid="{488C0E62-D1FB-4DEF-9579-F490ED9FFDC9}"/>
    <cellStyle name="Comma0 45" xfId="17234" xr:uid="{37D075E3-79F2-4C70-941B-B920082EF1E6}"/>
    <cellStyle name="Comma0 46" xfId="17235" xr:uid="{9D7057E0-3B35-42E1-8DB3-EE49D34903E8}"/>
    <cellStyle name="Comma0 47" xfId="24390" xr:uid="{C7CFDAFB-2342-4A43-B69F-431AC576A024}"/>
    <cellStyle name="Comma0 48" xfId="24391" xr:uid="{136E6319-EBA9-4694-A304-B5F13B8F2EEB}"/>
    <cellStyle name="Comma0 49" xfId="24392" xr:uid="{0B23DB13-55A6-41F9-BEC9-0ECDCB338F8C}"/>
    <cellStyle name="Comma0 5" xfId="171" xr:uid="{0D37382E-960B-4A05-908B-DE41F4C034D6}"/>
    <cellStyle name="Comma0 5 2" xfId="1018" xr:uid="{567AD780-7745-4371-9A3C-F12CE8F5909F}"/>
    <cellStyle name="Comma0 5 3" xfId="4882" xr:uid="{312E3848-071F-424A-8B30-3CC852E204BE}"/>
    <cellStyle name="Comma0 50" xfId="4869" xr:uid="{047F1CC1-6AF7-420B-A982-C9E9164C9E3B}"/>
    <cellStyle name="Comma0 6" xfId="172" xr:uid="{47A14F67-B854-4ACB-9FDC-DCB8D096D91A}"/>
    <cellStyle name="Comma0 6 2" xfId="1019" xr:uid="{B7A614A7-ABA9-4EBB-B39B-52CB95133359}"/>
    <cellStyle name="Comma0 6 3" xfId="4883" xr:uid="{796BA8FE-B89C-4313-AD19-AFE7F7B92A4A}"/>
    <cellStyle name="Comma0 7" xfId="173" xr:uid="{89738B6B-4F1E-4A32-9CFD-5FD7BAF46C9E}"/>
    <cellStyle name="Comma0 7 2" xfId="1020" xr:uid="{91634D82-080F-43AB-B7C8-A51209ABE800}"/>
    <cellStyle name="Comma0 7 3" xfId="4884" xr:uid="{89F6CA9E-CE86-471B-8145-6CF1A71A14A2}"/>
    <cellStyle name="Comma0 8" xfId="174" xr:uid="{2D35E15F-A64A-412A-A8CE-598E27B170F7}"/>
    <cellStyle name="Comma0 8 2" xfId="1021" xr:uid="{DC5F4584-DA59-4B6F-A009-5713CFE66F04}"/>
    <cellStyle name="Comma0 8 3" xfId="4885" xr:uid="{8FAFA544-69DE-4935-90A5-32A668E065DC}"/>
    <cellStyle name="Comma0 9" xfId="1022" xr:uid="{7AEB86B9-84AC-414C-92F1-A29CFB5840D4}"/>
    <cellStyle name="Comma0 9 2" xfId="4886" xr:uid="{9B78FD54-2868-4533-98CA-4E3DEB603098}"/>
    <cellStyle name="Comma0_~0945667" xfId="17110" xr:uid="{3776C875-2882-4820-AD0D-3EACEE5963DC}"/>
    <cellStyle name="CommentShade" xfId="59" xr:uid="{0382DA4E-C58E-48E4-91AF-1C6851A20227}"/>
    <cellStyle name="CommentShade 2" xfId="18456" xr:uid="{EA7C58E3-FAC6-4920-95B4-F3EEC4C833F4}"/>
    <cellStyle name="CommentShade 2 2" xfId="27226" xr:uid="{55618609-AC24-4074-92C9-CF89CAC5F7B6}"/>
    <cellStyle name="CommentShade 2 3" xfId="41959" xr:uid="{DFBF09DB-DCCE-4AD4-A676-FCF7DBD36EE0}"/>
    <cellStyle name="CommentShade 3" xfId="19721" xr:uid="{5AACAB52-9B52-4490-80CD-4DF99E58B7E9}"/>
    <cellStyle name="CommentShade 3 2" xfId="28489" xr:uid="{9588CACD-B15F-4C87-A5FE-EBDBFF59C166}"/>
    <cellStyle name="CommentShade 3 3" xfId="43222" xr:uid="{836BBF16-6204-48E1-B9A4-986E47BC9499}"/>
    <cellStyle name="CommentShade 4" xfId="21626" xr:uid="{0AFEE575-299F-4E6C-8AA7-F586FAD026D8}"/>
    <cellStyle name="CommentShade 4 2" xfId="30380" xr:uid="{E0181B76-0761-4274-A386-CEBC57B796AB}"/>
    <cellStyle name="CommentShade 4 3" xfId="45113" xr:uid="{BB700F93-ED3A-4EA0-9944-6838996537F1}"/>
    <cellStyle name="CommentShade 5" xfId="22288" xr:uid="{1A808DF1-06D9-4948-9700-6AFA33CBA158}"/>
    <cellStyle name="CommentShade 5 2" xfId="31038" xr:uid="{AAAC1F4B-4401-4480-8648-27B81E18C42B}"/>
    <cellStyle name="CommentShade 5 3" xfId="45766" xr:uid="{06EDB8C5-7577-4DF3-8228-5A13F2A8345C}"/>
    <cellStyle name="CommentShade 6" xfId="23218" xr:uid="{6EFC428F-64F6-4A52-9D7C-9C196622E09F}"/>
    <cellStyle name="CommentShade 7" xfId="33201" xr:uid="{CBD8C719-FB5E-4FA6-8178-F7A4CC2D4FE5}"/>
    <cellStyle name="Copied" xfId="1023" xr:uid="{CD547D39-31DA-4FA9-99C8-82A36BBA2DA3}"/>
    <cellStyle name="Curren - Style2" xfId="4887" xr:uid="{6AA5957F-583C-4960-AFA1-97EDB53EE03A}"/>
    <cellStyle name="Curren - Style2 10" xfId="10468" xr:uid="{69CA9211-75AF-414C-AFCB-74FF5C872DAC}"/>
    <cellStyle name="Curren - Style2 11" xfId="10469" xr:uid="{7BD33EEF-703F-4975-8FD9-986CE98B97D5}"/>
    <cellStyle name="Curren - Style2 12" xfId="10470" xr:uid="{6BBA604B-6015-4A9E-98A6-98620F1703A5}"/>
    <cellStyle name="Curren - Style2 13" xfId="10471" xr:uid="{AB1FEEB8-FC77-4C82-A9F6-137FA70E6949}"/>
    <cellStyle name="Curren - Style2 14" xfId="10472" xr:uid="{ACFC9A36-707A-4B3C-96FF-A6C69FC247F1}"/>
    <cellStyle name="Curren - Style2 2" xfId="10473" xr:uid="{85470E25-D0F4-4E1D-ABE1-770F931C6211}"/>
    <cellStyle name="Curren - Style2 3" xfId="10474" xr:uid="{8531CDC4-7088-4E85-9C0B-0B7C23E807DE}"/>
    <cellStyle name="Curren - Style2 4" xfId="10475" xr:uid="{C03CAAB5-CE64-452A-88C3-500E7BAD1D5C}"/>
    <cellStyle name="Curren - Style2 5" xfId="10476" xr:uid="{18DF1D56-4D07-41AC-9825-CCF138A10F91}"/>
    <cellStyle name="Curren - Style2 6" xfId="10477" xr:uid="{671265E4-23CB-49CA-ABA4-263C6D6DF0AF}"/>
    <cellStyle name="Curren - Style2 7" xfId="10478" xr:uid="{C3EBDDC7-1AB3-41B0-BDD1-421AAA42F316}"/>
    <cellStyle name="Curren - Style2 8" xfId="10479" xr:uid="{B5E62A08-245B-4CE7-BCA8-24EE9F1ACA22}"/>
    <cellStyle name="Curren - Style2 9" xfId="10480" xr:uid="{D68E7B94-5BA9-4059-B7AA-BDF90C3D2C06}"/>
    <cellStyle name="Currency" xfId="1" builtinId="4"/>
    <cellStyle name="Currency [00]" xfId="6026" xr:uid="{309D7165-5313-4FE0-9730-9E6329692E04}"/>
    <cellStyle name="Currency 2" xfId="60" xr:uid="{02484F3A-C0A4-4CB0-9893-5D7D997A3C86}"/>
    <cellStyle name="Currency 2 2" xfId="175" xr:uid="{2656C414-4A17-48AC-96BB-37A2F31A35B6}"/>
    <cellStyle name="Currency 2 3" xfId="10482" xr:uid="{BA6CB1AB-B7C7-449D-BC8D-9C4110EAA74C}"/>
    <cellStyle name="Currency 3" xfId="1024" xr:uid="{92F04F69-47A4-44AA-8923-53CE6D386DED}"/>
    <cellStyle name="Currency 4" xfId="1025" xr:uid="{EB1BAB31-8FC9-449D-A69E-03F1F87C8AB8}"/>
    <cellStyle name="Currency,0" xfId="61" xr:uid="{BF0DF58F-F860-4538-BD19-E6BED03B0739}"/>
    <cellStyle name="Currency,2" xfId="62" xr:uid="{E5E93D04-ABA0-4D0D-BF1C-214207B72E14}"/>
    <cellStyle name="Currency0" xfId="63" xr:uid="{81612ACC-1D5C-486F-A745-EEBD54D89B73}"/>
    <cellStyle name="Currency0 10" xfId="4889" xr:uid="{D68940E6-EA1D-4CA8-969F-2B0BAE7C121B}"/>
    <cellStyle name="Currency0 11" xfId="4890" xr:uid="{0D4F6676-9909-4C22-97D7-6D2B65EBFD9A}"/>
    <cellStyle name="Currency0 12" xfId="4891" xr:uid="{AB15DCB7-40C8-447D-937C-A3E24085B365}"/>
    <cellStyle name="Currency0 13" xfId="4892" xr:uid="{21D6A07D-B89C-4A52-83EE-47290F9352FC}"/>
    <cellStyle name="Currency0 14" xfId="4893" xr:uid="{30864089-C553-47E0-A7F5-BB85D43572CF}"/>
    <cellStyle name="Currency0 15" xfId="4894" xr:uid="{608F691C-4AC4-4AF4-BAFA-CF0706C9EEB7}"/>
    <cellStyle name="Currency0 16" xfId="4895" xr:uid="{6410C65E-2B9C-419E-A376-3F86B9A4F05C}"/>
    <cellStyle name="Currency0 17" xfId="6027" xr:uid="{BDBD424F-9BCD-4528-8B5F-6A06CFEDE1A4}"/>
    <cellStyle name="Currency0 17 2" xfId="6028" xr:uid="{47408FEB-68B7-4739-A149-5FF09F4205D7}"/>
    <cellStyle name="Currency0 18" xfId="6029" xr:uid="{B6887CE0-A4D3-437D-A7D1-BBBBCAD28C11}"/>
    <cellStyle name="Currency0 19" xfId="6030" xr:uid="{9DAED407-D3D9-4A5F-BB81-246A56469734}"/>
    <cellStyle name="Currency0 2" xfId="64" xr:uid="{79852244-D98B-4F68-8C95-05C769B0C953}"/>
    <cellStyle name="Currency0 2 2" xfId="1026" xr:uid="{D508A8AA-9575-40F4-9F03-E8A89BCC5A9D}"/>
    <cellStyle name="Currency0 2 3" xfId="4896" xr:uid="{B6CB2D6B-9D9E-448F-8309-D3404F1B08B2}"/>
    <cellStyle name="Currency0 20" xfId="6031" xr:uid="{398C3820-F691-4D3D-8916-5E716E479422}"/>
    <cellStyle name="Currency0 21" xfId="6032" xr:uid="{B47427C0-85AC-401F-86AC-3C3811FB1645}"/>
    <cellStyle name="Currency0 22" xfId="6033" xr:uid="{968BC037-3DA2-4A5E-9347-83C309E28DDC}"/>
    <cellStyle name="Currency0 23" xfId="6034" xr:uid="{82F59BA9-CBAD-4CBA-A424-205FB902BA94}"/>
    <cellStyle name="Currency0 24" xfId="6035" xr:uid="{3113B868-15B6-49B3-BAE1-AFA1F5F1D53D}"/>
    <cellStyle name="Currency0 25" xfId="6036" xr:uid="{C1C2119E-A04B-4650-86C1-1EB0960E71B8}"/>
    <cellStyle name="Currency0 26" xfId="4888" xr:uid="{694F8080-D281-4E69-8589-D8826685554F}"/>
    <cellStyle name="Currency0 3" xfId="65" xr:uid="{FAC8E09E-3B53-415C-A5ED-245055477013}"/>
    <cellStyle name="Currency0 3 2" xfId="1027" xr:uid="{FBFAC207-3BA8-4E35-A7FA-0B9A852F811E}"/>
    <cellStyle name="Currency0 3 3" xfId="4897" xr:uid="{F846690B-93ED-4CE7-82CA-11FBEB3FB9BF}"/>
    <cellStyle name="Currency0 4" xfId="66" xr:uid="{52FFB850-343B-4B12-AE46-1CE55BDB1477}"/>
    <cellStyle name="Currency0 4 2" xfId="1028" xr:uid="{7CC9A485-2EB3-4E38-B1DA-79F9B9B7C7C8}"/>
    <cellStyle name="Currency0 4 2 2" xfId="17111" xr:uid="{9DCC456C-7938-439C-B28E-E44D04368AE2}"/>
    <cellStyle name="Currency0 4 3" xfId="4898" xr:uid="{930CDAEF-D99C-4FF2-8C10-18F00D4745F8}"/>
    <cellStyle name="Currency0 5" xfId="176" xr:uid="{69F6AA93-F286-4D7C-9610-1EAFE6210AB7}"/>
    <cellStyle name="Currency0 5 2" xfId="1029" xr:uid="{2902E009-7206-48AB-AAC6-A90C5AC794DF}"/>
    <cellStyle name="Currency0 5 3" xfId="4899" xr:uid="{EDB714FA-0022-4E8D-A00A-B04B7D01D8AF}"/>
    <cellStyle name="Currency0 6" xfId="177" xr:uid="{95C53EDD-8DB2-456E-A668-FA356F648316}"/>
    <cellStyle name="Currency0 6 2" xfId="1030" xr:uid="{0655E0D6-91F0-4AD9-BCC2-67B8EC7C84FF}"/>
    <cellStyle name="Currency0 6 3" xfId="4900" xr:uid="{9214E916-1A8A-4881-B238-E469C5B9F823}"/>
    <cellStyle name="Currency0 7" xfId="178" xr:uid="{6305B599-2D50-4911-8F94-8A88592BDEC5}"/>
    <cellStyle name="Currency0 7 2" xfId="1031" xr:uid="{68946C72-E273-404D-AB49-C51E0B1DF25C}"/>
    <cellStyle name="Currency0 7 3" xfId="4901" xr:uid="{65A9F347-8A22-4E90-8108-997B1A02074E}"/>
    <cellStyle name="Currency0 8" xfId="179" xr:uid="{A5CE618E-726F-455E-8003-F923BB103910}"/>
    <cellStyle name="Currency0 8 2" xfId="1032" xr:uid="{AAB55B2D-670E-4E92-A001-D6AFAF3F9F3A}"/>
    <cellStyle name="Currency0 8 3" xfId="4902" xr:uid="{E9A6FA62-4CF8-46EE-B6B2-BE4B138E647A}"/>
    <cellStyle name="Currency0 9" xfId="1033" xr:uid="{6A75F6D3-5D7E-413B-9A93-8269B6A3F38D}"/>
    <cellStyle name="Currency0 9 2" xfId="4903" xr:uid="{76167D4A-8C67-4789-9ADA-503FE53C0E6A}"/>
    <cellStyle name="Currency0_Amine RTO" xfId="17112" xr:uid="{5D9D4D18-8A54-4A21-B639-D2476EC5DA8D}"/>
    <cellStyle name="Data Entry" xfId="6037" xr:uid="{C4319350-A846-41F6-B25C-35BC3F80359F}"/>
    <cellStyle name="Data Entry 2" xfId="6038" xr:uid="{665D4864-6DDE-466E-B964-8CA5E475F6DC}"/>
    <cellStyle name="Data Entry 3" xfId="6039" xr:uid="{36950F10-26C0-4671-B85C-1E1C765F2E03}"/>
    <cellStyle name="Data Entry 4" xfId="10487" xr:uid="{C8074B2C-BBFB-462F-A97E-1A27EDAB408B}"/>
    <cellStyle name="Data Entry 5" xfId="10488" xr:uid="{9E0CC076-2777-4455-847D-04A89C9EDEFC}"/>
    <cellStyle name="Data Entry 6" xfId="10489" xr:uid="{6A5BB9CD-4D1E-4FFD-8A19-145EB71D0B9F}"/>
    <cellStyle name="Data Entry_Draft Emission Calcs for Permit Amendment (081808)_v1.32" xfId="6040" xr:uid="{E83827B1-0312-4074-8CAF-994CC913EA1B}"/>
    <cellStyle name="Date" xfId="67" xr:uid="{350A52EE-6ABC-45A7-9182-03EA247AF8EC}"/>
    <cellStyle name="Date 10" xfId="6041" xr:uid="{633D6B06-6257-4D31-B167-C882C9C5A3A0}"/>
    <cellStyle name="Date 11" xfId="6042" xr:uid="{2329D19A-41F8-49A0-8687-5DC1504F3F28}"/>
    <cellStyle name="Date 12" xfId="6043" xr:uid="{75540743-216D-432D-85B3-568406EF60A4}"/>
    <cellStyle name="Date 13" xfId="6044" xr:uid="{AF29DB93-3093-43CF-9EA9-1EAA8A2E2B42}"/>
    <cellStyle name="Date 14" xfId="6045" xr:uid="{39E36D17-65DD-4194-B980-7F56C5DE12F7}"/>
    <cellStyle name="Date 15" xfId="6046" xr:uid="{46B15226-B100-489C-8930-9A15B3362279}"/>
    <cellStyle name="Date 16" xfId="10497" xr:uid="{1144E81D-9275-490F-94E9-3436D5EA3948}"/>
    <cellStyle name="Date 17" xfId="10498" xr:uid="{E8CE17BF-7422-4647-8392-C750AA3A4D9C}"/>
    <cellStyle name="Date 18" xfId="10499" xr:uid="{8BDACAEB-C22E-4973-A824-216D24985877}"/>
    <cellStyle name="Date 19" xfId="10500" xr:uid="{0C53860A-50A6-47E1-AFE2-310A6EC55C84}"/>
    <cellStyle name="Date 2" xfId="68" xr:uid="{E7A151EC-BD0C-49B4-9B56-E9779FA72D81}"/>
    <cellStyle name="Date 2 2" xfId="1034" xr:uid="{46A43FFD-FE35-4A41-BBC8-017570FAA0B8}"/>
    <cellStyle name="Date 2 2 2" xfId="6048" xr:uid="{ED362874-4F6F-4939-B722-ADA8859C498E}"/>
    <cellStyle name="Date 2 3" xfId="6047" xr:uid="{BFAFDE8C-9F6F-4A40-A321-1CC0FEA98072}"/>
    <cellStyle name="Date 20" xfId="10503" xr:uid="{5DF5467E-58B4-4F65-88C4-E9B3B843452D}"/>
    <cellStyle name="Date 21" xfId="10504" xr:uid="{D358F253-6A30-4AFD-8B5C-29B26039F065}"/>
    <cellStyle name="Date 22" xfId="10505" xr:uid="{4F40A9B0-E44E-4D69-89AC-EC05137FC0A0}"/>
    <cellStyle name="Date 23" xfId="10506" xr:uid="{5EF3324F-62FC-4816-983F-8CF3E3F77017}"/>
    <cellStyle name="Date 24" xfId="10507" xr:uid="{F2313FBA-5016-4EE8-8A3E-16760630A66C}"/>
    <cellStyle name="Date 25" xfId="10508" xr:uid="{3D601736-9878-4435-BFBF-13289976B334}"/>
    <cellStyle name="Date 26" xfId="10509" xr:uid="{03C436EC-7F9A-4009-BB81-3501BB924914}"/>
    <cellStyle name="Date 27" xfId="10510" xr:uid="{6986B6FC-6D7C-4BD2-8075-85F582250886}"/>
    <cellStyle name="Date 28" xfId="10511" xr:uid="{9B5B974B-762A-43D6-A595-605BB330F3C6}"/>
    <cellStyle name="Date 29" xfId="4904" xr:uid="{F7CEDA5D-6BCC-44E8-88FB-43DA914A9B92}"/>
    <cellStyle name="Date 3" xfId="69" xr:uid="{EB444219-1924-4B02-9577-8E967A1A69D3}"/>
    <cellStyle name="Date 3 2" xfId="1035" xr:uid="{0B75EB74-355E-4950-B82F-AA41E4E81FDC}"/>
    <cellStyle name="Date 3 3" xfId="6049" xr:uid="{0BA37425-A52C-47BA-A208-8AE0FFDF7A90}"/>
    <cellStyle name="Date 4" xfId="70" xr:uid="{A57ED8CB-E3F1-49FA-A087-2CDEA78D0340}"/>
    <cellStyle name="Date 4 2" xfId="1036" xr:uid="{DBB11CC3-8B4A-41EB-BD66-A56C5294416E}"/>
    <cellStyle name="Date 4 3" xfId="6050" xr:uid="{1D1FD79E-5D24-417B-87B7-DC24210A3689}"/>
    <cellStyle name="Date 5" xfId="180" xr:uid="{E7479D42-F13B-43C3-9607-7B0BAAA9BA48}"/>
    <cellStyle name="Date 5 2" xfId="1037" xr:uid="{D3E88C66-45E2-4B2B-967C-EC5ED346BA34}"/>
    <cellStyle name="Date 5 3" xfId="6051" xr:uid="{BA626383-AEDA-4C71-8A29-D39676E605F2}"/>
    <cellStyle name="Date 6" xfId="181" xr:uid="{AB73E070-7C13-4E2D-903A-16EEC69CFDAD}"/>
    <cellStyle name="Date 6 2" xfId="1038" xr:uid="{932D68CA-1800-40EF-8433-A121D8F2EC58}"/>
    <cellStyle name="Date 6 3" xfId="6052" xr:uid="{DBC5FD12-3F20-47F0-A4D4-BEA7DCBB6E12}"/>
    <cellStyle name="Date 7" xfId="182" xr:uid="{47561947-BC07-40D2-84FB-D758D4E88C68}"/>
    <cellStyle name="Date 7 2" xfId="1039" xr:uid="{A9AEF020-223D-47C9-8BD6-DFAEA52A4D98}"/>
    <cellStyle name="Date 7 3" xfId="6053" xr:uid="{AA363A10-087A-4061-A194-9B488E0DAFE7}"/>
    <cellStyle name="Date 8" xfId="183" xr:uid="{ACD0BE86-4202-48D8-8090-B1C0CF81A488}"/>
    <cellStyle name="Date 8 2" xfId="1040" xr:uid="{B43EFD28-0EAA-48CD-B63B-229CAD614D31}"/>
    <cellStyle name="Date 8 3" xfId="6054" xr:uid="{3ECFD5C9-A0D6-4233-8108-CE8E5E7D3CDE}"/>
    <cellStyle name="Date 9" xfId="6055" xr:uid="{AE23ABA2-3226-4C4E-BCC3-6EEB0241059B}"/>
    <cellStyle name="Date Short" xfId="6056" xr:uid="{13486D52-6E1E-470F-9DE5-F870EE021D14}"/>
    <cellStyle name="Date_Amine RTO" xfId="17113" xr:uid="{0D50B962-39C9-4202-9060-66F7D1712F58}"/>
    <cellStyle name="Dec6" xfId="4905" xr:uid="{DCD2B064-6789-49C5-BBEC-ADF865BE4ED2}"/>
    <cellStyle name="Dec6 10" xfId="4906" xr:uid="{1C265631-AF78-4522-B40B-53FB76C65250}"/>
    <cellStyle name="Dec6 11" xfId="4907" xr:uid="{FE27F772-AFD7-4693-89B4-2729584F477A}"/>
    <cellStyle name="Dec6 12" xfId="4908" xr:uid="{7CEEE229-A83C-49E3-8381-4BBDF764E2CC}"/>
    <cellStyle name="Dec6 13" xfId="4909" xr:uid="{2BE65B19-51E5-4361-A719-7BB5FB62C543}"/>
    <cellStyle name="Dec6 14" xfId="4910" xr:uid="{5A79C1C8-94E3-4DA5-96A7-EF0D3343B2F2}"/>
    <cellStyle name="Dec6 15" xfId="4911" xr:uid="{A6BBE257-D909-47F6-87B8-F0490172CADF}"/>
    <cellStyle name="Dec6 16" xfId="4912" xr:uid="{5A8F47DB-8625-4B8F-B3C5-6E84A8414065}"/>
    <cellStyle name="Dec6 17" xfId="6057" xr:uid="{E6CC16C1-CB4A-41E0-AA6A-F34D32C94573}"/>
    <cellStyle name="Dec6 17 2" xfId="6058" xr:uid="{6A54BB90-9BA5-4564-BA69-DECEE3468DBF}"/>
    <cellStyle name="Dec6 18" xfId="6059" xr:uid="{A1E5C554-3D3D-43D3-A4FA-D419C29C189B}"/>
    <cellStyle name="Dec6 19" xfId="6060" xr:uid="{9161DCEC-1585-4E25-811A-8431DA12F93B}"/>
    <cellStyle name="Dec6 2" xfId="4913" xr:uid="{F3D15B3F-61B7-461C-9CA8-41D255C92EE0}"/>
    <cellStyle name="Dec6 2 2" xfId="10521" xr:uid="{553FD6A9-E278-4DA7-A1AC-C44973AEF0EF}"/>
    <cellStyle name="Dec6 2 3" xfId="10522" xr:uid="{8C02ABF8-AA3D-4971-AE54-BBEB1813A8D3}"/>
    <cellStyle name="Dec6 2 4" xfId="10523" xr:uid="{49BE6D14-1608-48DD-AFEC-6348E8AA7B4A}"/>
    <cellStyle name="Dec6 20" xfId="6061" xr:uid="{C0FF0C3D-50BE-4658-B78C-C6E062E14E21}"/>
    <cellStyle name="Dec6 21" xfId="6062" xr:uid="{820C4D4A-D586-4FBF-AE44-55A43F3BD074}"/>
    <cellStyle name="Dec6 22" xfId="6063" xr:uid="{AB381C96-3FAB-41F5-835C-F9B4D50B2F4D}"/>
    <cellStyle name="Dec6 23" xfId="6064" xr:uid="{C7239737-3613-442A-BDF8-BDD598E14B9C}"/>
    <cellStyle name="Dec6 24" xfId="6065" xr:uid="{00498894-9311-41D2-BF1C-1545ED1FB038}"/>
    <cellStyle name="Dec6 25" xfId="6066" xr:uid="{7A0DF0F9-25D0-4B22-9524-F0ECF0819AA5}"/>
    <cellStyle name="Dec6 3" xfId="4914" xr:uid="{EA1F86CB-AD92-4854-8A55-FD470CF198A8}"/>
    <cellStyle name="Dec6 3 2" xfId="10524" xr:uid="{2DB12699-1BDA-4A8C-A5B4-29D99CD9D180}"/>
    <cellStyle name="Dec6 3 3" xfId="10525" xr:uid="{D367A82C-01DB-4C6B-9AA4-D38DEF074472}"/>
    <cellStyle name="Dec6 3 4" xfId="10526" xr:uid="{A3406C47-BB5C-4308-8167-481666BF22EC}"/>
    <cellStyle name="Dec6 4" xfId="4915" xr:uid="{F7A79A97-8F4E-4593-BB7E-97AD38C15A94}"/>
    <cellStyle name="Dec6 4 2" xfId="10527" xr:uid="{D1CA2BD6-A494-43C5-9D2A-BE2A8B3A6972}"/>
    <cellStyle name="Dec6 4 3" xfId="10528" xr:uid="{409CE1BA-DDB9-44FB-A614-76AA88B687A5}"/>
    <cellStyle name="Dec6 4 4" xfId="10529" xr:uid="{3D5B94EB-E338-428A-892D-4F9A4745ED17}"/>
    <cellStyle name="Dec6 5" xfId="4916" xr:uid="{5D5906E8-EC64-433D-87C8-05D2ED2B267F}"/>
    <cellStyle name="Dec6 5 2" xfId="10530" xr:uid="{B7F8CFE6-97E0-471D-A5C9-40E695121E3B}"/>
    <cellStyle name="Dec6 5 3" xfId="10531" xr:uid="{2E9274D1-B4A1-4F73-B857-ED433B49D899}"/>
    <cellStyle name="Dec6 5 4" xfId="10532" xr:uid="{1BD1DCC9-0D97-410E-9FF4-4D4DA94BCD0B}"/>
    <cellStyle name="Dec6 6" xfId="4917" xr:uid="{AD307609-F93A-4AA1-8E5F-EE08D7E02690}"/>
    <cellStyle name="Dec6 6 2" xfId="10533" xr:uid="{4840D705-4306-4B87-AD5E-19C0F6FBAC66}"/>
    <cellStyle name="Dec6 6 3" xfId="10534" xr:uid="{B49AAE5D-9F2B-4B6B-9776-6A822D301CDF}"/>
    <cellStyle name="Dec6 6 4" xfId="10535" xr:uid="{985D3ED4-73E0-41F1-9D1D-56903F28F27F}"/>
    <cellStyle name="Dec6 7" xfId="4918" xr:uid="{C05664CA-706F-4758-9720-A5B37CC137AE}"/>
    <cellStyle name="Dec6 7 2" xfId="10536" xr:uid="{939D6FEB-D17A-479D-9BB1-7D126D9E8459}"/>
    <cellStyle name="Dec6 7 3" xfId="10537" xr:uid="{F34C3A93-25B2-4D55-9F3C-F33B5BB77384}"/>
    <cellStyle name="Dec6 7 4" xfId="10538" xr:uid="{A34C4D17-D770-4D6F-BE9C-4704122A760A}"/>
    <cellStyle name="Dec6 8" xfId="4919" xr:uid="{637955AA-BD3B-44E6-B01A-40D607CC3BB0}"/>
    <cellStyle name="Dec6 8 2" xfId="10539" xr:uid="{F8E79B14-9A02-4377-B3A6-E93E72A74636}"/>
    <cellStyle name="Dec6 8 3" xfId="10540" xr:uid="{95EF628B-8522-4F1A-9B92-CE1AA7909334}"/>
    <cellStyle name="Dec6 8 4" xfId="10541" xr:uid="{B57F1051-54D4-4011-A323-A03F41C6C071}"/>
    <cellStyle name="Dec6 9" xfId="4920" xr:uid="{B3F1A2D6-E027-4F4D-9ECC-54F49BE6936D}"/>
    <cellStyle name="DELTA" xfId="6067" xr:uid="{4EB45E1A-3044-4E4B-84E3-3FB9369A9CD5}"/>
    <cellStyle name="Enter Currency (0)" xfId="6068" xr:uid="{670CAE79-0103-4E59-8C56-B328735BC29B}"/>
    <cellStyle name="Enter Currency (2)" xfId="6069" xr:uid="{253303BE-5982-44A6-84EB-3573471C234E}"/>
    <cellStyle name="Enter Units (0)" xfId="6070" xr:uid="{4F1E6A60-648C-4ADF-878C-55C75FAFA302}"/>
    <cellStyle name="Enter Units (1)" xfId="6071" xr:uid="{B65AE201-309F-48FE-8C3C-6B95459EE282}"/>
    <cellStyle name="Enter Units (2)" xfId="6072" xr:uid="{F01D1B5C-EE7B-44D9-BDFF-0F7B2F400544}"/>
    <cellStyle name="Entered" xfId="1041" xr:uid="{5DDF0940-C598-4BE8-8BC7-CF34AB6C7590}"/>
    <cellStyle name="Epa" xfId="1042" xr:uid="{FCF03F51-640D-4CB0-9BCF-7BB9B6D33962}"/>
    <cellStyle name="Euro" xfId="71" xr:uid="{7A66AF98-ABAA-456D-A1B4-9827330E28D4}"/>
    <cellStyle name="Euro 2" xfId="6073" xr:uid="{5EE422FB-FB29-4CD9-9979-368957576F97}"/>
    <cellStyle name="Euro 3" xfId="6074" xr:uid="{2FD9CE1F-E868-4DA5-B3D6-253BAA5D9B4B}"/>
    <cellStyle name="Euro 3 2" xfId="10550" xr:uid="{372ABC40-D00D-463A-8DB9-B4642BE98A2B}"/>
    <cellStyle name="Euro 3 3" xfId="10551" xr:uid="{0A57A0D4-E914-4520-AA4B-A178521524A4}"/>
    <cellStyle name="Euro 3 4" xfId="10552" xr:uid="{D6B5FF49-A250-45DC-8879-1F9E7D7C6020}"/>
    <cellStyle name="Euro 4" xfId="6075" xr:uid="{1DA50DDE-C81D-4ECF-9716-7D1234863F2D}"/>
    <cellStyle name="Euro 5" xfId="10554" xr:uid="{6C939363-6E31-42DF-B417-90C4B309628E}"/>
    <cellStyle name="Euro 6" xfId="10555" xr:uid="{EB52FBB6-39FC-4D67-98B1-3228D5727063}"/>
    <cellStyle name="Euro 7" xfId="10556" xr:uid="{033817F0-E1C2-4C9A-82D6-004E34BA40FD}"/>
    <cellStyle name="Euro 8" xfId="4921" xr:uid="{62FE6DC1-D3B3-49A9-81CE-CCC4C2C96462}"/>
    <cellStyle name="Explanatory Text 10" xfId="6076" xr:uid="{7F5F87BF-EF93-4B26-AFAA-B911D9F7FB89}"/>
    <cellStyle name="Explanatory Text 11" xfId="6077" xr:uid="{47001394-26FC-4A8B-B114-A55469922BF5}"/>
    <cellStyle name="Explanatory Text 12" xfId="6078" xr:uid="{A58695B6-23E9-491A-986F-374153D9BDBD}"/>
    <cellStyle name="Explanatory Text 13" xfId="6079" xr:uid="{4FE71DC4-2C5D-43B5-A656-108E3687C4CE}"/>
    <cellStyle name="Explanatory Text 14" xfId="6080" xr:uid="{36489C49-5F68-4965-9446-2F0CE2C9A4DB}"/>
    <cellStyle name="Explanatory Text 15" xfId="6081" xr:uid="{28245453-E6A2-404A-8A02-477B25047016}"/>
    <cellStyle name="Explanatory Text 16" xfId="10563" xr:uid="{63D0F830-BB60-414C-B8A2-C05736B0B257}"/>
    <cellStyle name="Explanatory Text 17" xfId="10564" xr:uid="{EFDE5E34-5521-4787-9A54-1C69C237EDAC}"/>
    <cellStyle name="Explanatory Text 2" xfId="4922" xr:uid="{CD37FAC4-6064-43A4-8E91-20EBF0FFCCDE}"/>
    <cellStyle name="Explanatory Text 2 2" xfId="6082" xr:uid="{783369E1-1D72-42A7-ABEA-0D2CCE29221C}"/>
    <cellStyle name="Explanatory Text 2 2 2" xfId="10565" xr:uid="{A8785C39-3F91-43C1-94C7-9FF37C70684D}"/>
    <cellStyle name="Explanatory Text 2 3" xfId="6083" xr:uid="{28692DAE-4BD6-4310-B3D1-755EC96675BA}"/>
    <cellStyle name="Explanatory Text 2 4" xfId="10567" xr:uid="{03CBB780-946F-4B43-9FD4-0C903FDBE706}"/>
    <cellStyle name="Explanatory Text 3" xfId="4923" xr:uid="{44278BF8-E4A7-4944-A341-9F6025170AE9}"/>
    <cellStyle name="Explanatory Text 3 2" xfId="6084" xr:uid="{02888109-392B-4FAB-848A-B473148BF747}"/>
    <cellStyle name="Explanatory Text 3 3" xfId="6085" xr:uid="{64B12D1E-0D81-4057-94C9-780233441892}"/>
    <cellStyle name="Explanatory Text 4" xfId="4924" xr:uid="{80396CF4-63E5-4D98-9BCD-F0016F839F67}"/>
    <cellStyle name="Explanatory Text 4 2" xfId="6086" xr:uid="{3F1996D6-9239-4696-AED7-92B9C6E57A96}"/>
    <cellStyle name="Explanatory Text 4 3" xfId="6087" xr:uid="{17B256B0-E6B9-453E-88D6-9DB1E34CEC37}"/>
    <cellStyle name="Explanatory Text 5" xfId="6088" xr:uid="{5B902C4D-E761-45C8-869E-BD962D3CA318}"/>
    <cellStyle name="Explanatory Text 5 2" xfId="6089" xr:uid="{4E7F6B62-CA8C-41E8-A7F9-2CE004F04E64}"/>
    <cellStyle name="Explanatory Text 6" xfId="6090" xr:uid="{6D49BFB1-27FF-47DA-AC8B-5B729DA6CEE7}"/>
    <cellStyle name="Explanatory Text 6 2" xfId="6091" xr:uid="{3446513D-0ACD-4FA1-85F4-C5A5F5E1B0BC}"/>
    <cellStyle name="Explanatory Text 7" xfId="6092" xr:uid="{BB3814D2-A385-4BBA-8848-1CAAEDD1E9CE}"/>
    <cellStyle name="Explanatory Text 8" xfId="6093" xr:uid="{0C3FDAD0-0919-4485-8DA1-CB6E11D4E23A}"/>
    <cellStyle name="Explanatory Text 9" xfId="6094" xr:uid="{A4A29EC4-F593-4027-A079-BAC107257738}"/>
    <cellStyle name="F2" xfId="4925" xr:uid="{1E951328-1259-4B42-A634-0A6D72B133F7}"/>
    <cellStyle name="F2 10" xfId="6095" xr:uid="{3B4B1AFE-0EC6-494B-BC89-6954631F2002}"/>
    <cellStyle name="F2 11" xfId="6096" xr:uid="{C3E0A745-D9E9-44BA-8C35-B3A88B8C781D}"/>
    <cellStyle name="F2 12" xfId="6097" xr:uid="{1403DDFD-0AF9-4E8B-AD6F-A840F9BD65A0}"/>
    <cellStyle name="F2 13" xfId="6098" xr:uid="{8EC6DFC0-A1E9-4AF1-B9A4-ADB07F952008}"/>
    <cellStyle name="F2 14" xfId="6099" xr:uid="{AC194A3E-2883-426A-AE96-D59F7B61789A}"/>
    <cellStyle name="F2 15" xfId="6100" xr:uid="{1EAF06BF-AAC2-4530-9D65-474E30BBBE41}"/>
    <cellStyle name="F2 16" xfId="6101" xr:uid="{A97BD2C2-6D30-4E15-8014-2A62C9B4464D}"/>
    <cellStyle name="F2 17" xfId="6102" xr:uid="{BCD9C9AF-5034-441C-9D2E-872FB74E7CD5}"/>
    <cellStyle name="F2 18" xfId="6103" xr:uid="{EC710C65-40D9-40A1-86BF-7089E1B6FE01}"/>
    <cellStyle name="F2 19" xfId="6104" xr:uid="{B97C25E6-C55C-4436-AD42-9E591882174F}"/>
    <cellStyle name="F2 2" xfId="6105" xr:uid="{3990BDD0-AFCA-4C33-99C5-D73A09282E34}"/>
    <cellStyle name="F2 20" xfId="6106" xr:uid="{50A5B685-AC65-4F9C-9E87-72592890CA46}"/>
    <cellStyle name="F2 21" xfId="6107" xr:uid="{0B1717BC-8886-4411-9365-CE1FB8FB861F}"/>
    <cellStyle name="F2 22" xfId="6108" xr:uid="{790CE2BA-FC9E-458A-B989-0E95C5D5518D}"/>
    <cellStyle name="F2 23" xfId="6109" xr:uid="{A81AA98A-892C-4A45-9849-0F6AF3DF0BD0}"/>
    <cellStyle name="F2 24" xfId="6110" xr:uid="{38CB2558-C99F-4E1E-9848-7C823E293AAC}"/>
    <cellStyle name="F2 25" xfId="6111" xr:uid="{68F199BE-5975-4C3A-8891-24BEF949B5DC}"/>
    <cellStyle name="F2 26" xfId="6112" xr:uid="{570BD873-E573-4A75-8EA4-36F7DB1D2F50}"/>
    <cellStyle name="F2 3" xfId="6113" xr:uid="{E0E63615-1DD6-42BF-89BF-66A704FE3EC4}"/>
    <cellStyle name="F2 4" xfId="6114" xr:uid="{262CF188-6228-4E7C-ACCA-074803FA383E}"/>
    <cellStyle name="F2 5" xfId="6115" xr:uid="{6956813C-8218-4AF1-B30A-3B8031F56256}"/>
    <cellStyle name="F2 6" xfId="6116" xr:uid="{DD7444F8-8E5C-4CDD-A4C1-F38A33122527}"/>
    <cellStyle name="F2 7" xfId="6117" xr:uid="{900AE627-A67B-471F-92C8-9B27C6F8FCC1}"/>
    <cellStyle name="F2 8" xfId="6118" xr:uid="{1267611D-F155-4DB7-8C4A-E78FEA076063}"/>
    <cellStyle name="F2 9" xfId="6119" xr:uid="{E5F8CCAE-B405-4419-8F1E-A2650528744B}"/>
    <cellStyle name="F3" xfId="4926" xr:uid="{2F56586B-BB13-4029-9E01-8123AEC6EC3C}"/>
    <cellStyle name="F3 10" xfId="6120" xr:uid="{2E597A07-8D73-4696-8EB2-93AFEF56C603}"/>
    <cellStyle name="F3 11" xfId="6121" xr:uid="{483C9854-74FA-4E17-B760-F70C75838A70}"/>
    <cellStyle name="F3 12" xfId="6122" xr:uid="{042C0F5F-991E-416E-8DAF-53A1305D4215}"/>
    <cellStyle name="F3 13" xfId="6123" xr:uid="{EF2DD528-3166-4211-9B2B-49CDAEAD3972}"/>
    <cellStyle name="F3 14" xfId="6124" xr:uid="{B9859807-E65D-4310-9782-A0F01977CF8E}"/>
    <cellStyle name="F3 15" xfId="6125" xr:uid="{9EA47076-284A-4675-87DE-33C5A93AD9AE}"/>
    <cellStyle name="F3 16" xfId="6126" xr:uid="{2EED4B83-CB11-4496-8121-297477019DDB}"/>
    <cellStyle name="F3 17" xfId="6127" xr:uid="{718747B7-7787-44B8-938B-3A2C889A427B}"/>
    <cellStyle name="F3 18" xfId="6128" xr:uid="{4C479A39-B2F0-4589-862C-C6C19C537D64}"/>
    <cellStyle name="F3 19" xfId="6129" xr:uid="{C2DD7DFB-D45E-42C6-A66B-4799FC8426A7}"/>
    <cellStyle name="F3 2" xfId="6130" xr:uid="{0C42233E-7D19-48EF-ADB8-E741B78A2A65}"/>
    <cellStyle name="F3 20" xfId="6131" xr:uid="{2FE4639A-A70B-4979-BE37-1601FB002A16}"/>
    <cellStyle name="F3 21" xfId="6132" xr:uid="{C610D977-3929-4EFC-8FF1-1D065EAB5C4E}"/>
    <cellStyle name="F3 22" xfId="6133" xr:uid="{C656FBF2-C0ED-47B1-B967-1F18A1283C49}"/>
    <cellStyle name="F3 23" xfId="6134" xr:uid="{CAF0274F-A206-4A75-BC8D-9DDFA5A89B45}"/>
    <cellStyle name="F3 24" xfId="6135" xr:uid="{50E58706-71A5-4E9F-BAFA-4F6266F4CB05}"/>
    <cellStyle name="F3 25" xfId="6136" xr:uid="{6047169E-5D30-446C-AC6D-1DA06E757E0B}"/>
    <cellStyle name="F3 26" xfId="6137" xr:uid="{729EBD59-84C9-4350-9486-FE6C057F3A1F}"/>
    <cellStyle name="F3 3" xfId="6138" xr:uid="{7BE7DC47-0B21-4601-9BDA-27C3A8546707}"/>
    <cellStyle name="F3 4" xfId="6139" xr:uid="{7449D757-8710-426C-A0E0-BAF9DFFE39E4}"/>
    <cellStyle name="F3 5" xfId="6140" xr:uid="{A08F497F-E29F-4073-858E-E472350F715C}"/>
    <cellStyle name="F3 6" xfId="6141" xr:uid="{0E891CD4-0F8B-4372-9E6F-B8ECFB0E2D50}"/>
    <cellStyle name="F3 7" xfId="6142" xr:uid="{6A25BFEB-298C-4E9D-B388-56CBD71273A5}"/>
    <cellStyle name="F3 8" xfId="6143" xr:uid="{E86DFB97-F4F0-4DCA-A0D2-AA3ADF367703}"/>
    <cellStyle name="F3 9" xfId="6144" xr:uid="{D545337D-002F-4701-829B-45F7E7EB3797}"/>
    <cellStyle name="F4" xfId="4927" xr:uid="{E2215ABC-E91F-49DD-9334-085072EFCB23}"/>
    <cellStyle name="F4 10" xfId="6145" xr:uid="{D97181B2-1208-42C3-8016-E94E77BFAEF3}"/>
    <cellStyle name="F4 11" xfId="6146" xr:uid="{1C66A26D-1CAC-448D-8CB8-DB187541CABC}"/>
    <cellStyle name="F4 12" xfId="6147" xr:uid="{4918C713-C8CE-44EF-BFB3-055E46803CCD}"/>
    <cellStyle name="F4 13" xfId="6148" xr:uid="{ADC8FABC-B63F-492F-9274-0280ADC640E1}"/>
    <cellStyle name="F4 14" xfId="6149" xr:uid="{04A3E623-8477-4439-BE3B-76CC8EF85FB0}"/>
    <cellStyle name="F4 15" xfId="6150" xr:uid="{58027F3E-DA8B-403E-9288-82316E4C3225}"/>
    <cellStyle name="F4 16" xfId="6151" xr:uid="{DB243021-D906-4FD2-AA1F-896343D8C311}"/>
    <cellStyle name="F4 17" xfId="6152" xr:uid="{1EE5FB0B-6E4C-4679-B3C7-98E45DC9C81B}"/>
    <cellStyle name="F4 18" xfId="6153" xr:uid="{C78446E1-8CE4-4775-9141-2B2E718FF071}"/>
    <cellStyle name="F4 19" xfId="6154" xr:uid="{F27B419D-5427-432B-8C03-4E9CC545A521}"/>
    <cellStyle name="F4 2" xfId="6155" xr:uid="{F6846110-4A6A-4A4D-B23E-F0B5B2033776}"/>
    <cellStyle name="F4 20" xfId="6156" xr:uid="{A5E9736D-4134-4D60-AF02-010FFEBE9D5F}"/>
    <cellStyle name="F4 21" xfId="6157" xr:uid="{D7048449-D174-43F2-82AC-BBD3B510A472}"/>
    <cellStyle name="F4 22" xfId="6158" xr:uid="{35C66118-7C22-4039-8830-6D5F4A92101C}"/>
    <cellStyle name="F4 23" xfId="6159" xr:uid="{C7A80578-89F4-4695-8CB6-C1E277000131}"/>
    <cellStyle name="F4 24" xfId="6160" xr:uid="{016AB955-AF56-4B23-AF6E-A45351298609}"/>
    <cellStyle name="F4 25" xfId="6161" xr:uid="{040FB397-457B-44DE-9253-E38ED799CF27}"/>
    <cellStyle name="F4 26" xfId="6162" xr:uid="{73FD47D8-6364-49CB-8C93-FFD7BB020129}"/>
    <cellStyle name="F4 3" xfId="6163" xr:uid="{174A71B3-6383-4348-91EE-3892C855E6DB}"/>
    <cellStyle name="F4 4" xfId="6164" xr:uid="{CE5A0A64-C633-456B-B4DF-6016F2A6B885}"/>
    <cellStyle name="F4 5" xfId="6165" xr:uid="{395237B0-0660-4017-87E4-475C65A5ADAA}"/>
    <cellStyle name="F4 6" xfId="6166" xr:uid="{85EDF778-DEDC-472D-8FA8-4F4C4E3CC00F}"/>
    <cellStyle name="F4 7" xfId="6167" xr:uid="{64C0434F-BC82-44CB-AAC9-1D0D3BF2308A}"/>
    <cellStyle name="F4 8" xfId="6168" xr:uid="{FA97D45C-7BF5-4C5A-A005-F9AA5D3AFEFF}"/>
    <cellStyle name="F4 9" xfId="6169" xr:uid="{49FBAC46-1428-4B8F-A902-EBE4A17BCACF}"/>
    <cellStyle name="F5" xfId="4928" xr:uid="{A94405B6-CA80-4447-909A-733B21CE85CF}"/>
    <cellStyle name="F5 10" xfId="6170" xr:uid="{DACC02EF-CF2B-4985-A214-2625D0A20D50}"/>
    <cellStyle name="F5 11" xfId="6171" xr:uid="{710694D2-03F5-441E-BBE0-7D5C8E9A86C5}"/>
    <cellStyle name="F5 12" xfId="6172" xr:uid="{ADFCA1D2-6F91-4206-8ADA-F5067E57A21D}"/>
    <cellStyle name="F5 13" xfId="6173" xr:uid="{9729C19C-D441-4EA1-B7B2-540FBA1975ED}"/>
    <cellStyle name="F5 14" xfId="6174" xr:uid="{9B504B40-2096-44F0-91B0-622ED25F6A39}"/>
    <cellStyle name="F5 15" xfId="6175" xr:uid="{F7E57D9C-5DEE-4107-9348-9E24A5D3D971}"/>
    <cellStyle name="F5 16" xfId="6176" xr:uid="{BBCF34A4-4CCF-4D8C-87BF-1324385FD84C}"/>
    <cellStyle name="F5 17" xfId="6177" xr:uid="{32311880-58C2-43F9-B5B9-63E3FD44FB23}"/>
    <cellStyle name="F5 18" xfId="6178" xr:uid="{23140097-1C21-404E-9BA0-3D377FA8AF25}"/>
    <cellStyle name="F5 19" xfId="6179" xr:uid="{54D4CF16-B519-447F-BDDC-3C50E4500F84}"/>
    <cellStyle name="F5 2" xfId="6180" xr:uid="{D1687150-0F2F-47F8-8085-6EA7609B5BFE}"/>
    <cellStyle name="F5 20" xfId="6181" xr:uid="{31B571D7-0295-49F5-A7F4-8BF561925F7F}"/>
    <cellStyle name="F5 21" xfId="6182" xr:uid="{8B81FD9E-3BF8-4851-8ACD-1D470D1145A9}"/>
    <cellStyle name="F5 22" xfId="6183" xr:uid="{850EECEB-9F84-4C8B-83D7-B383D8EB10F8}"/>
    <cellStyle name="F5 23" xfId="6184" xr:uid="{352FB1CD-F732-4E5E-BDC5-E87FB285069D}"/>
    <cellStyle name="F5 24" xfId="6185" xr:uid="{24DCFA90-EE89-4974-938D-6DDA0C1E3610}"/>
    <cellStyle name="F5 25" xfId="6186" xr:uid="{73A55EF4-E641-47F0-83A4-19FBE36817F9}"/>
    <cellStyle name="F5 26" xfId="6187" xr:uid="{C841F115-6DB4-4045-9F0A-1CA3DB01AF5A}"/>
    <cellStyle name="F5 3" xfId="6188" xr:uid="{0DD6D5B1-C6B0-4918-8FBD-9A86E6CD46EA}"/>
    <cellStyle name="F5 4" xfId="6189" xr:uid="{80755C72-A89D-4C91-B6B8-B7AB9465B993}"/>
    <cellStyle name="F5 5" xfId="6190" xr:uid="{265505B7-905F-4B8D-B17D-802AA7E6C38E}"/>
    <cellStyle name="F5 6" xfId="6191" xr:uid="{3B913FB9-79E2-46FB-BDD0-13DE9903D8A3}"/>
    <cellStyle name="F5 7" xfId="6192" xr:uid="{C0F54D27-5847-4F01-B0A3-E571D931FDA4}"/>
    <cellStyle name="F5 8" xfId="6193" xr:uid="{EAF72EAA-3EE2-4B35-8979-1782B34FA91D}"/>
    <cellStyle name="F5 9" xfId="6194" xr:uid="{0CBDEDD8-B5AA-4A5E-9F7B-348E1F71C84A}"/>
    <cellStyle name="F6" xfId="4929" xr:uid="{7927F71A-47D9-43BA-98BE-53AA04F6D168}"/>
    <cellStyle name="F6 10" xfId="6195" xr:uid="{E636AFE8-B0C1-41F1-9F91-C1F041A57F2E}"/>
    <cellStyle name="F6 11" xfId="6196" xr:uid="{C975F8EB-A576-4D96-8E3A-EC24B43556BA}"/>
    <cellStyle name="F6 12" xfId="6197" xr:uid="{9DC53557-37D8-4C6F-B88C-0814574767C5}"/>
    <cellStyle name="F6 13" xfId="6198" xr:uid="{5AC8785F-4012-410B-B036-603A67041A4C}"/>
    <cellStyle name="F6 14" xfId="6199" xr:uid="{1BF57831-EEFA-481E-8C4F-3502BC4D2670}"/>
    <cellStyle name="F6 15" xfId="6200" xr:uid="{8B4EAF35-64BB-47D2-A456-D86A31E52F03}"/>
    <cellStyle name="F6 16" xfId="6201" xr:uid="{833AAC28-514B-444B-A106-61089FACF78B}"/>
    <cellStyle name="F6 17" xfId="6202" xr:uid="{B0EA1F4D-B011-406F-ABF2-F0F912139710}"/>
    <cellStyle name="F6 18" xfId="6203" xr:uid="{22C91303-C723-496C-9A7E-78BD245177CE}"/>
    <cellStyle name="F6 19" xfId="6204" xr:uid="{665F3FE3-810E-4603-9C06-E1CE53A54781}"/>
    <cellStyle name="F6 2" xfId="6205" xr:uid="{552BFF9F-ED96-4CEC-9D10-F174536DD653}"/>
    <cellStyle name="F6 20" xfId="6206" xr:uid="{6476222A-DB6D-4C43-9ADC-B0D4B638B149}"/>
    <cellStyle name="F6 21" xfId="6207" xr:uid="{FC3BE1AB-D5C1-4412-86C7-A856433FAC18}"/>
    <cellStyle name="F6 22" xfId="6208" xr:uid="{0AB732CD-CCEF-473F-9F0F-416808D698FF}"/>
    <cellStyle name="F6 23" xfId="6209" xr:uid="{913E0D2C-0579-4E39-9C36-0892073EAFA4}"/>
    <cellStyle name="F6 24" xfId="6210" xr:uid="{EAF10379-CD77-4DC7-BAF1-CBF15A971E9C}"/>
    <cellStyle name="F6 25" xfId="6211" xr:uid="{717B70DF-6237-49E4-9E50-7C9CE2677A34}"/>
    <cellStyle name="F6 26" xfId="6212" xr:uid="{38EBBB6C-8A87-4CAA-A0C0-C5E4965288E1}"/>
    <cellStyle name="F6 3" xfId="6213" xr:uid="{84956B50-AB01-4A1B-A919-29DFA0B3B926}"/>
    <cellStyle name="F6 4" xfId="6214" xr:uid="{48BFEE28-55A9-4049-BF69-5F2C1CB2C9FD}"/>
    <cellStyle name="F6 5" xfId="6215" xr:uid="{930D4C7B-7D08-4AF2-8F1D-3BF07D1513E4}"/>
    <cellStyle name="F6 6" xfId="6216" xr:uid="{061148B7-C180-441F-92A5-586001FD81D0}"/>
    <cellStyle name="F6 7" xfId="6217" xr:uid="{45643F31-8A1B-4A6A-B1AA-CDB6AB98E5FB}"/>
    <cellStyle name="F6 8" xfId="6218" xr:uid="{297D0CE8-9CB3-4835-B11A-23B42066A52A}"/>
    <cellStyle name="F6 9" xfId="6219" xr:uid="{6F3681A7-7BD6-4AD7-8F6E-66A98AF54033}"/>
    <cellStyle name="F7" xfId="4930" xr:uid="{85251C1E-2585-4CF2-8358-64BD64C0AF80}"/>
    <cellStyle name="F7 10" xfId="6220" xr:uid="{907C62E7-EDD4-4866-9749-78672FB3F165}"/>
    <cellStyle name="F7 11" xfId="6221" xr:uid="{912F63EA-0758-4364-BF93-9E453DC589F7}"/>
    <cellStyle name="F7 12" xfId="6222" xr:uid="{F3F89B04-7048-41DB-857F-6B94AB4640F5}"/>
    <cellStyle name="F7 13" xfId="6223" xr:uid="{FFC2D94F-6BBF-4E7E-8EAC-6162157F86CE}"/>
    <cellStyle name="F7 14" xfId="6224" xr:uid="{048EB5B3-734C-416A-8653-C1CF1804C9EE}"/>
    <cellStyle name="F7 15" xfId="6225" xr:uid="{B4CB805B-601F-4C19-9278-E1FDD414F8BF}"/>
    <cellStyle name="F7 16" xfId="6226" xr:uid="{440EFA41-E05B-442E-A25E-7589C0E34116}"/>
    <cellStyle name="F7 17" xfId="6227" xr:uid="{14EB3D39-208D-41ED-B338-6CE8927771C1}"/>
    <cellStyle name="F7 18" xfId="6228" xr:uid="{96C23EB8-4DC7-4FA2-BF8C-2D2F49554028}"/>
    <cellStyle name="F7 19" xfId="6229" xr:uid="{DF05DE00-BAB5-4EB7-8B05-5AF3D9F2E400}"/>
    <cellStyle name="F7 2" xfId="6230" xr:uid="{3642F719-1A75-4C2F-BC05-5B5BFB31ABD5}"/>
    <cellStyle name="F7 20" xfId="6231" xr:uid="{FC89AA98-E570-46F8-AEF9-2664E1BD8F38}"/>
    <cellStyle name="F7 21" xfId="6232" xr:uid="{E6329B5B-8589-4241-AA26-901F41DBD821}"/>
    <cellStyle name="F7 22" xfId="6233" xr:uid="{4C829051-1BA4-482A-90F7-AFF4EF7ED651}"/>
    <cellStyle name="F7 23" xfId="6234" xr:uid="{BA6ED9B3-909C-40B9-9643-A5ECA1BB4537}"/>
    <cellStyle name="F7 24" xfId="6235" xr:uid="{4129726A-3EF0-4DA7-A21D-CC3FA175C8C3}"/>
    <cellStyle name="F7 25" xfId="6236" xr:uid="{80382632-53BE-4204-8314-868CB17F8DD4}"/>
    <cellStyle name="F7 26" xfId="6237" xr:uid="{2CBEC65C-947A-4EFA-8C27-CB15459F621F}"/>
    <cellStyle name="F7 3" xfId="6238" xr:uid="{688E9619-AA3F-42C5-80C4-59792E573F14}"/>
    <cellStyle name="F7 4" xfId="6239" xr:uid="{303BC7A2-68F8-455E-9185-9672FF4459EB}"/>
    <cellStyle name="F7 5" xfId="6240" xr:uid="{D7992F34-8855-4D97-826A-B196B5DC5336}"/>
    <cellStyle name="F7 6" xfId="6241" xr:uid="{A649BBB3-A62E-47ED-BC12-160B07DA531D}"/>
    <cellStyle name="F7 7" xfId="6242" xr:uid="{C09BE99D-1C5F-46AC-B161-7293AFF4BA5D}"/>
    <cellStyle name="F7 8" xfId="6243" xr:uid="{B27A070D-30D5-470D-B1A2-B2F46A02B57E}"/>
    <cellStyle name="F7 9" xfId="6244" xr:uid="{55D8962A-921B-4CE9-AC50-D8C8E0244C11}"/>
    <cellStyle name="F8" xfId="4931" xr:uid="{13616C55-7313-4BBF-935D-0E497F050E2B}"/>
    <cellStyle name="F8 10" xfId="6245" xr:uid="{AB231B9A-F5A7-43F0-968B-90B346C04603}"/>
    <cellStyle name="F8 11" xfId="6246" xr:uid="{BA6CE7A1-B138-487D-BEE6-BCDAE4EFC7E0}"/>
    <cellStyle name="F8 12" xfId="6247" xr:uid="{C8BA8FD9-CDDC-4F47-960E-FAD08373CF5B}"/>
    <cellStyle name="F8 13" xfId="6248" xr:uid="{F2E1A03E-09C6-4266-BFFC-48D8027A40FD}"/>
    <cellStyle name="F8 14" xfId="6249" xr:uid="{E2E90B48-813A-4779-BD93-BA6ED3643C31}"/>
    <cellStyle name="F8 15" xfId="6250" xr:uid="{E9EF9AA2-91DA-4795-B477-8E8B2A83A79E}"/>
    <cellStyle name="F8 16" xfId="6251" xr:uid="{DECF3AA6-8DEE-4E18-A41D-17430CDA7C27}"/>
    <cellStyle name="F8 17" xfId="6252" xr:uid="{62ED5BEE-BCCD-4728-B716-C7637185FB06}"/>
    <cellStyle name="F8 18" xfId="6253" xr:uid="{94E19026-E2E1-4F9A-8831-9745700DB050}"/>
    <cellStyle name="F8 19" xfId="6254" xr:uid="{3030BB08-4E32-4366-9526-C1AD5AC1AAB4}"/>
    <cellStyle name="F8 2" xfId="6255" xr:uid="{95467010-DA8F-48F1-8961-1E48424CD9BD}"/>
    <cellStyle name="F8 20" xfId="6256" xr:uid="{397C1918-522A-46C1-B59E-AD5C5578D51D}"/>
    <cellStyle name="F8 21" xfId="6257" xr:uid="{C44CA34E-2B90-4F24-8FAC-9C02A3B4EDF5}"/>
    <cellStyle name="F8 22" xfId="6258" xr:uid="{EF148DB1-C0D3-403F-9EDF-71B054BB9ED0}"/>
    <cellStyle name="F8 23" xfId="6259" xr:uid="{F25DC121-5D56-409E-B40A-E2AD9FFDC23B}"/>
    <cellStyle name="F8 24" xfId="6260" xr:uid="{86964CF6-44BA-41F4-B5B5-2A02686B1A07}"/>
    <cellStyle name="F8 25" xfId="6261" xr:uid="{7F43666A-9E3B-4148-AD7F-F352F1CEE7C3}"/>
    <cellStyle name="F8 26" xfId="6262" xr:uid="{10A7E36E-F9A9-4333-AD1E-030675295534}"/>
    <cellStyle name="F8 3" xfId="6263" xr:uid="{42C2F3C3-A62C-4BBF-875A-556E7938E07F}"/>
    <cellStyle name="F8 4" xfId="6264" xr:uid="{80AA6BF8-9161-448D-B170-CFDE6B3B5730}"/>
    <cellStyle name="F8 5" xfId="6265" xr:uid="{4B584850-0463-451A-9593-CE5111983D47}"/>
    <cellStyle name="F8 6" xfId="6266" xr:uid="{A640F0EE-D50D-4E6C-BDE0-5009A6C7BD04}"/>
    <cellStyle name="F8 7" xfId="6267" xr:uid="{B2EC0617-DBC2-4A78-941D-CEC6603AF65D}"/>
    <cellStyle name="F8 8" xfId="6268" xr:uid="{A8FBD207-3347-4897-ABDF-4778B4C5F45B}"/>
    <cellStyle name="F8 9" xfId="6269" xr:uid="{8C38B0D5-26A0-4ECD-9241-A07FD4E46642}"/>
    <cellStyle name="Fix0" xfId="4932" xr:uid="{DB3DBD2F-65DA-4651-BDB0-F9EA2C866A5A}"/>
    <cellStyle name="Fix0 10" xfId="4933" xr:uid="{D16D2A72-D14F-45DF-9D16-4BE99217655C}"/>
    <cellStyle name="Fix0 11" xfId="4934" xr:uid="{140B8997-8254-409A-95B8-879DF67ADC4F}"/>
    <cellStyle name="Fix0 12" xfId="4935" xr:uid="{9348113A-5B68-439A-9103-ABEBEA45A565}"/>
    <cellStyle name="Fix0 13" xfId="4936" xr:uid="{AB5D530A-62A3-48DA-8554-9AF866B8EFA1}"/>
    <cellStyle name="Fix0 14" xfId="4937" xr:uid="{45E22BFB-C51C-4E88-87B1-F18675E9BDFB}"/>
    <cellStyle name="Fix0 15" xfId="4938" xr:uid="{5C305405-ECFC-4B32-8F8C-E954C1AA73EB}"/>
    <cellStyle name="Fix0 16" xfId="4939" xr:uid="{4FA9F494-F6BB-4729-841D-9ACEEADE958A}"/>
    <cellStyle name="Fix0 17" xfId="6270" xr:uid="{262F88AB-B697-4EAC-AEB7-423989A94777}"/>
    <cellStyle name="Fix0 17 2" xfId="6271" xr:uid="{C7F2ADE1-3260-464E-B070-7E2B0D6CA761}"/>
    <cellStyle name="Fix0 18" xfId="6272" xr:uid="{E596EB3F-708D-43E3-9BFF-DDA99F44AFB3}"/>
    <cellStyle name="Fix0 19" xfId="6273" xr:uid="{5E781FA5-2D66-4DC1-BE24-DCC45AFB5BB7}"/>
    <cellStyle name="Fix0 2" xfId="4940" xr:uid="{D919268A-3C84-4E68-AC9D-75EF7F4E3C41}"/>
    <cellStyle name="Fix0 2 2" xfId="10652" xr:uid="{070FFF8B-79E5-4B64-8E6F-A8BD23EFEB48}"/>
    <cellStyle name="Fix0 2 3" xfId="10653" xr:uid="{5853F191-0D35-4385-8DAA-FD8A284540B6}"/>
    <cellStyle name="Fix0 2 4" xfId="10654" xr:uid="{9190824A-62E8-4EA6-8853-1238BDE6D1B1}"/>
    <cellStyle name="Fix0 20" xfId="6274" xr:uid="{AD645865-EDA3-4B8C-9DF7-0331B74B7E56}"/>
    <cellStyle name="Fix0 21" xfId="6275" xr:uid="{752471C0-B6B3-4F21-B849-D0FB9431D8E1}"/>
    <cellStyle name="Fix0 22" xfId="6276" xr:uid="{89C2EA45-FD2C-4E34-9C71-04256AFC1F97}"/>
    <cellStyle name="Fix0 23" xfId="6277" xr:uid="{A896A1C3-3C32-4F11-8F91-DF536399B828}"/>
    <cellStyle name="Fix0 24" xfId="6278" xr:uid="{1075FB41-C537-41D7-BB7B-552EDA6B507F}"/>
    <cellStyle name="Fix0 25" xfId="6279" xr:uid="{F8634090-DBB5-4C4B-B736-B79D4A8DE009}"/>
    <cellStyle name="Fix0 3" xfId="4941" xr:uid="{D519B044-9CD5-484E-B241-209F5F15A357}"/>
    <cellStyle name="Fix0 3 2" xfId="10655" xr:uid="{F08B329F-B68D-42D1-B489-8F825E5F97C1}"/>
    <cellStyle name="Fix0 3 3" xfId="10656" xr:uid="{17A69225-E08E-4955-8CD5-3C8B4196CE22}"/>
    <cellStyle name="Fix0 3 4" xfId="10657" xr:uid="{89B6A1FC-3D5B-4178-A1C0-C613685453F5}"/>
    <cellStyle name="Fix0 4" xfId="4942" xr:uid="{F57B3331-A860-4817-8F10-4F94D6B4DB36}"/>
    <cellStyle name="Fix0 4 2" xfId="10658" xr:uid="{234FA731-2CCC-4932-B645-9CD4A65CD79F}"/>
    <cellStyle name="Fix0 4 3" xfId="10659" xr:uid="{4BDFDDCB-C498-47A1-86E4-84543924219D}"/>
    <cellStyle name="Fix0 4 4" xfId="10660" xr:uid="{5BE3EEB4-1D46-4D30-8450-46D2805776F9}"/>
    <cellStyle name="Fix0 5" xfId="4943" xr:uid="{CCB77FC5-95DC-418B-A382-B955B056E07E}"/>
    <cellStyle name="Fix0 5 2" xfId="10661" xr:uid="{86D25D31-27F7-4D1D-A764-262D866D4E7C}"/>
    <cellStyle name="Fix0 5 3" xfId="10662" xr:uid="{789244E1-2527-4B21-8645-B5AFAB2ECDE8}"/>
    <cellStyle name="Fix0 5 4" xfId="10663" xr:uid="{D23DBC7F-E275-436E-B91A-32EB13AE7065}"/>
    <cellStyle name="Fix0 6" xfId="4944" xr:uid="{1E4DCFD1-6BF4-49F2-9897-05C4512F3686}"/>
    <cellStyle name="Fix0 6 2" xfId="10664" xr:uid="{1EE2873F-DC25-4663-8921-F83E2FA1BEAA}"/>
    <cellStyle name="Fix0 6 3" xfId="10665" xr:uid="{E01769B8-4692-46D2-A541-9B7862F7854E}"/>
    <cellStyle name="Fix0 6 4" xfId="10666" xr:uid="{853BAF87-80CC-4C77-A749-891FE1B4567E}"/>
    <cellStyle name="Fix0 7" xfId="4945" xr:uid="{A9E9B6A0-C327-4271-AEAE-2FABD1D790D5}"/>
    <cellStyle name="Fix0 7 2" xfId="10667" xr:uid="{659DE421-DA3F-4147-AC1B-C29753E74E0A}"/>
    <cellStyle name="Fix0 7 3" xfId="10668" xr:uid="{87273703-5C9F-470F-AFC3-236EF3B56CB2}"/>
    <cellStyle name="Fix0 7 4" xfId="10669" xr:uid="{1C71EDE5-EE8C-4157-AFC0-92C05A751ADB}"/>
    <cellStyle name="Fix0 8" xfId="4946" xr:uid="{AFE15E37-1354-4C53-9DB2-53149D68B5CE}"/>
    <cellStyle name="Fix0 8 2" xfId="10670" xr:uid="{1FE0484D-69E5-4D3A-99BC-DDB645785A1F}"/>
    <cellStyle name="Fix0 8 3" xfId="10671" xr:uid="{67FA994F-AA2A-49F3-8E27-6BFA28041532}"/>
    <cellStyle name="Fix0 8 4" xfId="10672" xr:uid="{282E4743-B46F-4BEC-905D-405E219A5710}"/>
    <cellStyle name="Fix0 9" xfId="4947" xr:uid="{742BCA24-1219-4B7F-82B7-E3EEAE586BD3}"/>
    <cellStyle name="Fix1" xfId="4948" xr:uid="{8A761731-DACE-41C4-8900-A7165A880D8B}"/>
    <cellStyle name="Fix1 10" xfId="4949" xr:uid="{DF6709AD-080F-4870-84FC-6F3D5DCDF9C7}"/>
    <cellStyle name="Fix1 11" xfId="4950" xr:uid="{25B7AEA5-568B-4654-BBAC-A40C00A2104C}"/>
    <cellStyle name="Fix1 12" xfId="4951" xr:uid="{EDCC6810-1FE8-4D94-A4C5-3BA63D3C2B06}"/>
    <cellStyle name="Fix1 13" xfId="4952" xr:uid="{FD24719D-7043-461D-AA89-B6D47A1DDAD0}"/>
    <cellStyle name="Fix1 14" xfId="4953" xr:uid="{A3BB867B-2E3A-4A38-B560-955F25E6D27F}"/>
    <cellStyle name="Fix1 15" xfId="4954" xr:uid="{94850569-B4FF-4032-BFE4-9527BBF07025}"/>
    <cellStyle name="Fix1 16" xfId="4955" xr:uid="{7A2296B0-28EB-4C63-B104-DF0FAF7BC7A3}"/>
    <cellStyle name="Fix1 17" xfId="6280" xr:uid="{712BCC37-590C-4060-A969-FE6D541B50F8}"/>
    <cellStyle name="Fix1 17 2" xfId="6281" xr:uid="{0F3F67B5-96AA-46C9-ACEB-0677637CC36D}"/>
    <cellStyle name="Fix1 18" xfId="6282" xr:uid="{CFD822CF-5FED-47B4-A178-44591E7D691B}"/>
    <cellStyle name="Fix1 19" xfId="6283" xr:uid="{CA13426F-2803-4A48-AE1A-24BB51ADAD00}"/>
    <cellStyle name="Fix1 2" xfId="4956" xr:uid="{9204EEDA-4E19-4593-A45D-6F6A78D2A278}"/>
    <cellStyle name="Fix1 2 2" xfId="10673" xr:uid="{26F942F2-D42B-4FC6-A89C-AE6CD737E8EB}"/>
    <cellStyle name="Fix1 2 3" xfId="10674" xr:uid="{D15F0463-1E13-4817-BC56-A796C0164580}"/>
    <cellStyle name="Fix1 2 4" xfId="10675" xr:uid="{B13D3159-D995-4796-9153-E34C7D698DFC}"/>
    <cellStyle name="Fix1 20" xfId="6284" xr:uid="{48661F79-3BF7-4DA8-8094-01C62CD06B33}"/>
    <cellStyle name="Fix1 21" xfId="6285" xr:uid="{55DB95BF-48AE-4476-B81B-DD514E10D87A}"/>
    <cellStyle name="Fix1 22" xfId="6286" xr:uid="{F01C428F-0A78-43D2-8F9F-E4EA6A681A65}"/>
    <cellStyle name="Fix1 23" xfId="6287" xr:uid="{4FA98224-0B5D-483F-AA53-C5F717C7C3A5}"/>
    <cellStyle name="Fix1 24" xfId="6288" xr:uid="{33A22095-50C9-4E63-9B71-EE576B13CA4E}"/>
    <cellStyle name="Fix1 25" xfId="6289" xr:uid="{E3D045A0-9995-466A-A178-8568E2BA8CCB}"/>
    <cellStyle name="Fix1 3" xfId="4957" xr:uid="{8C67CF7B-E841-48D8-B74A-3722150CD682}"/>
    <cellStyle name="Fix1 3 2" xfId="10676" xr:uid="{5BF5E257-2BE0-4B22-84DD-B8858A865E98}"/>
    <cellStyle name="Fix1 3 3" xfId="10677" xr:uid="{D7AC0FEC-1889-4BA2-B400-30BF2C00143B}"/>
    <cellStyle name="Fix1 3 4" xfId="10678" xr:uid="{C19B560E-6F7F-44C3-B80D-D96A4B686220}"/>
    <cellStyle name="Fix1 4" xfId="4958" xr:uid="{FE7428D3-DB54-492B-B240-649BBDD03D6A}"/>
    <cellStyle name="Fix1 4 2" xfId="10679" xr:uid="{8ED674E7-F5CB-4A86-924C-CE23761A870C}"/>
    <cellStyle name="Fix1 4 3" xfId="10680" xr:uid="{01D4090F-A484-41A1-825B-D063F69A3D2F}"/>
    <cellStyle name="Fix1 4 4" xfId="10681" xr:uid="{5A75350B-1B24-40F6-A9E3-A46F95D9C1E6}"/>
    <cellStyle name="Fix1 5" xfId="4959" xr:uid="{1E7D7F81-38D4-457D-8FE0-BBEE25E4C0E0}"/>
    <cellStyle name="Fix1 5 2" xfId="10682" xr:uid="{B6A68F14-F764-47FD-B5B4-521B4EEFE456}"/>
    <cellStyle name="Fix1 5 3" xfId="10683" xr:uid="{FD62C05A-F8D3-42AF-AA20-798094326F3A}"/>
    <cellStyle name="Fix1 5 4" xfId="10684" xr:uid="{CA5E7916-CFB2-4259-A43F-7D528D6FCD1C}"/>
    <cellStyle name="Fix1 6" xfId="4960" xr:uid="{C9A6EDB9-D6F6-4173-A895-947B1A39616D}"/>
    <cellStyle name="Fix1 6 2" xfId="10685" xr:uid="{A6A7EE16-F96E-4E5E-B6D7-0C09B008D627}"/>
    <cellStyle name="Fix1 6 3" xfId="10686" xr:uid="{5B8B8229-43B7-4EFF-9E4D-7DC004AB3AB4}"/>
    <cellStyle name="Fix1 6 4" xfId="10687" xr:uid="{237AA2AE-6DEB-4D8E-95B2-597D06A794CA}"/>
    <cellStyle name="Fix1 7" xfId="4961" xr:uid="{DF7C5F36-EF12-463D-A4E5-0464FC28F64D}"/>
    <cellStyle name="Fix1 7 2" xfId="10688" xr:uid="{845645A6-F78F-43BE-99F9-22F965198210}"/>
    <cellStyle name="Fix1 7 3" xfId="10689" xr:uid="{E5784FE2-BB07-4DF0-AD3E-76376A83F9EE}"/>
    <cellStyle name="Fix1 7 4" xfId="10690" xr:uid="{8886973C-F215-48CD-B36C-784B64F06A03}"/>
    <cellStyle name="Fix1 8" xfId="4962" xr:uid="{1B33793C-B174-494E-A5C0-252B9C883CF2}"/>
    <cellStyle name="Fix1 8 2" xfId="10691" xr:uid="{F37C931B-4B46-43C7-9205-6D74ECB58839}"/>
    <cellStyle name="Fix1 8 3" xfId="10692" xr:uid="{1CBE0738-69E3-42F4-99A1-7E26204FA421}"/>
    <cellStyle name="Fix1 8 4" xfId="10693" xr:uid="{F8C62AC4-4FF6-42B1-A1CE-A27910851FD7}"/>
    <cellStyle name="Fix1 9" xfId="4963" xr:uid="{3CF358F1-43AE-48A3-81F0-8B8F471AD16C}"/>
    <cellStyle name="Fix4" xfId="4964" xr:uid="{7DD1B745-5A15-4DE0-891A-02F64EBA59C5}"/>
    <cellStyle name="Fix4 10" xfId="4965" xr:uid="{3B929F7D-1E06-4FD1-AA1F-D4A5417E65A2}"/>
    <cellStyle name="Fix4 11" xfId="4966" xr:uid="{01EF79C2-E5A4-4217-97F8-5586A1FCC84C}"/>
    <cellStyle name="Fix4 12" xfId="4967" xr:uid="{22FBA3D1-31F5-4769-A466-9C6DF97FB819}"/>
    <cellStyle name="Fix4 13" xfId="4968" xr:uid="{4205B8DA-2811-423C-AC8B-2DA0A8AFA308}"/>
    <cellStyle name="Fix4 14" xfId="4969" xr:uid="{B7AE771A-CFB2-4BCC-BB00-D55FBE0A88DA}"/>
    <cellStyle name="Fix4 15" xfId="4970" xr:uid="{6630D51D-4583-4720-8E59-C43CE49420B2}"/>
    <cellStyle name="Fix4 16" xfId="4971" xr:uid="{C86A86AA-EF4B-4C72-A798-50769FAB8A07}"/>
    <cellStyle name="Fix4 17" xfId="6290" xr:uid="{DFF6E071-276A-49B7-8013-46F5AFC9E06D}"/>
    <cellStyle name="Fix4 17 2" xfId="6291" xr:uid="{7796297D-C660-4638-A498-09A771CAD033}"/>
    <cellStyle name="Fix4 18" xfId="6292" xr:uid="{F6A0D1C3-46E1-4FDC-A662-854EA4640E2E}"/>
    <cellStyle name="Fix4 19" xfId="6293" xr:uid="{201F60BC-2AA2-4E1A-A1CD-1ED5707D86D8}"/>
    <cellStyle name="Fix4 2" xfId="4972" xr:uid="{5F49DE3F-2014-4987-9B64-B0575E55757F}"/>
    <cellStyle name="Fix4 2 2" xfId="10694" xr:uid="{97938AD3-167E-4981-83D5-B560CC9A6784}"/>
    <cellStyle name="Fix4 2 3" xfId="10695" xr:uid="{3E0114BC-168D-47CD-A336-83D473597809}"/>
    <cellStyle name="Fix4 2 4" xfId="10696" xr:uid="{41ECF260-58EF-4228-80E9-F0961FC9BE92}"/>
    <cellStyle name="Fix4 20" xfId="6294" xr:uid="{3FD609B2-CD97-4CED-ADB8-E572C8ADEB15}"/>
    <cellStyle name="Fix4 21" xfId="6295" xr:uid="{590A9A92-2B30-435E-98A5-790E08973559}"/>
    <cellStyle name="Fix4 22" xfId="6296" xr:uid="{DB0DB31C-50D2-4C8B-B330-7C669E90B451}"/>
    <cellStyle name="Fix4 23" xfId="6297" xr:uid="{1C5C6B63-0981-498C-A366-DCA3490C2BB6}"/>
    <cellStyle name="Fix4 24" xfId="6298" xr:uid="{3C19AD23-857C-40F8-B2C5-4F0D1ED1C6A1}"/>
    <cellStyle name="Fix4 25" xfId="6299" xr:uid="{128CCDD5-A6B8-4F85-AA36-D9421437891B}"/>
    <cellStyle name="Fix4 3" xfId="4973" xr:uid="{E381E5D9-DC41-44EE-B2ED-A5F95D9FEAB1}"/>
    <cellStyle name="Fix4 3 2" xfId="10697" xr:uid="{A9900B5B-628E-4FBB-B9FC-918FCFAB818C}"/>
    <cellStyle name="Fix4 3 3" xfId="10698" xr:uid="{A6FC2A4B-CD37-481D-813F-3A134DC4D510}"/>
    <cellStyle name="Fix4 3 4" xfId="10699" xr:uid="{6A8E8FE5-2521-4D8D-8C01-E9000D897944}"/>
    <cellStyle name="Fix4 4" xfId="4974" xr:uid="{F0CE06B4-F1BB-45DF-A138-EFFE9EA6D0E6}"/>
    <cellStyle name="Fix4 4 2" xfId="10700" xr:uid="{13886B93-633F-40AA-A7CE-AB486BEAABFF}"/>
    <cellStyle name="Fix4 4 3" xfId="10701" xr:uid="{36D119B8-D0D1-44E7-AF8E-E43864EF08C9}"/>
    <cellStyle name="Fix4 4 4" xfId="10702" xr:uid="{30A37355-9434-422A-8EF4-45BA2E336B81}"/>
    <cellStyle name="Fix4 5" xfId="4975" xr:uid="{CEC8858B-794E-44A7-B061-60BCC4C7C958}"/>
    <cellStyle name="Fix4 5 2" xfId="10703" xr:uid="{3B35A1C3-0E9D-4356-A49E-0D77E93717A4}"/>
    <cellStyle name="Fix4 5 3" xfId="10704" xr:uid="{6EA71A94-A425-4FC2-B0D1-754297EA3C25}"/>
    <cellStyle name="Fix4 5 4" xfId="10705" xr:uid="{772500F0-A60E-470F-B2E6-79A03C3BE200}"/>
    <cellStyle name="Fix4 6" xfId="4976" xr:uid="{5CD191AC-BF3E-4F58-B20F-8112A1BAE43F}"/>
    <cellStyle name="Fix4 6 2" xfId="10706" xr:uid="{B889EB2C-54CB-46B3-B2B3-4E22BBFBC06E}"/>
    <cellStyle name="Fix4 6 3" xfId="10707" xr:uid="{AE347193-3AB2-4BA3-A255-0E1750A25723}"/>
    <cellStyle name="Fix4 6 4" xfId="10708" xr:uid="{345BB33B-41DC-4102-A022-133E067E91B2}"/>
    <cellStyle name="Fix4 7" xfId="4977" xr:uid="{D3408FF3-DD6D-415F-81E7-583C340746E6}"/>
    <cellStyle name="Fix4 7 2" xfId="10709" xr:uid="{AEC9B8D4-4AF9-4BC0-A377-C3898C126A52}"/>
    <cellStyle name="Fix4 7 3" xfId="10710" xr:uid="{5F7FD808-F715-4F6C-8C9C-9976FD590A27}"/>
    <cellStyle name="Fix4 7 4" xfId="10711" xr:uid="{305116A1-B2A5-4D9C-AB35-568B16DC8335}"/>
    <cellStyle name="Fix4 8" xfId="4978" xr:uid="{F3A9C8D1-66A8-4C26-8FE3-2D6CA44FDBA1}"/>
    <cellStyle name="Fix4 8 2" xfId="10712" xr:uid="{CE44046D-6F6C-4582-8343-018F885E6622}"/>
    <cellStyle name="Fix4 8 3" xfId="10713" xr:uid="{DCDA868F-C280-4B28-B17F-CA1E8B655029}"/>
    <cellStyle name="Fix4 8 4" xfId="10714" xr:uid="{E43B8445-6A8E-466B-BE25-9CDDE1CB844F}"/>
    <cellStyle name="Fix4 9" xfId="4979" xr:uid="{123F79D1-87EB-44E9-A584-5C37F357725F}"/>
    <cellStyle name="Fixed" xfId="72" xr:uid="{74CE893D-7E6D-4EA9-95D1-A916F61BEE63}"/>
    <cellStyle name="Fixed 10" xfId="6300" xr:uid="{7BA75F6A-CEE4-41E4-9D71-453E230BD997}"/>
    <cellStyle name="Fixed 11" xfId="6301" xr:uid="{0392DB31-99E8-47D3-9CBF-C74E8A6F6F7A}"/>
    <cellStyle name="Fixed 12" xfId="6302" xr:uid="{945C505C-D3B1-46EA-8165-38D8FFBE8B42}"/>
    <cellStyle name="Fixed 13" xfId="6303" xr:uid="{F4D1C659-21D2-407C-8165-7A688D8C8032}"/>
    <cellStyle name="Fixed 14" xfId="6304" xr:uid="{57C40D36-85A3-4EC7-9581-E76258691579}"/>
    <cellStyle name="Fixed 15" xfId="6305" xr:uid="{72CEEB8F-7107-4BC3-BB16-DD1720D98EB3}"/>
    <cellStyle name="Fixed 16" xfId="10715" xr:uid="{64F6F95B-AD6E-49AC-96C3-8CA894A3C68C}"/>
    <cellStyle name="Fixed 17" xfId="10716" xr:uid="{75C8EC2A-2F2B-40C4-A549-52DB211ECBC6}"/>
    <cellStyle name="Fixed 18" xfId="10717" xr:uid="{E9726721-11B0-44FC-A096-965EE2FBFFC5}"/>
    <cellStyle name="Fixed 19" xfId="10718" xr:uid="{56E6311C-7820-4EA1-B758-249BF3B20A6F}"/>
    <cellStyle name="Fixed 2" xfId="73" xr:uid="{71644A90-E5BC-4AC1-9D17-B93974581857}"/>
    <cellStyle name="Fixed 2 2" xfId="1043" xr:uid="{B99AD8EC-CC51-4F0A-9FB8-2764CC300211}"/>
    <cellStyle name="Fixed 2 2 2" xfId="6307" xr:uid="{F7AFDE41-7AD8-4A88-9871-835B53381BC0}"/>
    <cellStyle name="Fixed 2 3" xfId="6306" xr:uid="{10871285-6B31-4C03-B44B-2BC338BFAE00}"/>
    <cellStyle name="Fixed 20" xfId="10719" xr:uid="{900CA824-056A-496A-AC85-595B604492EA}"/>
    <cellStyle name="Fixed 21" xfId="10720" xr:uid="{DA691AB4-1678-46F9-949B-ABC9C6899A74}"/>
    <cellStyle name="Fixed 22" xfId="10721" xr:uid="{5B823C9E-7B21-44B3-AC59-D2DBB02DB472}"/>
    <cellStyle name="Fixed 23" xfId="10722" xr:uid="{B46B7662-A321-4AF0-84BE-513DC30E449E}"/>
    <cellStyle name="Fixed 24" xfId="10723" xr:uid="{5AEC1F9B-8104-4A54-8AAA-3788139DF74E}"/>
    <cellStyle name="Fixed 25" xfId="10724" xr:uid="{8F03B67A-08BB-4CBB-893E-8FD828EAC230}"/>
    <cellStyle name="Fixed 26" xfId="10725" xr:uid="{3844BC60-FBEF-4A7C-BDAB-A9FC7B96421B}"/>
    <cellStyle name="Fixed 27" xfId="10726" xr:uid="{E68DD461-4F1E-4572-8B91-51EBE1DDB3A5}"/>
    <cellStyle name="Fixed 28" xfId="10727" xr:uid="{C649C8B4-847D-4B48-9DEC-EC9FBC630CFC}"/>
    <cellStyle name="Fixed 29" xfId="4980" xr:uid="{33633721-963A-4FE8-BFD3-6E44292BB51A}"/>
    <cellStyle name="Fixed 3" xfId="74" xr:uid="{E79B76CB-D642-4EEC-AC0A-CC7676B6BC50}"/>
    <cellStyle name="Fixed 3 2" xfId="1044" xr:uid="{75249309-C080-4F8C-AC0C-43436CF19872}"/>
    <cellStyle name="Fixed 3 3" xfId="6308" xr:uid="{DC66B33F-F0E6-4FF8-B28C-6F8983DA0384}"/>
    <cellStyle name="Fixed 4" xfId="75" xr:uid="{83082C27-033B-4464-A1D9-7DA75E2CAA2D}"/>
    <cellStyle name="Fixed 4 2" xfId="1045" xr:uid="{A1A20CFF-2FA2-4AC1-A347-1C78E21755CC}"/>
    <cellStyle name="Fixed 4 2 2" xfId="17114" xr:uid="{59ECCCB3-D8EB-4338-84FE-9BB8AD347870}"/>
    <cellStyle name="Fixed 4 3" xfId="6309" xr:uid="{D44AC5AB-3E6B-46F7-BF02-77707057A7FE}"/>
    <cellStyle name="Fixed 5" xfId="184" xr:uid="{620374D2-6A1D-42F9-B216-400A9AA64FBE}"/>
    <cellStyle name="Fixed 5 2" xfId="1046" xr:uid="{31A8D607-4A43-4FC0-A064-045219B8EBAB}"/>
    <cellStyle name="Fixed 5 3" xfId="6310" xr:uid="{B8072403-81B6-430E-83EE-88C17CD66690}"/>
    <cellStyle name="Fixed 6" xfId="185" xr:uid="{B1F9C6F5-0834-4855-9EE2-D1BD42AEDD95}"/>
    <cellStyle name="Fixed 6 2" xfId="1047" xr:uid="{DA1DB74D-C428-44BA-936C-320DF5276B4B}"/>
    <cellStyle name="Fixed 6 3" xfId="6311" xr:uid="{BC7904A9-9A47-41A7-819A-D91538178399}"/>
    <cellStyle name="Fixed 7" xfId="186" xr:uid="{BA6FBFCE-9F78-4771-8AD4-A4529B69F854}"/>
    <cellStyle name="Fixed 7 2" xfId="1048" xr:uid="{DD7DA279-886F-425E-A915-0B17C4CB3A14}"/>
    <cellStyle name="Fixed 7 3" xfId="6312" xr:uid="{BB15BC62-45D5-461D-A9F1-B970D6311744}"/>
    <cellStyle name="Fixed 8" xfId="187" xr:uid="{A6D08A86-621F-4D1C-9661-E10A2CAC0090}"/>
    <cellStyle name="Fixed 8 2" xfId="1049" xr:uid="{184FAE2A-AB32-4088-99EC-C09A98C56236}"/>
    <cellStyle name="Fixed 8 3" xfId="6313" xr:uid="{D564B9DC-E58B-4903-86F1-EE7A9C1AC1CB}"/>
    <cellStyle name="Fixed 9" xfId="6314" xr:uid="{FE326942-DD51-40E8-8D94-CFF1378AC5E6}"/>
    <cellStyle name="Fixed_Amine RTO" xfId="17115" xr:uid="{AD6C733C-9E61-4FAD-AE35-54CE72149394}"/>
    <cellStyle name="Fixed0" xfId="4981" xr:uid="{D894E368-6558-40EC-9D52-041FD6F8151E}"/>
    <cellStyle name="Fixed0 10" xfId="4982" xr:uid="{57CFDE4A-BBC5-44D5-AA26-DE661655C997}"/>
    <cellStyle name="Fixed0 11" xfId="4983" xr:uid="{ECD7BFEC-DBDC-4C95-8E5B-040A27567021}"/>
    <cellStyle name="Fixed0 12" xfId="4984" xr:uid="{C3C2EECB-B367-47B4-A9BE-C623D28174DC}"/>
    <cellStyle name="Fixed0 13" xfId="4985" xr:uid="{8210D1DB-E6CC-4571-81A9-88B930ED5624}"/>
    <cellStyle name="Fixed0 14" xfId="4986" xr:uid="{2F338CCF-C249-43DE-81F0-50E52408550B}"/>
    <cellStyle name="Fixed0 15" xfId="4987" xr:uid="{A139C1A1-A9B4-49D7-A7FB-D9F17B7F0238}"/>
    <cellStyle name="Fixed0 16" xfId="4988" xr:uid="{69DF7247-263F-4FB8-986D-2272ECFD9DB9}"/>
    <cellStyle name="Fixed0 17" xfId="6315" xr:uid="{0C33418F-5BC0-4799-A985-23AD18C92193}"/>
    <cellStyle name="Fixed0 17 2" xfId="6316" xr:uid="{6DF236FD-AA2F-43D5-998F-EEBECF0A4599}"/>
    <cellStyle name="Fixed0 18" xfId="6317" xr:uid="{E6997F18-3C84-4409-8391-70B9A2ADEA1C}"/>
    <cellStyle name="Fixed0 19" xfId="6318" xr:uid="{E953B87C-D36D-4F67-8536-6D7B30C437EB}"/>
    <cellStyle name="Fixed0 2" xfId="4989" xr:uid="{CB3FDD3F-879A-4543-8FF6-A1740DD70534}"/>
    <cellStyle name="Fixed0 2 2" xfId="10728" xr:uid="{EEC004B8-CC77-4E77-8A25-D7B1650879D5}"/>
    <cellStyle name="Fixed0 2 3" xfId="10729" xr:uid="{75D31836-97BE-42DA-83CE-7951022213FC}"/>
    <cellStyle name="Fixed0 2 4" xfId="10730" xr:uid="{CF2456C1-56E8-462A-B433-4E1BF443AA8B}"/>
    <cellStyle name="Fixed0 20" xfId="6319" xr:uid="{82EEC0B8-6B5F-46EF-B14E-6A12596DDA5F}"/>
    <cellStyle name="Fixed0 21" xfId="6320" xr:uid="{AB564BC9-3D21-4FA5-A3D6-8174EFCC34E6}"/>
    <cellStyle name="Fixed0 22" xfId="6321" xr:uid="{B97D3A36-43AC-4D5E-AA34-81E7A528C47D}"/>
    <cellStyle name="Fixed0 23" xfId="6322" xr:uid="{08611658-953A-4081-95AF-3CD08AAA97FB}"/>
    <cellStyle name="Fixed0 24" xfId="6323" xr:uid="{4DA72246-F2D6-4EA3-9697-EECABD5CDB0B}"/>
    <cellStyle name="Fixed0 25" xfId="6324" xr:uid="{E682D5F4-6892-415C-8968-1B4CB641B711}"/>
    <cellStyle name="Fixed0 3" xfId="4990" xr:uid="{172D9FFE-3939-4073-AABC-AF5950F63B2F}"/>
    <cellStyle name="Fixed0 3 2" xfId="10731" xr:uid="{AF1F22DF-085F-4376-B53C-2BC196FA3FAA}"/>
    <cellStyle name="Fixed0 3 3" xfId="10732" xr:uid="{A69CF767-31AB-4C41-9F26-2D3ABA2BA86B}"/>
    <cellStyle name="Fixed0 3 4" xfId="10733" xr:uid="{68939DE8-5CF6-4D36-8AB6-B9ED4B5910A7}"/>
    <cellStyle name="Fixed0 4" xfId="4991" xr:uid="{7CC8ACCE-827C-40EB-8B8D-791D540ECF96}"/>
    <cellStyle name="Fixed0 4 2" xfId="10734" xr:uid="{90CD725D-3C8C-4DE2-9AB5-5C07528F7346}"/>
    <cellStyle name="Fixed0 4 3" xfId="10735" xr:uid="{1EC495D8-D2E8-4C03-9ADE-A3324D137B26}"/>
    <cellStyle name="Fixed0 4 4" xfId="10736" xr:uid="{EA0889DF-5703-44FD-A1FE-FCF41F2C8DBA}"/>
    <cellStyle name="Fixed0 5" xfId="4992" xr:uid="{C646BC70-4CA6-4A26-94BB-7AF9A7C9CB53}"/>
    <cellStyle name="Fixed0 5 2" xfId="10737" xr:uid="{F1233237-6371-41C9-8AD1-65415D44F18E}"/>
    <cellStyle name="Fixed0 5 3" xfId="10738" xr:uid="{986A7182-B55C-45DF-89AE-98B35B7364A2}"/>
    <cellStyle name="Fixed0 5 4" xfId="10739" xr:uid="{54EAFA8F-31A3-4F30-98AD-6AA8D448C46A}"/>
    <cellStyle name="Fixed0 6" xfId="4993" xr:uid="{37B87549-71D4-4458-8E1A-12D274684652}"/>
    <cellStyle name="Fixed0 6 2" xfId="10740" xr:uid="{AE157047-06EF-45E2-B626-17206BE81C21}"/>
    <cellStyle name="Fixed0 6 3" xfId="10741" xr:uid="{AAB8EDAC-5B6D-4FB0-AFBC-BFC357C6167D}"/>
    <cellStyle name="Fixed0 6 4" xfId="10742" xr:uid="{162FD7EC-8F17-48F9-BDAD-DDFD0A0BF5DA}"/>
    <cellStyle name="Fixed0 7" xfId="4994" xr:uid="{82173299-EBA8-48CD-83D6-521B0A9C936E}"/>
    <cellStyle name="Fixed0 7 2" xfId="10743" xr:uid="{2671AE51-4413-4F66-A16F-798F4566D0F1}"/>
    <cellStyle name="Fixed0 7 3" xfId="10744" xr:uid="{F6DF6D3E-0072-48CC-B943-6E806F0928E4}"/>
    <cellStyle name="Fixed0 7 4" xfId="10745" xr:uid="{3400B536-B396-44BD-853C-42CB2C4926B8}"/>
    <cellStyle name="Fixed0 8" xfId="4995" xr:uid="{062DE29E-14D0-439D-8B29-290AC20C3367}"/>
    <cellStyle name="Fixed0 8 2" xfId="10746" xr:uid="{A07F5D48-C207-4934-93F0-AF17C1EFB7F2}"/>
    <cellStyle name="Fixed0 8 3" xfId="10747" xr:uid="{B586353B-341F-447B-98F6-C442CB302F2A}"/>
    <cellStyle name="Fixed0 8 4" xfId="10748" xr:uid="{E3962DB5-EE2B-4B12-8C15-122B2F8226A0}"/>
    <cellStyle name="Fixed0 9" xfId="4996" xr:uid="{00855806-7D70-447D-8C3A-CBB55EB18BB7}"/>
    <cellStyle name="Fixed1" xfId="4997" xr:uid="{8B5F9FDE-260C-4C00-934E-945F2B34FEE5}"/>
    <cellStyle name="Fixed1 - Style1" xfId="4998" xr:uid="{6797BC98-828A-4EF4-852D-C15992124CF4}"/>
    <cellStyle name="Fixed1 - Style1 10" xfId="10749" xr:uid="{7020E5CA-C29F-48FC-B877-B4862CAE65F1}"/>
    <cellStyle name="Fixed1 - Style1 10 10" xfId="10750" xr:uid="{98E50ED3-CFE2-4AAF-A10B-519121A42EC5}"/>
    <cellStyle name="Fixed1 - Style1 10 11" xfId="10751" xr:uid="{42F369D3-4231-4B1A-9031-E4425F15BB11}"/>
    <cellStyle name="Fixed1 - Style1 10 12" xfId="10752" xr:uid="{185117B7-8726-4534-8DF4-CA9DC5E28636}"/>
    <cellStyle name="Fixed1 - Style1 10 13" xfId="10753" xr:uid="{3389999B-8F90-4F30-A5DB-822B75590733}"/>
    <cellStyle name="Fixed1 - Style1 10 14" xfId="10754" xr:uid="{0DB620F7-54C7-4175-8212-13D567E07256}"/>
    <cellStyle name="Fixed1 - Style1 10 15" xfId="10755" xr:uid="{AA856474-ADFE-46E1-A43F-2C1DD07DE9F1}"/>
    <cellStyle name="Fixed1 - Style1 10 16" xfId="10756" xr:uid="{AC86AD4F-2988-4968-9195-2A5553F378C9}"/>
    <cellStyle name="Fixed1 - Style1 10 2" xfId="10757" xr:uid="{E7EEF808-6838-4BCD-941B-F7F573C0E325}"/>
    <cellStyle name="Fixed1 - Style1 10 3" xfId="10758" xr:uid="{5A500E70-53F9-4DE7-92B4-58A8A7C8A605}"/>
    <cellStyle name="Fixed1 - Style1 10 4" xfId="10759" xr:uid="{7D600664-0DA3-4345-93CB-BC1783ACA8C6}"/>
    <cellStyle name="Fixed1 - Style1 10 5" xfId="10760" xr:uid="{84CE8120-95A5-4F94-8729-EC7DB65AB850}"/>
    <cellStyle name="Fixed1 - Style1 10 6" xfId="10761" xr:uid="{2FB1FE18-BA02-4E6F-86AA-1A4189B43C44}"/>
    <cellStyle name="Fixed1 - Style1 10 7" xfId="10762" xr:uid="{63F0F77D-BB28-4B72-BE09-094D2B7601CF}"/>
    <cellStyle name="Fixed1 - Style1 10 8" xfId="10763" xr:uid="{E54FA560-6644-411F-9540-E090439BCF4B}"/>
    <cellStyle name="Fixed1 - Style1 10 9" xfId="10764" xr:uid="{535411F0-0C26-4951-8205-A61286B032CF}"/>
    <cellStyle name="Fixed1 - Style1 11" xfId="10765" xr:uid="{B05F3DED-C867-4ADA-91AD-E24D6902F5E8}"/>
    <cellStyle name="Fixed1 - Style1 11 10" xfId="10766" xr:uid="{03C9DFAD-957A-46A2-8359-328A53D90B5E}"/>
    <cellStyle name="Fixed1 - Style1 11 11" xfId="10767" xr:uid="{000BDB63-5E5B-45D8-BA71-17B556B17AD8}"/>
    <cellStyle name="Fixed1 - Style1 11 12" xfId="10768" xr:uid="{CE994758-0F28-4FA0-A1F1-543C091D4D19}"/>
    <cellStyle name="Fixed1 - Style1 11 13" xfId="10769" xr:uid="{C04865FC-1236-40AE-90E9-7FB85A5C9362}"/>
    <cellStyle name="Fixed1 - Style1 11 14" xfId="10770" xr:uid="{875BBBC5-FD71-417E-8842-F3693A3D8D93}"/>
    <cellStyle name="Fixed1 - Style1 11 15" xfId="10771" xr:uid="{A103CD95-3869-41C4-801F-A16C524C95DC}"/>
    <cellStyle name="Fixed1 - Style1 11 16" xfId="10772" xr:uid="{9B35C6FA-3748-47D9-9C48-2CA7F29B8CB5}"/>
    <cellStyle name="Fixed1 - Style1 11 2" xfId="10773" xr:uid="{41D0B1EA-8D00-4D3C-8AB9-5E3BF7674A47}"/>
    <cellStyle name="Fixed1 - Style1 11 3" xfId="10774" xr:uid="{EDF3BC04-1996-4A0C-9B27-8665260FAE11}"/>
    <cellStyle name="Fixed1 - Style1 11 4" xfId="10775" xr:uid="{D1E3BC82-1BDB-4592-9829-08E7639FFF3A}"/>
    <cellStyle name="Fixed1 - Style1 11 5" xfId="10776" xr:uid="{6C2108D5-D561-49DE-81F3-A3EA366D0E65}"/>
    <cellStyle name="Fixed1 - Style1 11 6" xfId="10777" xr:uid="{68F9299A-E9DC-4A26-8455-FBE493E9BDCF}"/>
    <cellStyle name="Fixed1 - Style1 11 7" xfId="10778" xr:uid="{F4350041-C736-4CCF-A1D8-846884E907F6}"/>
    <cellStyle name="Fixed1 - Style1 11 8" xfId="10779" xr:uid="{3EF79FF7-955D-453B-9892-3164339AC637}"/>
    <cellStyle name="Fixed1 - Style1 11 9" xfId="10780" xr:uid="{BF839C49-D8F9-4A64-B0D1-376E6E3CFE81}"/>
    <cellStyle name="Fixed1 - Style1 12" xfId="10781" xr:uid="{9C560798-C7AC-41E0-B135-C8423B38BC10}"/>
    <cellStyle name="Fixed1 - Style1 12 10" xfId="10782" xr:uid="{FF158DC3-7C97-4B79-BDB2-B2B9BC647E2D}"/>
    <cellStyle name="Fixed1 - Style1 12 11" xfId="10783" xr:uid="{A0E18662-F4DE-4FD5-B6ED-D62A506E547F}"/>
    <cellStyle name="Fixed1 - Style1 12 12" xfId="10784" xr:uid="{41A1CB32-2512-407D-A934-ECAFFE24DEC7}"/>
    <cellStyle name="Fixed1 - Style1 12 13" xfId="10785" xr:uid="{B69A23AC-96BB-4D95-81A4-C11B422B6152}"/>
    <cellStyle name="Fixed1 - Style1 12 14" xfId="10786" xr:uid="{5F180DE2-508C-4BC9-8EE0-A06CD48E563C}"/>
    <cellStyle name="Fixed1 - Style1 12 15" xfId="10787" xr:uid="{CD0CE69A-440E-4B0F-AD3D-7B224D7300E3}"/>
    <cellStyle name="Fixed1 - Style1 12 16" xfId="10788" xr:uid="{0B8B9CE2-D0FC-44F1-B9FF-CC3F48D6F7B9}"/>
    <cellStyle name="Fixed1 - Style1 12 2" xfId="10789" xr:uid="{07B218DF-51B7-4A4A-9A1F-AB28C761E9A9}"/>
    <cellStyle name="Fixed1 - Style1 12 3" xfId="10790" xr:uid="{4BA1CB4A-A179-44B6-ABA7-E4B6BB5A49A3}"/>
    <cellStyle name="Fixed1 - Style1 12 4" xfId="10791" xr:uid="{62CF886E-D261-4B9B-9D28-E97166D3E487}"/>
    <cellStyle name="Fixed1 - Style1 12 5" xfId="10792" xr:uid="{410E83F4-BBD9-407E-BE94-DF8404EFB001}"/>
    <cellStyle name="Fixed1 - Style1 12 6" xfId="10793" xr:uid="{B02520F2-5209-4FC5-BFCB-0564CDBEB3DF}"/>
    <cellStyle name="Fixed1 - Style1 12 7" xfId="10794" xr:uid="{6125062A-2992-4CCF-819D-79F786E3CA50}"/>
    <cellStyle name="Fixed1 - Style1 12 8" xfId="10795" xr:uid="{7C2AD499-2351-40AD-AA21-0000980EF9B3}"/>
    <cellStyle name="Fixed1 - Style1 12 9" xfId="10796" xr:uid="{7CE13AE3-B734-4E9C-A663-702E3C20CFE2}"/>
    <cellStyle name="Fixed1 - Style1 13" xfId="10797" xr:uid="{CBB6A973-AF70-4BE4-8ADE-AC58E790C8A9}"/>
    <cellStyle name="Fixed1 - Style1 13 10" xfId="10798" xr:uid="{403B06CD-EB54-4907-9713-FF8002DBB3AE}"/>
    <cellStyle name="Fixed1 - Style1 13 11" xfId="10799" xr:uid="{E9FB3E24-B881-4B43-9F85-6DFD1C12B713}"/>
    <cellStyle name="Fixed1 - Style1 13 12" xfId="10800" xr:uid="{CC774D6F-AC75-426D-B81B-F71A60E76DBB}"/>
    <cellStyle name="Fixed1 - Style1 13 13" xfId="10801" xr:uid="{F2F8A870-55B8-4B14-837D-5FD9D952F3E2}"/>
    <cellStyle name="Fixed1 - Style1 13 14" xfId="10802" xr:uid="{4EA74E0B-F7E8-40FF-BA9D-3641782D973B}"/>
    <cellStyle name="Fixed1 - Style1 13 15" xfId="10803" xr:uid="{7AB2B5E6-FE4B-4CDB-B05B-EB9CD58DB3FB}"/>
    <cellStyle name="Fixed1 - Style1 13 16" xfId="10804" xr:uid="{6E87B7A1-539E-4F98-9782-D86615518E09}"/>
    <cellStyle name="Fixed1 - Style1 13 2" xfId="10805" xr:uid="{0B087439-60CC-4D4C-A19F-5DDC3934A2A7}"/>
    <cellStyle name="Fixed1 - Style1 13 3" xfId="10806" xr:uid="{F25035C3-8534-4D75-87E5-2BAAFC4C70B4}"/>
    <cellStyle name="Fixed1 - Style1 13 4" xfId="10807" xr:uid="{0FBB2B8D-57D0-498F-AEA2-293DFC77E508}"/>
    <cellStyle name="Fixed1 - Style1 13 5" xfId="10808" xr:uid="{7DE388DE-EEF0-4AE7-AB3E-92548ABBB9B2}"/>
    <cellStyle name="Fixed1 - Style1 13 6" xfId="10809" xr:uid="{25874AE4-7785-4D6D-BF67-2CD3DCAB7650}"/>
    <cellStyle name="Fixed1 - Style1 13 7" xfId="10810" xr:uid="{FAEB2929-6EFE-4A32-87DC-06C296B8DF72}"/>
    <cellStyle name="Fixed1 - Style1 13 8" xfId="10811" xr:uid="{CF3850E5-1E10-43FB-9521-383B8ACE2FCA}"/>
    <cellStyle name="Fixed1 - Style1 13 9" xfId="10812" xr:uid="{C153F8F6-C181-4F24-860F-080AA0038F4D}"/>
    <cellStyle name="Fixed1 - Style1 14" xfId="10813" xr:uid="{776CC00B-819E-41CC-B642-6DD06F66DAB8}"/>
    <cellStyle name="Fixed1 - Style1 14 10" xfId="10814" xr:uid="{4A937AE6-F019-4198-8C87-B67116E2D925}"/>
    <cellStyle name="Fixed1 - Style1 14 11" xfId="10815" xr:uid="{CF0FAD97-4FA5-4A9F-9940-74C9EC94A176}"/>
    <cellStyle name="Fixed1 - Style1 14 12" xfId="10816" xr:uid="{2B657DBB-B6B9-4BF2-AF4C-80AFF43A14AF}"/>
    <cellStyle name="Fixed1 - Style1 14 13" xfId="10817" xr:uid="{1CA236DE-3865-41F8-AE7E-2A4F29C8E745}"/>
    <cellStyle name="Fixed1 - Style1 14 14" xfId="10818" xr:uid="{C755B188-C8EC-48FE-BBCD-0938E3A9CE85}"/>
    <cellStyle name="Fixed1 - Style1 14 15" xfId="10819" xr:uid="{D057E06F-0014-496C-9CC0-122D60034EDB}"/>
    <cellStyle name="Fixed1 - Style1 14 16" xfId="10820" xr:uid="{95F158AF-8F6C-4110-B82B-7DE3511D6EBB}"/>
    <cellStyle name="Fixed1 - Style1 14 2" xfId="10821" xr:uid="{1BF12171-FD5F-48A0-B5CA-22D5C70C58FC}"/>
    <cellStyle name="Fixed1 - Style1 14 3" xfId="10822" xr:uid="{89871BC6-01D7-4D3E-B023-9ACACBED05DD}"/>
    <cellStyle name="Fixed1 - Style1 14 4" xfId="10823" xr:uid="{E6C07228-0602-466C-AEFA-0C5C45E9BB0F}"/>
    <cellStyle name="Fixed1 - Style1 14 5" xfId="10824" xr:uid="{92F6DB05-2D10-45E6-9C69-4BF4E0F8E6D9}"/>
    <cellStyle name="Fixed1 - Style1 14 6" xfId="10825" xr:uid="{7BB9495E-4D61-4362-86F6-FFF44BE81CAB}"/>
    <cellStyle name="Fixed1 - Style1 14 7" xfId="10826" xr:uid="{E717A9FF-8D45-44FD-9817-032510245218}"/>
    <cellStyle name="Fixed1 - Style1 14 8" xfId="10827" xr:uid="{F7E425A4-2B75-4C9E-B775-18674DF1F00F}"/>
    <cellStyle name="Fixed1 - Style1 14 9" xfId="10828" xr:uid="{CED9DB0D-D521-4913-A6AD-250935152191}"/>
    <cellStyle name="Fixed1 - Style1 2" xfId="6325" xr:uid="{2D0C0FE0-6CB9-4578-B581-EA4BA14A3002}"/>
    <cellStyle name="Fixed1 - Style1 2 10" xfId="10829" xr:uid="{762B61AC-9C29-448A-9579-0999C15767E6}"/>
    <cellStyle name="Fixed1 - Style1 2 11" xfId="10830" xr:uid="{6052E42D-5A37-4AD7-B2CD-0145F6E09E78}"/>
    <cellStyle name="Fixed1 - Style1 2 12" xfId="10831" xr:uid="{4D2AFD2F-EA33-4345-9AC6-B2FB98CA2CC3}"/>
    <cellStyle name="Fixed1 - Style1 2 13" xfId="10832" xr:uid="{E92E2058-A0F2-4AE3-8391-CE5EDCD0483D}"/>
    <cellStyle name="Fixed1 - Style1 2 14" xfId="10833" xr:uid="{34E79B9A-424E-458D-99A1-BD90F958A856}"/>
    <cellStyle name="Fixed1 - Style1 2 15" xfId="10834" xr:uid="{D8DAB95E-BC90-48FF-9854-D3A89447A1A3}"/>
    <cellStyle name="Fixed1 - Style1 2 16" xfId="10835" xr:uid="{BB972B32-AAE7-40D7-9C36-EDB5FB10A7E5}"/>
    <cellStyle name="Fixed1 - Style1 2 2" xfId="10836" xr:uid="{3CB41112-D504-4B45-AADC-6827ED327939}"/>
    <cellStyle name="Fixed1 - Style1 2 3" xfId="10837" xr:uid="{E1E69734-AE88-4EAB-8E7F-FF3BDE8F2AA5}"/>
    <cellStyle name="Fixed1 - Style1 2 4" xfId="10838" xr:uid="{404FBBAC-90D5-4C91-B561-2D2A042C3D92}"/>
    <cellStyle name="Fixed1 - Style1 2 5" xfId="10839" xr:uid="{25A0B915-9520-46CA-8243-C7F0B7503C2B}"/>
    <cellStyle name="Fixed1 - Style1 2 6" xfId="10840" xr:uid="{5E74C0D5-9FE8-4064-B07A-08C5A021E79C}"/>
    <cellStyle name="Fixed1 - Style1 2 7" xfId="10841" xr:uid="{51BAE2D4-C615-4D37-BE85-D9EE2513FED5}"/>
    <cellStyle name="Fixed1 - Style1 2 8" xfId="10842" xr:uid="{30A4B2A2-0003-4465-A8AC-97E730D4FE0F}"/>
    <cellStyle name="Fixed1 - Style1 2 9" xfId="10843" xr:uid="{1C7D9192-3093-460F-A87D-8996C8FF04A0}"/>
    <cellStyle name="Fixed1 - Style1 3" xfId="10844" xr:uid="{C8C40FC2-FACB-41E3-B4C3-EB18986EAFAB}"/>
    <cellStyle name="Fixed1 - Style1 3 10" xfId="10845" xr:uid="{FDD18E6D-F891-45A5-94B7-CE84E42ABE8F}"/>
    <cellStyle name="Fixed1 - Style1 3 11" xfId="10846" xr:uid="{E2FD1F1C-4939-4530-9B40-E1149A629A35}"/>
    <cellStyle name="Fixed1 - Style1 3 12" xfId="10847" xr:uid="{0643A4F6-6AEB-4B68-9B1A-F2F16C95BBC9}"/>
    <cellStyle name="Fixed1 - Style1 3 13" xfId="10848" xr:uid="{B0706A7C-E9B3-455D-9499-A02231A03BA4}"/>
    <cellStyle name="Fixed1 - Style1 3 14" xfId="10849" xr:uid="{A09389C3-7F2F-4D7D-896D-FC535EACAD63}"/>
    <cellStyle name="Fixed1 - Style1 3 15" xfId="10850" xr:uid="{39FE7880-B84D-4718-AB07-F46A535A7FD6}"/>
    <cellStyle name="Fixed1 - Style1 3 16" xfId="10851" xr:uid="{20A0E289-D7CC-432B-B729-AED046E03154}"/>
    <cellStyle name="Fixed1 - Style1 3 2" xfId="10852" xr:uid="{93F47C33-2C2E-4A21-82EF-25D2A44676A6}"/>
    <cellStyle name="Fixed1 - Style1 3 3" xfId="10853" xr:uid="{6F1724FF-03B2-49F6-8BD2-48C989A38CF9}"/>
    <cellStyle name="Fixed1 - Style1 3 4" xfId="10854" xr:uid="{235510E4-5BB7-413B-9634-FE7C5AEB4B0E}"/>
    <cellStyle name="Fixed1 - Style1 3 5" xfId="10855" xr:uid="{E1CCDE10-A21D-4F2A-BDB8-6E561C6C27BC}"/>
    <cellStyle name="Fixed1 - Style1 3 6" xfId="10856" xr:uid="{A2A709EF-79FF-411C-A9EC-F850182BAA2D}"/>
    <cellStyle name="Fixed1 - Style1 3 7" xfId="10857" xr:uid="{6893D199-F7C9-41BC-A97A-D25A2DBAFAF9}"/>
    <cellStyle name="Fixed1 - Style1 3 8" xfId="10858" xr:uid="{A6F7954E-11AE-4A34-BEC0-FB314B17F98B}"/>
    <cellStyle name="Fixed1 - Style1 3 9" xfId="10859" xr:uid="{16811D48-271A-41CA-A298-EA17170A8E2E}"/>
    <cellStyle name="Fixed1 - Style1 4" xfId="10860" xr:uid="{EBEFD0EE-DF05-4364-8D8E-3C4F1AF72669}"/>
    <cellStyle name="Fixed1 - Style1 4 10" xfId="10861" xr:uid="{2127B674-E6CD-4747-8E1B-FFA22F719C5B}"/>
    <cellStyle name="Fixed1 - Style1 4 11" xfId="10862" xr:uid="{EB489531-3D0C-4A61-80AD-81C6F7DD2EBE}"/>
    <cellStyle name="Fixed1 - Style1 4 12" xfId="10863" xr:uid="{A6D2A363-8330-40B0-93B3-FAADB47F084A}"/>
    <cellStyle name="Fixed1 - Style1 4 13" xfId="10864" xr:uid="{7DEAF06D-E9F5-417C-964E-DA42B0A5163C}"/>
    <cellStyle name="Fixed1 - Style1 4 14" xfId="10865" xr:uid="{E1A62D7A-82E8-47DB-9F49-BAF057F6C7E6}"/>
    <cellStyle name="Fixed1 - Style1 4 15" xfId="10866" xr:uid="{8AC19AAA-5C56-4760-A2F3-4F3AC87A970D}"/>
    <cellStyle name="Fixed1 - Style1 4 16" xfId="10867" xr:uid="{20A37C61-19FD-42A6-90DC-B87D16633130}"/>
    <cellStyle name="Fixed1 - Style1 4 2" xfId="10868" xr:uid="{7270E9B8-9AE2-46D6-977F-2078216E9C20}"/>
    <cellStyle name="Fixed1 - Style1 4 3" xfId="10869" xr:uid="{7426B1E1-27E4-4821-9403-39EF6B53687C}"/>
    <cellStyle name="Fixed1 - Style1 4 4" xfId="10870" xr:uid="{96D70578-62FF-4003-BB2B-AC5CAC947B13}"/>
    <cellStyle name="Fixed1 - Style1 4 5" xfId="10871" xr:uid="{9328FE39-EE31-4303-AF6D-3C9DDE925395}"/>
    <cellStyle name="Fixed1 - Style1 4 6" xfId="10872" xr:uid="{5D676EE3-49B2-4796-B8B0-6EDD04D5D595}"/>
    <cellStyle name="Fixed1 - Style1 4 7" xfId="10873" xr:uid="{9E8C6B0E-D196-4E1A-AB84-EFA7B55C5E33}"/>
    <cellStyle name="Fixed1 - Style1 4 8" xfId="10874" xr:uid="{47C1CDF0-8E62-4118-9F28-1111679E39FD}"/>
    <cellStyle name="Fixed1 - Style1 4 9" xfId="10875" xr:uid="{D7E231D9-3964-4B9D-B27A-A03600F7FCB4}"/>
    <cellStyle name="Fixed1 - Style1 5" xfId="10876" xr:uid="{D7A6EEFF-8A10-4E91-99B4-2A7F6979FB4F}"/>
    <cellStyle name="Fixed1 - Style1 5 10" xfId="10877" xr:uid="{162C015E-A0C2-4D36-BDE5-E290519AB443}"/>
    <cellStyle name="Fixed1 - Style1 5 11" xfId="10878" xr:uid="{7AD22047-539D-4C7C-BF10-44EC9C35D1A6}"/>
    <cellStyle name="Fixed1 - Style1 5 12" xfId="10879" xr:uid="{6B1E6656-4434-4D54-AD42-463456A2F1EF}"/>
    <cellStyle name="Fixed1 - Style1 5 13" xfId="10880" xr:uid="{953F11D0-5245-4A3E-92DC-D687D38E5732}"/>
    <cellStyle name="Fixed1 - Style1 5 14" xfId="10881" xr:uid="{A272E8F5-D947-4FAD-A584-FA80E9574815}"/>
    <cellStyle name="Fixed1 - Style1 5 15" xfId="10882" xr:uid="{757E0028-AA69-477D-9A61-B68A03260F36}"/>
    <cellStyle name="Fixed1 - Style1 5 16" xfId="10883" xr:uid="{13D048A5-31E7-4E16-867B-E076DFA40B05}"/>
    <cellStyle name="Fixed1 - Style1 5 2" xfId="10884" xr:uid="{88F085A0-96B8-47B3-8A9C-8D84462BCBF1}"/>
    <cellStyle name="Fixed1 - Style1 5 3" xfId="10885" xr:uid="{7E1C364E-A3D3-43A2-B537-32093D414D72}"/>
    <cellStyle name="Fixed1 - Style1 5 4" xfId="10886" xr:uid="{591970DE-2D15-4117-8218-C1FFD85A3EAA}"/>
    <cellStyle name="Fixed1 - Style1 5 5" xfId="10887" xr:uid="{69218BE8-DB20-44E8-AE5A-0F5CCE1FAA92}"/>
    <cellStyle name="Fixed1 - Style1 5 6" xfId="10888" xr:uid="{C728052B-4641-4F97-8AEC-4D5C76A654E2}"/>
    <cellStyle name="Fixed1 - Style1 5 7" xfId="10889" xr:uid="{9E45A911-A915-4D59-B4D7-576288876BA5}"/>
    <cellStyle name="Fixed1 - Style1 5 8" xfId="10890" xr:uid="{A7F010C4-1279-43CF-A596-38BC0D8DF3B7}"/>
    <cellStyle name="Fixed1 - Style1 5 9" xfId="10891" xr:uid="{1852A7EF-D81A-4B8B-AFDD-B8874B23DB6E}"/>
    <cellStyle name="Fixed1 - Style1 6" xfId="10892" xr:uid="{7B8D246B-A0D0-489D-A635-51755984C19E}"/>
    <cellStyle name="Fixed1 - Style1 6 10" xfId="10893" xr:uid="{0F4273EE-9E5D-4DBC-AC5B-0FCDC6ED8984}"/>
    <cellStyle name="Fixed1 - Style1 6 11" xfId="10894" xr:uid="{C075B25F-8926-4539-A1AB-4CEFCAD17256}"/>
    <cellStyle name="Fixed1 - Style1 6 12" xfId="10895" xr:uid="{DBFE3F8D-0920-41DE-AD3D-FC275D1DBC51}"/>
    <cellStyle name="Fixed1 - Style1 6 13" xfId="10896" xr:uid="{7D98EA90-5E47-4733-A766-DC8F62DCFBCE}"/>
    <cellStyle name="Fixed1 - Style1 6 14" xfId="10897" xr:uid="{0C799108-BF89-408E-A52A-26DA4CFDE6AD}"/>
    <cellStyle name="Fixed1 - Style1 6 15" xfId="10898" xr:uid="{95B4F59C-FCB3-4529-9331-7946972116F8}"/>
    <cellStyle name="Fixed1 - Style1 6 16" xfId="10899" xr:uid="{3BC6D455-88C6-48AA-BC76-2F02FDEEFE8A}"/>
    <cellStyle name="Fixed1 - Style1 6 2" xfId="10900" xr:uid="{159C5C48-0940-4607-99DB-FFA9BF354DB1}"/>
    <cellStyle name="Fixed1 - Style1 6 3" xfId="10901" xr:uid="{8C72EE09-96AA-480B-9311-091311C66A66}"/>
    <cellStyle name="Fixed1 - Style1 6 4" xfId="10902" xr:uid="{0C3EBEFC-4886-4770-BD4B-B1C109F21232}"/>
    <cellStyle name="Fixed1 - Style1 6 5" xfId="10903" xr:uid="{9F1C4FE3-96BD-4011-B2CB-FF2A82493303}"/>
    <cellStyle name="Fixed1 - Style1 6 6" xfId="10904" xr:uid="{386A7CA8-F9E0-4173-80A1-171761656831}"/>
    <cellStyle name="Fixed1 - Style1 6 7" xfId="10905" xr:uid="{20F2440E-AF40-40E3-830A-0946EC7B8348}"/>
    <cellStyle name="Fixed1 - Style1 6 8" xfId="10906" xr:uid="{50B63853-DBCD-41B2-AB16-4DF4C35D4302}"/>
    <cellStyle name="Fixed1 - Style1 6 9" xfId="10907" xr:uid="{7C4BB086-9832-4CA8-B7D8-627D7086A7C8}"/>
    <cellStyle name="Fixed1 - Style1 7" xfId="10908" xr:uid="{25F56958-8B05-4BE6-B681-0734F0413682}"/>
    <cellStyle name="Fixed1 - Style1 7 10" xfId="10909" xr:uid="{AD99E618-B12A-461D-B33E-D99B26EDCED2}"/>
    <cellStyle name="Fixed1 - Style1 7 11" xfId="10910" xr:uid="{37DA3400-0BE5-496B-A3AD-77953ECFB754}"/>
    <cellStyle name="Fixed1 - Style1 7 12" xfId="10911" xr:uid="{08A69FD3-B315-4CD6-A222-0DA643C2D9D1}"/>
    <cellStyle name="Fixed1 - Style1 7 13" xfId="10912" xr:uid="{77C4322F-A96B-4B43-9AE0-0AB99BB8367B}"/>
    <cellStyle name="Fixed1 - Style1 7 14" xfId="10913" xr:uid="{559F7A46-116A-4EA9-B122-B713D8252632}"/>
    <cellStyle name="Fixed1 - Style1 7 15" xfId="10914" xr:uid="{887945B4-CDE7-45C1-B195-6392868B175D}"/>
    <cellStyle name="Fixed1 - Style1 7 16" xfId="10915" xr:uid="{74553332-741C-47F2-90E9-1CD76818E381}"/>
    <cellStyle name="Fixed1 - Style1 7 2" xfId="10916" xr:uid="{57E280AF-2263-466C-A1E5-58C7FE851B06}"/>
    <cellStyle name="Fixed1 - Style1 7 3" xfId="10917" xr:uid="{C1A7B75F-4356-4DFA-9132-0134397EE3AA}"/>
    <cellStyle name="Fixed1 - Style1 7 4" xfId="10918" xr:uid="{BAF683DB-D8F0-48D7-BD0B-13C34295D920}"/>
    <cellStyle name="Fixed1 - Style1 7 5" xfId="10919" xr:uid="{A05EB54D-F27B-48DA-9A3E-E830957E0DF8}"/>
    <cellStyle name="Fixed1 - Style1 7 6" xfId="10920" xr:uid="{B28C3CDC-5B0C-4B9A-8733-238D1E5B057C}"/>
    <cellStyle name="Fixed1 - Style1 7 7" xfId="10921" xr:uid="{52DE5423-77B1-4021-AFDD-EB18BDB49940}"/>
    <cellStyle name="Fixed1 - Style1 7 8" xfId="10922" xr:uid="{7CA548C2-2BDA-42F9-948F-C38A843620F5}"/>
    <cellStyle name="Fixed1 - Style1 7 9" xfId="10923" xr:uid="{39326957-F2EA-4F4E-A870-DB9964474D58}"/>
    <cellStyle name="Fixed1 - Style1 8" xfId="10924" xr:uid="{DA7CF4EE-129D-4BC4-9F68-0B057F9CF338}"/>
    <cellStyle name="Fixed1 - Style1 8 10" xfId="10925" xr:uid="{B01DF0DC-D155-498B-9D18-8CCEE8BC5EB6}"/>
    <cellStyle name="Fixed1 - Style1 8 11" xfId="10926" xr:uid="{81488E81-1FA6-49FE-9EE3-D91D76E415A9}"/>
    <cellStyle name="Fixed1 - Style1 8 12" xfId="10927" xr:uid="{728AB985-1A33-4FAC-8306-2E0B271DB3EB}"/>
    <cellStyle name="Fixed1 - Style1 8 13" xfId="10928" xr:uid="{227C3C92-54B3-495B-A557-CCDD6A6688DF}"/>
    <cellStyle name="Fixed1 - Style1 8 14" xfId="10929" xr:uid="{17F652DA-823F-4896-97FC-DA29DA36DB29}"/>
    <cellStyle name="Fixed1 - Style1 8 15" xfId="10930" xr:uid="{957C2665-9199-4655-A9C5-3FE82562BDFA}"/>
    <cellStyle name="Fixed1 - Style1 8 16" xfId="10931" xr:uid="{2645041F-5AEB-4211-90D9-DFC17E33BC00}"/>
    <cellStyle name="Fixed1 - Style1 8 2" xfId="10932" xr:uid="{436F8FAF-F0E4-4654-9EF1-9D85B7FA7C8E}"/>
    <cellStyle name="Fixed1 - Style1 8 3" xfId="10933" xr:uid="{B762BBAA-D50C-4835-AA09-0BFA7487DEA3}"/>
    <cellStyle name="Fixed1 - Style1 8 4" xfId="10934" xr:uid="{A37A2423-6663-4C73-88A8-2929D3A582CE}"/>
    <cellStyle name="Fixed1 - Style1 8 5" xfId="10935" xr:uid="{A9F76BCD-2167-469F-82A8-6BE068BE1246}"/>
    <cellStyle name="Fixed1 - Style1 8 6" xfId="10936" xr:uid="{F1CBE991-53B4-4028-9272-268612A6E5B4}"/>
    <cellStyle name="Fixed1 - Style1 8 7" xfId="10937" xr:uid="{A4FF38C7-C59A-4FBA-AEAA-7BC5C2455EF0}"/>
    <cellStyle name="Fixed1 - Style1 8 8" xfId="10938" xr:uid="{74B9FFBF-635E-4E50-8767-A9C31D1A2A93}"/>
    <cellStyle name="Fixed1 - Style1 8 9" xfId="10939" xr:uid="{9041EAEB-F2D8-4155-8C16-C6015FD47285}"/>
    <cellStyle name="Fixed1 - Style1 9" xfId="10940" xr:uid="{A4319DA0-A8C2-4CD6-A76A-6A56CF6AF24B}"/>
    <cellStyle name="Fixed1 - Style1 9 10" xfId="10941" xr:uid="{515B11D2-43D4-40D2-9F52-CC996D93689E}"/>
    <cellStyle name="Fixed1 - Style1 9 11" xfId="10942" xr:uid="{E2CB7324-C91F-4D4F-BE4C-2857979D7739}"/>
    <cellStyle name="Fixed1 - Style1 9 12" xfId="10943" xr:uid="{2D69235D-E20A-4E65-ADFC-DE455CD1E9BF}"/>
    <cellStyle name="Fixed1 - Style1 9 13" xfId="10944" xr:uid="{6A401613-D6FF-492C-8CFC-92CEC1637DC1}"/>
    <cellStyle name="Fixed1 - Style1 9 14" xfId="10945" xr:uid="{A10313FA-1727-4066-9D4E-63D694BF5558}"/>
    <cellStyle name="Fixed1 - Style1 9 15" xfId="10946" xr:uid="{56047360-7AE5-4A71-BA45-0C5F813E3C10}"/>
    <cellStyle name="Fixed1 - Style1 9 16" xfId="10947" xr:uid="{B01F9458-D986-461D-9993-BE67D8D4DBAF}"/>
    <cellStyle name="Fixed1 - Style1 9 2" xfId="10948" xr:uid="{8EEEA810-5A03-4C35-8282-4280B5B439AA}"/>
    <cellStyle name="Fixed1 - Style1 9 3" xfId="10949" xr:uid="{4D3E2931-0530-4089-92E0-56CDD820401E}"/>
    <cellStyle name="Fixed1 - Style1 9 4" xfId="10950" xr:uid="{BA31B782-486A-4C35-BBF3-C8805CDCC1D4}"/>
    <cellStyle name="Fixed1 - Style1 9 5" xfId="10951" xr:uid="{AE8E1DE7-0E05-4A73-8D1A-02632BA04B2E}"/>
    <cellStyle name="Fixed1 - Style1 9 6" xfId="10952" xr:uid="{1BB340A0-B28D-4BB8-B312-2A18ABBCDB30}"/>
    <cellStyle name="Fixed1 - Style1 9 7" xfId="10953" xr:uid="{11461492-CEB3-4522-BF6A-24BAA2E6CC68}"/>
    <cellStyle name="Fixed1 - Style1 9 8" xfId="10954" xr:uid="{1B549DFA-988E-46F0-A638-C76990670241}"/>
    <cellStyle name="Fixed1 - Style1 9 9" xfId="10955" xr:uid="{2E365407-301C-4A6B-AAE1-F98EF8E6845F}"/>
    <cellStyle name="Fixed1 10" xfId="4999" xr:uid="{65D10006-E3C8-4CF7-93C5-73AE9ADB8F88}"/>
    <cellStyle name="Fixed1 11" xfId="5000" xr:uid="{BD4E0295-0596-4870-A947-7C8AD07E0917}"/>
    <cellStyle name="Fixed1 12" xfId="5001" xr:uid="{70090724-8F96-47FE-85B1-F3F747F66804}"/>
    <cellStyle name="Fixed1 13" xfId="5002" xr:uid="{70489BE7-FC4C-43EA-A9B9-24C270BF9904}"/>
    <cellStyle name="Fixed1 14" xfId="5003" xr:uid="{2AA7B9DB-FD81-40E5-B171-E2DA4BB46AD5}"/>
    <cellStyle name="Fixed1 15" xfId="5004" xr:uid="{56C29D93-ADD1-4CBF-A1A2-12F94D31103F}"/>
    <cellStyle name="Fixed1 15 2" xfId="17116" xr:uid="{9DFDAFF5-482B-4E62-8E0E-AB02D87EB67B}"/>
    <cellStyle name="Fixed1 16" xfId="5005" xr:uid="{8FDAB24F-0F85-421A-9637-E1EF771D119B}"/>
    <cellStyle name="Fixed1 16 2" xfId="17117" xr:uid="{22DCDA30-599A-4DC8-9ABC-01B225A56272}"/>
    <cellStyle name="Fixed1 17" xfId="6326" xr:uid="{E85DD121-57D9-4D84-942A-ABE91AB32872}"/>
    <cellStyle name="Fixed1 18" xfId="6327" xr:uid="{C99155A7-01CE-4F39-B2ED-7968CA4F89A0}"/>
    <cellStyle name="Fixed1 18 2" xfId="6328" xr:uid="{04A6396B-99F3-4B7B-AF7D-789CA6EDEE09}"/>
    <cellStyle name="Fixed1 19" xfId="6329" xr:uid="{B30D6CD2-4FB8-48B1-A10B-9710FB5F1360}"/>
    <cellStyle name="Fixed1 19 2" xfId="6330" xr:uid="{4C11BC8D-FA0A-4B95-9F18-6604BEAAA95C}"/>
    <cellStyle name="Fixed1 2" xfId="5006" xr:uid="{A5EBBD9F-5E98-4BFC-B4CA-ABB9D56C737E}"/>
    <cellStyle name="Fixed1 2 2" xfId="10956" xr:uid="{ECE8D89E-23C1-4BB2-8233-8EA9E5538FA5}"/>
    <cellStyle name="Fixed1 2 3" xfId="10957" xr:uid="{B2299BEF-9956-45CF-AAFC-4C5EFB999C17}"/>
    <cellStyle name="Fixed1 2 4" xfId="10958" xr:uid="{40528A7D-5DF3-4F6F-B39B-819E9C839D79}"/>
    <cellStyle name="Fixed1 20" xfId="6331" xr:uid="{72B021AA-D72E-4B12-A88C-7DA301C0709F}"/>
    <cellStyle name="Fixed1 21" xfId="6332" xr:uid="{BB3C2A94-A8D4-40B0-B631-E49A8D766D59}"/>
    <cellStyle name="Fixed1 22" xfId="6333" xr:uid="{5ACC67FD-F116-46F0-9E4E-53618FA3F758}"/>
    <cellStyle name="Fixed1 22 2" xfId="17236" xr:uid="{F3D6CCB3-4B69-41D3-939F-D4397C09E801}"/>
    <cellStyle name="Fixed1 23" xfId="6334" xr:uid="{775F307C-019B-47BC-9205-55E0867D9278}"/>
    <cellStyle name="Fixed1 24" xfId="6335" xr:uid="{80DA033D-9ED6-4232-A293-EB23EDDAC071}"/>
    <cellStyle name="Fixed1 25" xfId="6336" xr:uid="{1EFEF7F8-A114-4D38-8D05-44BF65076A2D}"/>
    <cellStyle name="Fixed1 26" xfId="6337" xr:uid="{6C64B6C4-313C-4884-911B-11357F9D3EFA}"/>
    <cellStyle name="Fixed1 27" xfId="6338" xr:uid="{725FE00A-BF55-4F67-AB59-9CD654701F7B}"/>
    <cellStyle name="Fixed1 28" xfId="6339" xr:uid="{7EF91FBD-429C-4848-BA61-28B2C1D8BBAE}"/>
    <cellStyle name="Fixed1 29" xfId="6340" xr:uid="{7CEB9A4F-676A-41D2-A99C-EB9ADF477B25}"/>
    <cellStyle name="Fixed1 3" xfId="5007" xr:uid="{00ABCA9C-186E-4B99-B34C-4741D38FDCD2}"/>
    <cellStyle name="Fixed1 3 2" xfId="10959" xr:uid="{A0EABAE4-3D2E-478D-8978-9E74AD6926AC}"/>
    <cellStyle name="Fixed1 3 3" xfId="10960" xr:uid="{7E109777-F80C-4D2C-A091-A158B9D5D0DA}"/>
    <cellStyle name="Fixed1 3 4" xfId="10961" xr:uid="{76EC88DF-F609-4861-9536-0695F3C926D5}"/>
    <cellStyle name="Fixed1 30" xfId="6341" xr:uid="{2F6BD1DD-A892-46B7-934D-934C499E7DA4}"/>
    <cellStyle name="Fixed1 31" xfId="6342" xr:uid="{AEE65943-0A36-4035-8075-7709A359A7C5}"/>
    <cellStyle name="Fixed1 32" xfId="6343" xr:uid="{F566E687-5988-40A8-8F12-335995511841}"/>
    <cellStyle name="Fixed1 33" xfId="17240" xr:uid="{5BFDD2EB-9C7A-4FA7-8CBB-CDD5CD658C25}"/>
    <cellStyle name="Fixed1 34" xfId="17241" xr:uid="{C3AB62F0-A1CF-4146-B746-2CE25C1C2252}"/>
    <cellStyle name="Fixed1 35" xfId="17242" xr:uid="{C242877F-4EBA-4CA6-886A-77B268F913CC}"/>
    <cellStyle name="Fixed1 36" xfId="17243" xr:uid="{F1A1955F-F1F3-403E-93C4-3AD6F33D8ACD}"/>
    <cellStyle name="Fixed1 37" xfId="17244" xr:uid="{9DB8F87D-F349-4114-9BC7-9B02190072FC}"/>
    <cellStyle name="Fixed1 38" xfId="17245" xr:uid="{ACFE99B0-AFA7-4E96-9ACE-98E01DAF793A}"/>
    <cellStyle name="Fixed1 39" xfId="17246" xr:uid="{EEC2FF1A-9B78-4B9D-BFC3-40B2484B4677}"/>
    <cellStyle name="Fixed1 4" xfId="5008" xr:uid="{F1603BC4-B7C7-43B9-BEDC-961F6D3659CF}"/>
    <cellStyle name="Fixed1 4 2" xfId="10962" xr:uid="{DEBE7367-F863-413C-BEDC-A5292454A43D}"/>
    <cellStyle name="Fixed1 4 3" xfId="10963" xr:uid="{677AD6A5-8215-4C1E-8FB9-0E7CF46739D8}"/>
    <cellStyle name="Fixed1 4 4" xfId="10964" xr:uid="{8FB01097-7DA1-4722-B889-ED1E758A4002}"/>
    <cellStyle name="Fixed1 40" xfId="17247" xr:uid="{95F7DF3A-04A8-4246-A5C2-BE1D28D48EDA}"/>
    <cellStyle name="Fixed1 41" xfId="17248" xr:uid="{B0F80613-952E-4B84-ABC5-7AEEDE3BA6C7}"/>
    <cellStyle name="Fixed1 42" xfId="17249" xr:uid="{C3922B34-7514-41EE-9527-81E2315234D4}"/>
    <cellStyle name="Fixed1 43" xfId="17250" xr:uid="{EEB9A541-B7E1-4EC2-B9E9-9E3A65191EEE}"/>
    <cellStyle name="Fixed1 44" xfId="17251" xr:uid="{92F5ACB8-4A50-4BB0-81D7-97FA383A371B}"/>
    <cellStyle name="Fixed1 45" xfId="17252" xr:uid="{A574C075-AA10-4FAD-A06C-F2A1193D92A4}"/>
    <cellStyle name="Fixed1 46" xfId="17253" xr:uid="{DB966078-4FAF-4426-B912-F1AFDB180B86}"/>
    <cellStyle name="Fixed1 47" xfId="24393" xr:uid="{C397BBBB-4686-45E0-938C-7867D2706564}"/>
    <cellStyle name="Fixed1 48" xfId="24394" xr:uid="{8BF343DE-98F3-4616-B8CA-A83A96475A89}"/>
    <cellStyle name="Fixed1 49" xfId="24395" xr:uid="{09EE46C3-74D3-4CD3-B1F8-A6719546830F}"/>
    <cellStyle name="Fixed1 5" xfId="5009" xr:uid="{BAB3E4DB-9136-46FE-B4B2-0E15FA31C25C}"/>
    <cellStyle name="Fixed1 5 2" xfId="10965" xr:uid="{E8B0B2C6-9760-4F17-8D6D-E8CA4C501559}"/>
    <cellStyle name="Fixed1 5 3" xfId="10966" xr:uid="{E2407D23-FAF8-40D9-A28F-A877AD7776BE}"/>
    <cellStyle name="Fixed1 5 4" xfId="10967" xr:uid="{1AD8FE32-F2DF-4B30-82F4-8936A2874508}"/>
    <cellStyle name="Fixed1 6" xfId="5010" xr:uid="{2E9C8BB5-D810-4763-A589-68B8795F6011}"/>
    <cellStyle name="Fixed1 6 2" xfId="10968" xr:uid="{7F85FB4D-3428-4802-8D73-B955EB8C24B3}"/>
    <cellStyle name="Fixed1 6 3" xfId="10969" xr:uid="{6FB0D0EF-4416-4A22-8B28-D4F9EDFB1FDB}"/>
    <cellStyle name="Fixed1 6 4" xfId="10970" xr:uid="{41F91689-EB4C-47D0-B636-BFAC259F2FFF}"/>
    <cellStyle name="Fixed1 7" xfId="5011" xr:uid="{2DB7B129-B643-49AF-9425-16372EC7DB06}"/>
    <cellStyle name="Fixed1 7 2" xfId="10971" xr:uid="{C444F211-8D0F-43B8-B02A-D5D75B0578C4}"/>
    <cellStyle name="Fixed1 7 3" xfId="10972" xr:uid="{5CF44084-F040-4275-9958-208C75CC8968}"/>
    <cellStyle name="Fixed1 7 4" xfId="10973" xr:uid="{54C2EB1F-BF70-480D-ADE1-59BE65EAE412}"/>
    <cellStyle name="Fixed1 8" xfId="5012" xr:uid="{BAAD8095-F90A-4A4A-8463-392C461D9D94}"/>
    <cellStyle name="Fixed1 8 2" xfId="10974" xr:uid="{A1D503AB-98DC-4265-89CC-17D73DE68DE6}"/>
    <cellStyle name="Fixed1 8 3" xfId="10975" xr:uid="{FD6402A2-EC0A-43FE-8BCA-09C7A9DBAE9B}"/>
    <cellStyle name="Fixed1 8 4" xfId="10976" xr:uid="{37C1C8D1-EE15-43CD-BB3F-1497F0E21BE6}"/>
    <cellStyle name="Fixed1 9" xfId="5013" xr:uid="{3BF7E032-4A7B-4E7E-85A8-68020E5CA0FA}"/>
    <cellStyle name="Fixed1_Lup101" xfId="5014" xr:uid="{5695B163-CA83-4F7E-898A-5A0FB509DB73}"/>
    <cellStyle name="Fixed2" xfId="5015" xr:uid="{651C4B56-E219-493B-82D2-F84199C6FEBE}"/>
    <cellStyle name="Fixed2 - Style4" xfId="5016" xr:uid="{E523B387-A4B3-4469-9C87-D68621D08E75}"/>
    <cellStyle name="Fixed2 - Style6" xfId="5017" xr:uid="{B8D250B3-D785-4B25-A565-4A5DAC9E2C1A}"/>
    <cellStyle name="Fixed2 - Style6 10" xfId="10977" xr:uid="{6CE89EDF-0EE6-472D-9A5C-A01C2D9B20BB}"/>
    <cellStyle name="Fixed2 - Style6 10 10" xfId="10978" xr:uid="{FB190F7E-8FA6-4883-829A-1A9E08FC64A8}"/>
    <cellStyle name="Fixed2 - Style6 10 11" xfId="10979" xr:uid="{B9784E0A-BD83-4924-9E5A-709584E24823}"/>
    <cellStyle name="Fixed2 - Style6 10 12" xfId="10980" xr:uid="{E7ED07EE-1CE0-47AF-A601-FE94B82ACB06}"/>
    <cellStyle name="Fixed2 - Style6 10 13" xfId="10981" xr:uid="{846BEE74-2C4B-4CBF-BD4C-33E7C14D23A8}"/>
    <cellStyle name="Fixed2 - Style6 10 14" xfId="10982" xr:uid="{44D2722F-D808-4F84-9784-C12CEFC7E6A4}"/>
    <cellStyle name="Fixed2 - Style6 10 15" xfId="10983" xr:uid="{23CD8E17-7BE1-4A2D-9F08-E8782BB08AF3}"/>
    <cellStyle name="Fixed2 - Style6 10 16" xfId="10984" xr:uid="{4FECBC26-9291-4641-9513-1F4AF14CF731}"/>
    <cellStyle name="Fixed2 - Style6 10 2" xfId="10985" xr:uid="{30D72AA2-7E84-46B4-A910-4E7EBC5FF21D}"/>
    <cellStyle name="Fixed2 - Style6 10 3" xfId="10986" xr:uid="{1527CE15-41E1-4A82-B9E2-D9CF6331BB50}"/>
    <cellStyle name="Fixed2 - Style6 10 4" xfId="10987" xr:uid="{A6ADEB08-671D-40F4-B540-1DF955E2EDB9}"/>
    <cellStyle name="Fixed2 - Style6 10 5" xfId="10988" xr:uid="{D34584BF-E278-4FEA-87CE-CF17DC945D7A}"/>
    <cellStyle name="Fixed2 - Style6 10 6" xfId="10989" xr:uid="{3C18D4BB-3BFA-47B9-A1CB-C8221B51A491}"/>
    <cellStyle name="Fixed2 - Style6 10 7" xfId="10990" xr:uid="{F3DFC9CF-CB8E-4CCC-9506-DC1042E70066}"/>
    <cellStyle name="Fixed2 - Style6 10 8" xfId="10991" xr:uid="{BE517FA1-025D-4E7D-8634-340262273E99}"/>
    <cellStyle name="Fixed2 - Style6 10 9" xfId="10992" xr:uid="{3DE39826-9A85-45CB-9E27-2565C99DAD60}"/>
    <cellStyle name="Fixed2 - Style6 11" xfId="10993" xr:uid="{43251E93-4093-4451-9319-19BA6827FC3B}"/>
    <cellStyle name="Fixed2 - Style6 11 10" xfId="10994" xr:uid="{3EE0001F-AA90-4BE4-A487-EBA5397753C7}"/>
    <cellStyle name="Fixed2 - Style6 11 11" xfId="10995" xr:uid="{8D41068F-6990-48C9-862F-1BD7CC083B3F}"/>
    <cellStyle name="Fixed2 - Style6 11 12" xfId="10996" xr:uid="{1747CB2D-4383-42A0-80F4-C144161AF94F}"/>
    <cellStyle name="Fixed2 - Style6 11 13" xfId="10997" xr:uid="{F1C75076-27C4-485B-B149-4B3F86AD0DAE}"/>
    <cellStyle name="Fixed2 - Style6 11 14" xfId="10998" xr:uid="{D61E1905-E16A-4E41-A39F-D7A341F514A6}"/>
    <cellStyle name="Fixed2 - Style6 11 15" xfId="10999" xr:uid="{08CA3AF4-1577-4123-BA65-3D57630A77B7}"/>
    <cellStyle name="Fixed2 - Style6 11 16" xfId="11000" xr:uid="{89E5555B-806E-40E4-9D30-357581A00E74}"/>
    <cellStyle name="Fixed2 - Style6 11 2" xfId="11001" xr:uid="{7790C1F1-1B40-439B-ABAF-A06B9B78CFFC}"/>
    <cellStyle name="Fixed2 - Style6 11 3" xfId="11002" xr:uid="{24DED5F0-C3D2-40C7-8F42-E4F227C106A9}"/>
    <cellStyle name="Fixed2 - Style6 11 4" xfId="11003" xr:uid="{58B51498-A284-45D8-B663-46FF7F648FCE}"/>
    <cellStyle name="Fixed2 - Style6 11 5" xfId="11004" xr:uid="{AAADC95F-BD64-4FC3-9021-8B36391ABF78}"/>
    <cellStyle name="Fixed2 - Style6 11 6" xfId="11005" xr:uid="{11E68E1B-FF97-4AB2-8496-9C6FEC70309B}"/>
    <cellStyle name="Fixed2 - Style6 11 7" xfId="11006" xr:uid="{CBCC73B7-43FB-4774-A8A9-C11B32F31A2A}"/>
    <cellStyle name="Fixed2 - Style6 11 8" xfId="11007" xr:uid="{55CE267E-7CFC-476D-B700-B5C9051D5091}"/>
    <cellStyle name="Fixed2 - Style6 11 9" xfId="11008" xr:uid="{55D8A616-D7CA-4A66-97C1-096F7E3E401C}"/>
    <cellStyle name="Fixed2 - Style6 12" xfId="11009" xr:uid="{F3395E9E-D3EB-40E2-8E34-2E8E1A8F12C8}"/>
    <cellStyle name="Fixed2 - Style6 12 10" xfId="11010" xr:uid="{EE8CC985-A59B-4AE1-8D69-C5D827EC60D9}"/>
    <cellStyle name="Fixed2 - Style6 12 11" xfId="11011" xr:uid="{EF9C4EC3-C410-4E73-980A-1BD01AFE2076}"/>
    <cellStyle name="Fixed2 - Style6 12 12" xfId="11012" xr:uid="{B8CEF955-07A6-4236-A4D4-6698B2665C46}"/>
    <cellStyle name="Fixed2 - Style6 12 13" xfId="11013" xr:uid="{A4ABDAEC-1E54-4F2E-BF1C-54281CF83232}"/>
    <cellStyle name="Fixed2 - Style6 12 14" xfId="11014" xr:uid="{11320BC9-4F59-4533-982F-AD873500CA15}"/>
    <cellStyle name="Fixed2 - Style6 12 15" xfId="11015" xr:uid="{B9FB9B31-8D21-4349-A5B0-A7047A02F152}"/>
    <cellStyle name="Fixed2 - Style6 12 16" xfId="11016" xr:uid="{6E0CFAAD-E5A5-41C2-9C8E-539769676E50}"/>
    <cellStyle name="Fixed2 - Style6 12 2" xfId="11017" xr:uid="{85BF3E6D-884A-4327-9E8D-32DA7013A87E}"/>
    <cellStyle name="Fixed2 - Style6 12 3" xfId="11018" xr:uid="{D4A5A1AA-D2DB-4919-9F23-9DDDC650C10D}"/>
    <cellStyle name="Fixed2 - Style6 12 4" xfId="11019" xr:uid="{5F132671-7A0B-4E52-AD80-43CB70C7C0ED}"/>
    <cellStyle name="Fixed2 - Style6 12 5" xfId="11020" xr:uid="{C7B4970B-3A8E-4684-8169-8EFFE561587F}"/>
    <cellStyle name="Fixed2 - Style6 12 6" xfId="11021" xr:uid="{AF7B001F-B675-4075-BD33-F8F65FFF2823}"/>
    <cellStyle name="Fixed2 - Style6 12 7" xfId="11022" xr:uid="{FEE4A9D6-ED3B-4BC2-943F-BE0527181EB1}"/>
    <cellStyle name="Fixed2 - Style6 12 8" xfId="11023" xr:uid="{D73AE834-6D65-489E-8360-FF31974D989B}"/>
    <cellStyle name="Fixed2 - Style6 12 9" xfId="11024" xr:uid="{9F139FB2-0C38-4059-9647-665FCD6AA574}"/>
    <cellStyle name="Fixed2 - Style6 13" xfId="11025" xr:uid="{51050C44-8425-4098-926E-4DB8B18B14A1}"/>
    <cellStyle name="Fixed2 - Style6 13 10" xfId="11026" xr:uid="{60559D3C-D880-4536-AD62-4272E5CEE51A}"/>
    <cellStyle name="Fixed2 - Style6 13 11" xfId="11027" xr:uid="{1EBD7592-3703-4E72-914E-6BA095C5FED0}"/>
    <cellStyle name="Fixed2 - Style6 13 12" xfId="11028" xr:uid="{386A8710-3BD6-4A59-9CCA-4AAE98E8207A}"/>
    <cellStyle name="Fixed2 - Style6 13 13" xfId="11029" xr:uid="{30E131A4-96E1-40CA-BB74-EA94D0087426}"/>
    <cellStyle name="Fixed2 - Style6 13 14" xfId="11030" xr:uid="{986A9C6D-A8F5-4A5D-9E23-B8AE4E1FD8A6}"/>
    <cellStyle name="Fixed2 - Style6 13 15" xfId="11031" xr:uid="{A0270B92-0850-4757-B220-414BEE8EE384}"/>
    <cellStyle name="Fixed2 - Style6 13 16" xfId="11032" xr:uid="{F0577F17-B55A-4C54-8710-F2145DD84FF2}"/>
    <cellStyle name="Fixed2 - Style6 13 2" xfId="11033" xr:uid="{52E7DA9A-C41E-4285-92D8-2EB0C7C03E10}"/>
    <cellStyle name="Fixed2 - Style6 13 3" xfId="11034" xr:uid="{EB88E591-69BB-480B-82AE-2190B922DC44}"/>
    <cellStyle name="Fixed2 - Style6 13 4" xfId="11035" xr:uid="{394C5117-316B-4B2F-87DA-047BFC53302B}"/>
    <cellStyle name="Fixed2 - Style6 13 5" xfId="11036" xr:uid="{CDEF2ACB-F83F-4501-AB7B-8B4B36D2619C}"/>
    <cellStyle name="Fixed2 - Style6 13 6" xfId="11037" xr:uid="{E00FFC6E-868F-42C2-9BC5-5584E0592D14}"/>
    <cellStyle name="Fixed2 - Style6 13 7" xfId="11038" xr:uid="{A65DE809-FF57-4E65-9687-554E32CD18FE}"/>
    <cellStyle name="Fixed2 - Style6 13 8" xfId="11039" xr:uid="{075BAD3C-3F99-4A8A-8156-5AC0F200FE1F}"/>
    <cellStyle name="Fixed2 - Style6 13 9" xfId="11040" xr:uid="{03DAF0F5-EF53-4985-B92A-076768951A43}"/>
    <cellStyle name="Fixed2 - Style6 14" xfId="11041" xr:uid="{8D05677F-9486-4E3A-9EC0-783530173073}"/>
    <cellStyle name="Fixed2 - Style6 14 10" xfId="11042" xr:uid="{060F5AA6-34CF-4CE0-972E-F3DBAD173FCE}"/>
    <cellStyle name="Fixed2 - Style6 14 11" xfId="11043" xr:uid="{DCE9448D-A684-4E6B-9266-8269C042AA45}"/>
    <cellStyle name="Fixed2 - Style6 14 12" xfId="11044" xr:uid="{EB32FF53-3229-4A72-BD81-171BE65055FD}"/>
    <cellStyle name="Fixed2 - Style6 14 13" xfId="11045" xr:uid="{58D5C252-5730-40F4-A4F4-C55075600C39}"/>
    <cellStyle name="Fixed2 - Style6 14 14" xfId="11046" xr:uid="{85261509-CD91-4AD3-914F-072CF78559B8}"/>
    <cellStyle name="Fixed2 - Style6 14 15" xfId="11047" xr:uid="{4CAD483A-FDAE-4888-8E90-40535188EBED}"/>
    <cellStyle name="Fixed2 - Style6 14 16" xfId="11048" xr:uid="{14814A62-3F24-45FC-B372-78D8A714ABF5}"/>
    <cellStyle name="Fixed2 - Style6 14 2" xfId="11049" xr:uid="{C1850584-B085-4494-B4DF-EBFD7104F719}"/>
    <cellStyle name="Fixed2 - Style6 14 3" xfId="11050" xr:uid="{EBB6DCF1-CB96-49D8-8B41-B02600FCFF67}"/>
    <cellStyle name="Fixed2 - Style6 14 4" xfId="11051" xr:uid="{42789E89-B9A6-46F8-95BB-0F19813CCCC6}"/>
    <cellStyle name="Fixed2 - Style6 14 5" xfId="11052" xr:uid="{D072FDDD-0C30-4B55-BCCD-34A4021AD0A4}"/>
    <cellStyle name="Fixed2 - Style6 14 6" xfId="11053" xr:uid="{D2D8925B-3F2F-44AA-8B5D-95B0D628D6FF}"/>
    <cellStyle name="Fixed2 - Style6 14 7" xfId="11054" xr:uid="{96C38BEB-44CF-45D4-B4B2-7BB46179448F}"/>
    <cellStyle name="Fixed2 - Style6 14 8" xfId="11055" xr:uid="{E754D48B-8D55-4135-AD1A-0C986458914B}"/>
    <cellStyle name="Fixed2 - Style6 14 9" xfId="11056" xr:uid="{B66EA896-262D-4857-A0DD-A27C624E53A4}"/>
    <cellStyle name="Fixed2 - Style6 2" xfId="6344" xr:uid="{B6DC7030-722F-42EC-85F4-987977844529}"/>
    <cellStyle name="Fixed2 - Style6 2 10" xfId="11057" xr:uid="{B71793C7-52FF-46D4-9EAC-CDDB9878050B}"/>
    <cellStyle name="Fixed2 - Style6 2 11" xfId="11058" xr:uid="{98DACEC1-36FD-46C2-B848-C5688CB5AC9D}"/>
    <cellStyle name="Fixed2 - Style6 2 12" xfId="11059" xr:uid="{BB890082-A6D8-4718-BFD5-C55BF1A5F808}"/>
    <cellStyle name="Fixed2 - Style6 2 13" xfId="11060" xr:uid="{2DD9DBD4-F097-4A94-8E6B-82AC80766395}"/>
    <cellStyle name="Fixed2 - Style6 2 14" xfId="11061" xr:uid="{DD851B8E-EB71-432D-9B44-53CA5B95A4D8}"/>
    <cellStyle name="Fixed2 - Style6 2 15" xfId="11062" xr:uid="{4D6551AD-6C00-47A8-861C-79B43715F7A1}"/>
    <cellStyle name="Fixed2 - Style6 2 16" xfId="11063" xr:uid="{6F7E29C4-4FDC-437D-BB47-CF9E35AFB6FA}"/>
    <cellStyle name="Fixed2 - Style6 2 2" xfId="11064" xr:uid="{D9EFEDBC-1E4A-4923-A203-0D2129F6C98A}"/>
    <cellStyle name="Fixed2 - Style6 2 3" xfId="11065" xr:uid="{638E959E-39A1-499E-9D00-5105CDF2CD0C}"/>
    <cellStyle name="Fixed2 - Style6 2 4" xfId="11066" xr:uid="{ADDE8C38-B21E-4130-82F0-280897821CDE}"/>
    <cellStyle name="Fixed2 - Style6 2 5" xfId="11067" xr:uid="{805358EC-F7F4-49FD-8A3F-4F60FC0F215E}"/>
    <cellStyle name="Fixed2 - Style6 2 6" xfId="11068" xr:uid="{7A82B9A5-9A0B-4757-B731-F0823B6A603D}"/>
    <cellStyle name="Fixed2 - Style6 2 7" xfId="11069" xr:uid="{DE0D1DED-C24C-4CF1-9FC5-19813CFC1CC5}"/>
    <cellStyle name="Fixed2 - Style6 2 8" xfId="11070" xr:uid="{B966B339-869F-48DE-AF6C-78F3158569F8}"/>
    <cellStyle name="Fixed2 - Style6 2 9" xfId="11071" xr:uid="{AB0B0CC3-16B3-447E-9532-D1EA18229F75}"/>
    <cellStyle name="Fixed2 - Style6 3" xfId="11072" xr:uid="{F8B39599-BD9C-4023-9BF8-A9AF3C6076C0}"/>
    <cellStyle name="Fixed2 - Style6 3 10" xfId="11073" xr:uid="{9F332AB2-0232-4AF2-81F9-755471B187E3}"/>
    <cellStyle name="Fixed2 - Style6 3 11" xfId="11074" xr:uid="{B3FD2337-FA6B-4397-86D0-1B84CE3C8240}"/>
    <cellStyle name="Fixed2 - Style6 3 12" xfId="11075" xr:uid="{EDB6A255-BB8C-41BD-9A48-EFAB9D0A0C65}"/>
    <cellStyle name="Fixed2 - Style6 3 13" xfId="11076" xr:uid="{68172B60-9C61-49CC-AD15-5BECD77D9926}"/>
    <cellStyle name="Fixed2 - Style6 3 14" xfId="11077" xr:uid="{AED1405E-7969-455C-A82A-25586BA34551}"/>
    <cellStyle name="Fixed2 - Style6 3 15" xfId="11078" xr:uid="{27475646-18B0-4D95-9458-BFF1170E3F13}"/>
    <cellStyle name="Fixed2 - Style6 3 16" xfId="11079" xr:uid="{25BE12FF-44AE-4BF3-AD5A-8C64D558ECCB}"/>
    <cellStyle name="Fixed2 - Style6 3 2" xfId="11080" xr:uid="{0CD442B6-3D7F-46DE-9267-F9DE4D53322F}"/>
    <cellStyle name="Fixed2 - Style6 3 3" xfId="11081" xr:uid="{330A28F4-E854-49E8-B71E-C4B2D97C4CB8}"/>
    <cellStyle name="Fixed2 - Style6 3 4" xfId="11082" xr:uid="{3599584A-957B-48F5-A80E-9D20F6CC57DF}"/>
    <cellStyle name="Fixed2 - Style6 3 5" xfId="11083" xr:uid="{0D42CE96-926B-44A1-B903-1E54E5D0BB18}"/>
    <cellStyle name="Fixed2 - Style6 3 6" xfId="11084" xr:uid="{88E5B3C2-A709-4AB2-81E4-2BCA850E5EDE}"/>
    <cellStyle name="Fixed2 - Style6 3 7" xfId="11085" xr:uid="{9C6BCDA5-1B63-437A-B2FC-BD48FE79D9C7}"/>
    <cellStyle name="Fixed2 - Style6 3 8" xfId="11086" xr:uid="{8F085C3C-6936-4E29-AEA7-E478A970F180}"/>
    <cellStyle name="Fixed2 - Style6 3 9" xfId="11087" xr:uid="{A97802A4-BA88-4F74-9677-658E2CBA8FF6}"/>
    <cellStyle name="Fixed2 - Style6 4" xfId="11088" xr:uid="{82700EB9-8F59-4A53-868E-0649525CF790}"/>
    <cellStyle name="Fixed2 - Style6 4 10" xfId="11089" xr:uid="{F96D8703-C512-40DD-A31D-E5496DF9288C}"/>
    <cellStyle name="Fixed2 - Style6 4 11" xfId="11090" xr:uid="{3982F9CD-E7A0-4387-A71F-F9E224D6A0D6}"/>
    <cellStyle name="Fixed2 - Style6 4 12" xfId="11091" xr:uid="{0191B613-A1BB-4936-8140-8476CCC85D5D}"/>
    <cellStyle name="Fixed2 - Style6 4 13" xfId="11092" xr:uid="{CF64A1D7-68F3-4419-A546-04B71A11B7BB}"/>
    <cellStyle name="Fixed2 - Style6 4 14" xfId="11093" xr:uid="{A8B0F5CD-D2BE-40E5-AF46-01CFD527670E}"/>
    <cellStyle name="Fixed2 - Style6 4 15" xfId="11094" xr:uid="{BFB3DD38-904C-46F5-8D96-5E297A2F75C2}"/>
    <cellStyle name="Fixed2 - Style6 4 16" xfId="11095" xr:uid="{9DC0FB50-3104-4EDE-9E92-6E6495B3C88D}"/>
    <cellStyle name="Fixed2 - Style6 4 2" xfId="11096" xr:uid="{3564C754-937D-4EEB-8C83-6545BF246B7C}"/>
    <cellStyle name="Fixed2 - Style6 4 3" xfId="11097" xr:uid="{CFFBB967-A603-4418-AEDF-D3E796B577FA}"/>
    <cellStyle name="Fixed2 - Style6 4 4" xfId="11098" xr:uid="{3A0BFCB5-62BD-40FC-8D76-42C7F67F48AE}"/>
    <cellStyle name="Fixed2 - Style6 4 5" xfId="11099" xr:uid="{565F81EB-956C-40A6-9712-F65D4BDBC8B2}"/>
    <cellStyle name="Fixed2 - Style6 4 6" xfId="11100" xr:uid="{1002D4D6-4027-4AD8-B6CB-EF5F63F456BC}"/>
    <cellStyle name="Fixed2 - Style6 4 7" xfId="11101" xr:uid="{552CD772-4C86-4F90-AC91-09414FF3D374}"/>
    <cellStyle name="Fixed2 - Style6 4 8" xfId="11102" xr:uid="{02BE6362-ED6D-4EFE-A4B8-82DB4E2FAC99}"/>
    <cellStyle name="Fixed2 - Style6 4 9" xfId="11103" xr:uid="{65567E7A-E571-4F76-A020-67CD0C2D8410}"/>
    <cellStyle name="Fixed2 - Style6 5" xfId="11104" xr:uid="{0363326E-F466-48D0-9B5A-74D9CAE3AA5B}"/>
    <cellStyle name="Fixed2 - Style6 5 10" xfId="11105" xr:uid="{DF0D2057-95FE-49EC-ACA8-5B78BF17914E}"/>
    <cellStyle name="Fixed2 - Style6 5 11" xfId="11106" xr:uid="{F64EA2F6-80AF-470D-BE0A-8D0BA95B239F}"/>
    <cellStyle name="Fixed2 - Style6 5 12" xfId="11107" xr:uid="{755DF24C-F703-4F27-98AB-D15B31DA48E6}"/>
    <cellStyle name="Fixed2 - Style6 5 13" xfId="11108" xr:uid="{AEAAAC33-BB64-409E-A070-992C2DF1F44B}"/>
    <cellStyle name="Fixed2 - Style6 5 14" xfId="11109" xr:uid="{21E88ADA-8ACD-44EB-AA4C-2446E431589A}"/>
    <cellStyle name="Fixed2 - Style6 5 15" xfId="11110" xr:uid="{E097E22E-FA28-45F6-92C6-0203BC66520E}"/>
    <cellStyle name="Fixed2 - Style6 5 16" xfId="11111" xr:uid="{E516EF22-D887-410C-9656-E0EB1321602B}"/>
    <cellStyle name="Fixed2 - Style6 5 2" xfId="11112" xr:uid="{CB33E5DC-43FB-4ECB-AABD-D76F684957CB}"/>
    <cellStyle name="Fixed2 - Style6 5 3" xfId="11113" xr:uid="{B2BC5DC8-CB87-4655-B86F-1840228CFFDD}"/>
    <cellStyle name="Fixed2 - Style6 5 4" xfId="11114" xr:uid="{889F457B-05FF-4FE6-AB8C-C67F1BF4B41B}"/>
    <cellStyle name="Fixed2 - Style6 5 5" xfId="11115" xr:uid="{488791BA-AA31-486E-8A83-E03C60554298}"/>
    <cellStyle name="Fixed2 - Style6 5 6" xfId="11116" xr:uid="{1643E774-D632-41C7-98E9-ED7E63C2582F}"/>
    <cellStyle name="Fixed2 - Style6 5 7" xfId="11117" xr:uid="{ED1611DC-68E4-4728-ABB2-7E8F1483DB60}"/>
    <cellStyle name="Fixed2 - Style6 5 8" xfId="11118" xr:uid="{7AC309CF-5548-4289-A37D-4A4A822C6A75}"/>
    <cellStyle name="Fixed2 - Style6 5 9" xfId="11119" xr:uid="{828AB0D9-83A5-4680-8150-3049F4BD57B4}"/>
    <cellStyle name="Fixed2 - Style6 6" xfId="11120" xr:uid="{D3BE802F-F68F-4B9B-A767-1FEE13237119}"/>
    <cellStyle name="Fixed2 - Style6 6 10" xfId="11121" xr:uid="{6C5DE395-1065-4F00-A638-FE4F5DAE658C}"/>
    <cellStyle name="Fixed2 - Style6 6 11" xfId="11122" xr:uid="{5AE8B216-3E95-4897-BDB1-762C5355D20F}"/>
    <cellStyle name="Fixed2 - Style6 6 12" xfId="11123" xr:uid="{93B6F569-17AD-4E3C-8AAF-ECE6A0C81834}"/>
    <cellStyle name="Fixed2 - Style6 6 13" xfId="11124" xr:uid="{5EE9563C-4133-4080-AF13-5DF16957EA4E}"/>
    <cellStyle name="Fixed2 - Style6 6 14" xfId="11125" xr:uid="{6B69EFE7-CB27-4467-85E7-A0F6AD36DC01}"/>
    <cellStyle name="Fixed2 - Style6 6 15" xfId="11126" xr:uid="{550E7480-92FD-487C-908E-046B918B423C}"/>
    <cellStyle name="Fixed2 - Style6 6 16" xfId="11127" xr:uid="{F12F0629-CD68-4F1F-9EB0-1A76AC6E0B8D}"/>
    <cellStyle name="Fixed2 - Style6 6 2" xfId="11128" xr:uid="{4491CF92-799F-499B-93DE-497A9D29D3BA}"/>
    <cellStyle name="Fixed2 - Style6 6 3" xfId="11129" xr:uid="{A93C10AB-CF8B-4AE5-9DDB-E8099699AC4B}"/>
    <cellStyle name="Fixed2 - Style6 6 4" xfId="11130" xr:uid="{03F1B08A-6847-49BF-A7AC-C5F0A59BD56A}"/>
    <cellStyle name="Fixed2 - Style6 6 5" xfId="11131" xr:uid="{E704639D-B31B-44E8-B286-87EAC7C2EAA4}"/>
    <cellStyle name="Fixed2 - Style6 6 6" xfId="11132" xr:uid="{07514689-E2DE-4EC0-96D5-93DE934EA8C6}"/>
    <cellStyle name="Fixed2 - Style6 6 7" xfId="11133" xr:uid="{1270F2C9-7EA1-4053-B31A-7DDC3DF03EC4}"/>
    <cellStyle name="Fixed2 - Style6 6 8" xfId="11134" xr:uid="{62C1C8BC-E098-4DDE-BE92-7D44A6AE0809}"/>
    <cellStyle name="Fixed2 - Style6 6 9" xfId="11135" xr:uid="{BC3C41D0-FF4E-4CE2-8C53-826BDAED04BF}"/>
    <cellStyle name="Fixed2 - Style6 7" xfId="11136" xr:uid="{42D5D04A-02EE-42A2-9390-92B31665D5A3}"/>
    <cellStyle name="Fixed2 - Style6 7 10" xfId="11137" xr:uid="{397E6645-5D54-4F5E-AA06-D31B179A1340}"/>
    <cellStyle name="Fixed2 - Style6 7 11" xfId="11138" xr:uid="{81AA5A42-958A-4EC9-B144-6EAD09B38A77}"/>
    <cellStyle name="Fixed2 - Style6 7 12" xfId="11139" xr:uid="{118B7F1A-4AE8-498A-A3DD-C32B34CDAA03}"/>
    <cellStyle name="Fixed2 - Style6 7 13" xfId="11140" xr:uid="{0575A312-D897-4AF1-BF69-CC39B4BEED75}"/>
    <cellStyle name="Fixed2 - Style6 7 14" xfId="11141" xr:uid="{25F1A79D-3C77-421C-B13D-84CB4F50B257}"/>
    <cellStyle name="Fixed2 - Style6 7 15" xfId="11142" xr:uid="{6070AF5B-8277-47C4-84B5-35E5CD03B695}"/>
    <cellStyle name="Fixed2 - Style6 7 16" xfId="11143" xr:uid="{F368C552-D08B-4E5E-8213-B6180A9BEA7B}"/>
    <cellStyle name="Fixed2 - Style6 7 2" xfId="11144" xr:uid="{0229A30B-0073-4FAF-AA65-23C015FD0B0E}"/>
    <cellStyle name="Fixed2 - Style6 7 3" xfId="11145" xr:uid="{CEB46C52-4DE9-499D-8B8E-FFD454D87E3E}"/>
    <cellStyle name="Fixed2 - Style6 7 4" xfId="11146" xr:uid="{DC1558B9-D525-44E0-923B-3F4D2FA83030}"/>
    <cellStyle name="Fixed2 - Style6 7 5" xfId="11147" xr:uid="{B7C91E39-EB67-4993-935A-F462D7B64CDC}"/>
    <cellStyle name="Fixed2 - Style6 7 6" xfId="11148" xr:uid="{77EF09C5-4E80-4809-8A74-06D89DE13A0B}"/>
    <cellStyle name="Fixed2 - Style6 7 7" xfId="11149" xr:uid="{A4FC0FDB-6080-475A-AE86-1363BE710A11}"/>
    <cellStyle name="Fixed2 - Style6 7 8" xfId="11150" xr:uid="{AED1B320-5AD5-4D7F-B49F-D59CD17AB7B2}"/>
    <cellStyle name="Fixed2 - Style6 7 9" xfId="11151" xr:uid="{D264F946-4EA4-4040-B991-3E2B2B25B0B0}"/>
    <cellStyle name="Fixed2 - Style6 8" xfId="11152" xr:uid="{50BC8AFD-796E-48CC-9675-61C15491FC81}"/>
    <cellStyle name="Fixed2 - Style6 8 10" xfId="11153" xr:uid="{688B183E-58C6-43CB-A757-3C47F615B3BE}"/>
    <cellStyle name="Fixed2 - Style6 8 11" xfId="11154" xr:uid="{A4029443-81D1-4429-849A-2ECC60AAF7D3}"/>
    <cellStyle name="Fixed2 - Style6 8 12" xfId="11155" xr:uid="{51936A59-3D6C-42DF-8DD3-500631BD7227}"/>
    <cellStyle name="Fixed2 - Style6 8 13" xfId="11156" xr:uid="{0CD62F2F-88A4-43DC-A187-044BDE144062}"/>
    <cellStyle name="Fixed2 - Style6 8 14" xfId="11157" xr:uid="{CB959A44-9250-4659-AB91-450A4B45197C}"/>
    <cellStyle name="Fixed2 - Style6 8 15" xfId="11158" xr:uid="{6C813E50-5A45-43EC-9DE7-5E5AB53F6970}"/>
    <cellStyle name="Fixed2 - Style6 8 16" xfId="11159" xr:uid="{661FF430-B754-498A-BB06-B11D0638FD96}"/>
    <cellStyle name="Fixed2 - Style6 8 2" xfId="11160" xr:uid="{985731C3-2BF8-460E-87AE-7116DDC788B0}"/>
    <cellStyle name="Fixed2 - Style6 8 3" xfId="11161" xr:uid="{06AF8AEF-F4A1-4E0D-B445-1A3BD97F21FF}"/>
    <cellStyle name="Fixed2 - Style6 8 4" xfId="11162" xr:uid="{8DE52E55-9C0E-4CD7-8859-416C5FB56104}"/>
    <cellStyle name="Fixed2 - Style6 8 5" xfId="11163" xr:uid="{41C4AB5B-A5F0-47A3-A643-10D35801A639}"/>
    <cellStyle name="Fixed2 - Style6 8 6" xfId="11164" xr:uid="{E4A5D9B8-2165-40B5-848B-D5E7814FCEE5}"/>
    <cellStyle name="Fixed2 - Style6 8 7" xfId="11165" xr:uid="{DBF83228-E460-439A-B8BA-91876EAE2391}"/>
    <cellStyle name="Fixed2 - Style6 8 8" xfId="11166" xr:uid="{50ED0084-532C-4015-9D99-1452F4589268}"/>
    <cellStyle name="Fixed2 - Style6 8 9" xfId="11167" xr:uid="{0313DE9B-8DDA-4DD7-9AD2-AA3B390DFC6E}"/>
    <cellStyle name="Fixed2 - Style6 9" xfId="11168" xr:uid="{A76636CB-5A94-441D-A593-E23F359192DF}"/>
    <cellStyle name="Fixed2 - Style6 9 10" xfId="11169" xr:uid="{7459BC13-B349-405F-8A10-C75ADFF7B9D1}"/>
    <cellStyle name="Fixed2 - Style6 9 11" xfId="11170" xr:uid="{F8A0F85E-BAE4-446E-B064-F01E240CE948}"/>
    <cellStyle name="Fixed2 - Style6 9 12" xfId="11171" xr:uid="{AB83339F-4A60-42B6-B35B-C3938B062D60}"/>
    <cellStyle name="Fixed2 - Style6 9 13" xfId="11172" xr:uid="{2A4EBD92-260A-4785-AA3C-EE78C7EAA828}"/>
    <cellStyle name="Fixed2 - Style6 9 14" xfId="11173" xr:uid="{C7E95663-E692-4AB0-AD74-3F6711532706}"/>
    <cellStyle name="Fixed2 - Style6 9 15" xfId="11174" xr:uid="{1CEBBEC7-F03C-468A-8654-606C25BCCF28}"/>
    <cellStyle name="Fixed2 - Style6 9 16" xfId="11175" xr:uid="{CDD7ED37-B5E3-4335-AD53-0F2104F6F2CD}"/>
    <cellStyle name="Fixed2 - Style6 9 2" xfId="11176" xr:uid="{E16F6B42-E9B3-426D-BE07-61D2550A4782}"/>
    <cellStyle name="Fixed2 - Style6 9 3" xfId="11177" xr:uid="{242D05C1-EBB1-4E3C-8200-B81F58BADA90}"/>
    <cellStyle name="Fixed2 - Style6 9 4" xfId="11178" xr:uid="{E16B4C0F-5206-4A61-A6DD-B870381D5E02}"/>
    <cellStyle name="Fixed2 - Style6 9 5" xfId="11179" xr:uid="{6CC20FD3-B6CA-4A72-8017-AEC34D02E968}"/>
    <cellStyle name="Fixed2 - Style6 9 6" xfId="11180" xr:uid="{A19F0E19-17AA-489A-A11B-7BC3CCA6AFDE}"/>
    <cellStyle name="Fixed2 - Style6 9 7" xfId="11181" xr:uid="{5CCC0683-CF86-4482-A0A9-FB64892BDCF7}"/>
    <cellStyle name="Fixed2 - Style6 9 8" xfId="11182" xr:uid="{FEA2C804-7134-40AF-A44A-758A7D37B1A0}"/>
    <cellStyle name="Fixed2 - Style6 9 9" xfId="11183" xr:uid="{36085B0A-B6EC-4387-A03D-C18CCB709BE6}"/>
    <cellStyle name="Fixed2 10" xfId="5018" xr:uid="{2032971F-37C0-416A-8CEC-8259EEDDEAC3}"/>
    <cellStyle name="Fixed2 11" xfId="5019" xr:uid="{7741F6D4-97EF-4B30-B56C-1DF1DCEE0E27}"/>
    <cellStyle name="Fixed2 12" xfId="5020" xr:uid="{FD5714C3-C650-49F1-BC80-8D77E49D60A8}"/>
    <cellStyle name="Fixed2 13" xfId="5021" xr:uid="{28BE17DE-DF40-4AA3-A2DD-AA7C28A613CD}"/>
    <cellStyle name="Fixed2 14" xfId="5022" xr:uid="{DA0E9061-12FD-4A27-8187-31232F81AAFF}"/>
    <cellStyle name="Fixed2 15" xfId="5023" xr:uid="{F57CF78D-A49F-45D5-9BE9-624D6F2A03EB}"/>
    <cellStyle name="Fixed2 15 2" xfId="17118" xr:uid="{F97CEFFA-642D-492E-AF5C-C1B73DA5ABED}"/>
    <cellStyle name="Fixed2 16" xfId="5024" xr:uid="{7E50B7CA-719F-4AB4-A6E0-C32BA02E8A9E}"/>
    <cellStyle name="Fixed2 16 2" xfId="17119" xr:uid="{C56992BA-A3BE-4E31-91C7-3D4995F8418C}"/>
    <cellStyle name="Fixed2 17" xfId="6345" xr:uid="{DA4CE2C2-7BE8-4C54-BF28-E82BEF1A481C}"/>
    <cellStyle name="Fixed2 17 2" xfId="6346" xr:uid="{0D577C6C-AB0D-44E8-96A6-8891FF293568}"/>
    <cellStyle name="Fixed2 18" xfId="6347" xr:uid="{EDE45B5A-775D-4C49-9240-9E714183D9C6}"/>
    <cellStyle name="Fixed2 18 2" xfId="6348" xr:uid="{314FB95F-B604-4BA3-983F-E1B82EC53E63}"/>
    <cellStyle name="Fixed2 19" xfId="6349" xr:uid="{C791A769-E3D5-4F35-8339-4E5D3E2CCACE}"/>
    <cellStyle name="Fixed2 19 2" xfId="6350" xr:uid="{95266104-C23A-4217-89DC-CF13FC68864C}"/>
    <cellStyle name="Fixed2 2" xfId="5025" xr:uid="{8A9A52D7-FA90-411C-B466-A899B858B1D8}"/>
    <cellStyle name="Fixed2 2 2" xfId="11187" xr:uid="{F004F5EE-67C2-42C8-8549-98DF67291C97}"/>
    <cellStyle name="Fixed2 2 3" xfId="11188" xr:uid="{31B04CA4-C25C-4E9A-9AF7-350A0E05C767}"/>
    <cellStyle name="Fixed2 2 4" xfId="11189" xr:uid="{CE910011-14AF-4FF0-B95F-1251A895578C}"/>
    <cellStyle name="Fixed2 20" xfId="6351" xr:uid="{0604193A-E657-41D7-A3F2-0D60F537AFBC}"/>
    <cellStyle name="Fixed2 21" xfId="6352" xr:uid="{47499436-F737-42A9-BE4A-70BEA548BC71}"/>
    <cellStyle name="Fixed2 22" xfId="6353" xr:uid="{72AE5A7D-563F-4617-94AD-1C793B78C40F}"/>
    <cellStyle name="Fixed2 22 2" xfId="17254" xr:uid="{98F176E8-2D38-49B7-B37D-878D1CC2CF77}"/>
    <cellStyle name="Fixed2 23" xfId="6354" xr:uid="{C52D827F-CE9D-478B-8509-F5D57AFA7FB6}"/>
    <cellStyle name="Fixed2 24" xfId="6355" xr:uid="{BD0532C8-8E08-44FE-95BB-A210E92EE0A0}"/>
    <cellStyle name="Fixed2 25" xfId="6356" xr:uid="{AB1332A8-9957-47A8-BF70-DBAF6DC5082A}"/>
    <cellStyle name="Fixed2 26" xfId="6357" xr:uid="{D4ABA628-29DD-4DDC-B347-03CFC3AE89B2}"/>
    <cellStyle name="Fixed2 27" xfId="6358" xr:uid="{B3274AD1-0E89-447C-A393-37F300C93D79}"/>
    <cellStyle name="Fixed2 28" xfId="6359" xr:uid="{C9831E79-87CE-4B3E-A1CF-A11188BF45A8}"/>
    <cellStyle name="Fixed2 29" xfId="6360" xr:uid="{97B4CD26-E69C-46D6-A8F4-ABC13857B6D0}"/>
    <cellStyle name="Fixed2 3" xfId="5026" xr:uid="{E2436614-12B7-461F-9DFF-70621C3D225A}"/>
    <cellStyle name="Fixed2 3 2" xfId="11190" xr:uid="{E1B5B3D2-F6D7-4567-9D53-881C153E46E3}"/>
    <cellStyle name="Fixed2 3 3" xfId="11191" xr:uid="{14E2C3E6-B069-4DC0-9F04-8CA32C417D8F}"/>
    <cellStyle name="Fixed2 3 4" xfId="11192" xr:uid="{6644BFEB-EFA0-4292-86C2-323072546334}"/>
    <cellStyle name="Fixed2 30" xfId="6361" xr:uid="{8B967C10-B09D-4F44-86B7-393108C7B3AD}"/>
    <cellStyle name="Fixed2 31" xfId="6362" xr:uid="{1D6CA24F-8D3A-4DB7-A2BC-B0C0F3E9EAFE}"/>
    <cellStyle name="Fixed2 32" xfId="6363" xr:uid="{697EF501-3873-4F52-ACDB-D3D047A2607B}"/>
    <cellStyle name="Fixed2 33" xfId="17255" xr:uid="{52E0DB73-1503-4C9D-9D4A-E7C931BA0934}"/>
    <cellStyle name="Fixed2 34" xfId="17256" xr:uid="{9FB95D59-A29B-4999-A0E2-F9E4DA460F4D}"/>
    <cellStyle name="Fixed2 35" xfId="17257" xr:uid="{AD897BD3-5AAF-4AD8-96C1-3DFE1F4A435E}"/>
    <cellStyle name="Fixed2 36" xfId="17258" xr:uid="{071F8429-5E8A-43F6-BB88-00227E4CB487}"/>
    <cellStyle name="Fixed2 37" xfId="17259" xr:uid="{AE05ED3F-F523-4FB7-B8DF-BD9338B0FBFB}"/>
    <cellStyle name="Fixed2 38" xfId="17260" xr:uid="{447A6F5A-B699-4376-B00B-4ECA66E47842}"/>
    <cellStyle name="Fixed2 39" xfId="17261" xr:uid="{8953C926-8FD6-4DE9-9E27-C8819E775A2D}"/>
    <cellStyle name="Fixed2 4" xfId="5027" xr:uid="{CD24B145-1A41-4E50-9E19-D0D49BD200E5}"/>
    <cellStyle name="Fixed2 4 2" xfId="11193" xr:uid="{05180A42-4E34-4D1A-89B7-D224BF53E9A9}"/>
    <cellStyle name="Fixed2 4 3" xfId="11194" xr:uid="{B9FB67A3-05DB-4122-A807-AD520BCEAF91}"/>
    <cellStyle name="Fixed2 4 4" xfId="11195" xr:uid="{4FD8DE85-B45D-400B-97ED-1A4D6133D35D}"/>
    <cellStyle name="Fixed2 40" xfId="17262" xr:uid="{8F3B13F0-598E-49D1-9C72-DAC24652E240}"/>
    <cellStyle name="Fixed2 41" xfId="17263" xr:uid="{36E02EDE-BFFA-49FF-8AB7-47AEB98C6BA0}"/>
    <cellStyle name="Fixed2 42" xfId="17264" xr:uid="{EC2E73FF-792E-4D86-8368-F461BFE026FF}"/>
    <cellStyle name="Fixed2 43" xfId="17265" xr:uid="{972B3D62-197C-497F-9C04-851D6A7D6B19}"/>
    <cellStyle name="Fixed2 44" xfId="17266" xr:uid="{EC9CD94B-E77B-4340-B7DC-89BC4FEF1FAA}"/>
    <cellStyle name="Fixed2 45" xfId="17267" xr:uid="{9F8BB52F-8094-4D17-A3F8-16064F571E2E}"/>
    <cellStyle name="Fixed2 46" xfId="17268" xr:uid="{36E92D1F-D9E0-480F-B59A-21D1F38E2ED3}"/>
    <cellStyle name="Fixed2 47" xfId="24396" xr:uid="{56AD0983-D5C5-4918-975D-2EB63A8EBB08}"/>
    <cellStyle name="Fixed2 48" xfId="24397" xr:uid="{AA7289A3-C762-4787-A428-7B3B93227258}"/>
    <cellStyle name="Fixed2 49" xfId="24398" xr:uid="{4255CAC8-7C9E-4DC4-95E1-A0C5ED9C58C2}"/>
    <cellStyle name="Fixed2 5" xfId="5028" xr:uid="{109AEEFC-D5A7-4C62-8C8B-B46D7D0D4819}"/>
    <cellStyle name="Fixed2 5 2" xfId="11196" xr:uid="{34E31BA8-24F2-4520-89C5-68892CC7B7F0}"/>
    <cellStyle name="Fixed2 5 3" xfId="11197" xr:uid="{23F0AD8E-FF41-4827-8E4B-CFD4ED0398B5}"/>
    <cellStyle name="Fixed2 5 4" xfId="11198" xr:uid="{C081500B-2DD3-40A1-A275-C61F8BFD9CA5}"/>
    <cellStyle name="Fixed2 6" xfId="5029" xr:uid="{BE32B3BA-A488-4F61-8609-5318436D7E11}"/>
    <cellStyle name="Fixed2 6 2" xfId="11199" xr:uid="{F62E0DA3-BF66-4DC7-A62B-74A59080644F}"/>
    <cellStyle name="Fixed2 6 3" xfId="11200" xr:uid="{F2D0A081-FB92-4D82-A2FC-36730FC7743B}"/>
    <cellStyle name="Fixed2 6 4" xfId="11201" xr:uid="{2FD5B91D-995C-46D9-81D9-A4CB82E2A792}"/>
    <cellStyle name="Fixed2 7" xfId="5030" xr:uid="{6F39D0D1-B5B6-4615-8103-9B633DD36C93}"/>
    <cellStyle name="Fixed2 7 2" xfId="11202" xr:uid="{63023C7C-A52F-4ACE-8471-AEA31CE4EC34}"/>
    <cellStyle name="Fixed2 7 3" xfId="11203" xr:uid="{D96D8140-D328-4CC1-879B-4962ED438F07}"/>
    <cellStyle name="Fixed2 7 4" xfId="11204" xr:uid="{DAEF9742-A990-4514-9542-4D0C54B79D29}"/>
    <cellStyle name="Fixed2 8" xfId="5031" xr:uid="{4542C7B4-2798-43F9-9A6C-E61B6039B108}"/>
    <cellStyle name="Fixed2 8 2" xfId="11205" xr:uid="{2CD4F053-BBD9-436B-B8FB-EE29B016F0A6}"/>
    <cellStyle name="Fixed2 8 3" xfId="11206" xr:uid="{374B5215-0FFC-4952-B57F-082726413682}"/>
    <cellStyle name="Fixed2 8 4" xfId="11207" xr:uid="{E4EB3802-BA3F-45B9-8F20-972A01719844}"/>
    <cellStyle name="Fixed2 9" xfId="5032" xr:uid="{8DA47953-85CE-45FD-B045-5DF3B6E7ABE6}"/>
    <cellStyle name="Fixed2_Fugitives" xfId="5033" xr:uid="{F99E299C-F455-4973-853A-81BAB8FA1D5E}"/>
    <cellStyle name="Fixed3" xfId="5034" xr:uid="{C04E0379-A972-41D1-94A7-5055235790EB}"/>
    <cellStyle name="Fixed3 - Style5" xfId="5035" xr:uid="{AEE39F2D-F624-406E-8ABB-8841CFF77DF8}"/>
    <cellStyle name="Fixed3 - Style8" xfId="5036" xr:uid="{8CACEC09-18BE-4B3E-9FD5-B81E0ADCDD62}"/>
    <cellStyle name="Fixed3 - Style8 10" xfId="11208" xr:uid="{738A556A-F5EC-4D26-95D4-EA54817A5639}"/>
    <cellStyle name="Fixed3 - Style8 10 10" xfId="11209" xr:uid="{6C144373-62C2-411B-8EA7-CA4A70C3F160}"/>
    <cellStyle name="Fixed3 - Style8 10 11" xfId="11210" xr:uid="{C3FD1E6F-7213-4A5B-A3D7-354B3E95ECAE}"/>
    <cellStyle name="Fixed3 - Style8 10 12" xfId="11211" xr:uid="{D07B8AFE-6EB7-47A6-B67B-16B9F989E450}"/>
    <cellStyle name="Fixed3 - Style8 10 13" xfId="11212" xr:uid="{12CB063E-FA8A-4D2C-90E1-0FD120E6E1E6}"/>
    <cellStyle name="Fixed3 - Style8 10 14" xfId="11213" xr:uid="{D10AD584-A361-42BF-99AE-937553F7DF08}"/>
    <cellStyle name="Fixed3 - Style8 10 15" xfId="11214" xr:uid="{66FD086F-5EE7-44AF-BD06-7E00F31906AD}"/>
    <cellStyle name="Fixed3 - Style8 10 16" xfId="11215" xr:uid="{6353C179-B2DC-437E-9EE2-266D5C15BB7C}"/>
    <cellStyle name="Fixed3 - Style8 10 2" xfId="11216" xr:uid="{67DC600E-5877-4A6F-90B8-618547374950}"/>
    <cellStyle name="Fixed3 - Style8 10 3" xfId="11217" xr:uid="{2D8A7DCE-04A5-466B-AE85-7D56BFD6B5AA}"/>
    <cellStyle name="Fixed3 - Style8 10 4" xfId="11218" xr:uid="{CDEBC135-59BB-428C-B86F-EF722138B328}"/>
    <cellStyle name="Fixed3 - Style8 10 5" xfId="11219" xr:uid="{534EA049-D6B8-45A4-B39B-66F38B1FA066}"/>
    <cellStyle name="Fixed3 - Style8 10 6" xfId="11220" xr:uid="{CB761770-C3CB-4F18-8094-68147C09C396}"/>
    <cellStyle name="Fixed3 - Style8 10 7" xfId="11221" xr:uid="{9D6B2973-09B0-4DF0-8E83-A1E9DF036966}"/>
    <cellStyle name="Fixed3 - Style8 10 8" xfId="11222" xr:uid="{0439F170-8B59-4834-B264-C2C55A0A6169}"/>
    <cellStyle name="Fixed3 - Style8 10 9" xfId="11223" xr:uid="{950FC7D2-6623-4300-9C7B-21A5FE3FA097}"/>
    <cellStyle name="Fixed3 - Style8 11" xfId="11224" xr:uid="{3C31339F-85D3-4DC9-9662-748EE826B8C8}"/>
    <cellStyle name="Fixed3 - Style8 11 10" xfId="11225" xr:uid="{7F6D0948-8F08-4B1B-86F8-A00914D504AF}"/>
    <cellStyle name="Fixed3 - Style8 11 11" xfId="11226" xr:uid="{7AA62DA4-B86D-413E-9C9A-F7F6F4DA8CF7}"/>
    <cellStyle name="Fixed3 - Style8 11 12" xfId="11227" xr:uid="{8C9CED03-E19C-45E3-A265-7DA4DBAB17A6}"/>
    <cellStyle name="Fixed3 - Style8 11 13" xfId="11228" xr:uid="{30D0E23A-2B84-4499-A875-DBD6A9CA5567}"/>
    <cellStyle name="Fixed3 - Style8 11 14" xfId="11229" xr:uid="{F2535CE3-B537-4A5F-96BF-7AC877556913}"/>
    <cellStyle name="Fixed3 - Style8 11 15" xfId="11230" xr:uid="{0547D071-BC7F-428B-9D82-3C483B024B98}"/>
    <cellStyle name="Fixed3 - Style8 11 16" xfId="11231" xr:uid="{89823D2B-AC61-4546-9E54-78BC31A309E4}"/>
    <cellStyle name="Fixed3 - Style8 11 2" xfId="11232" xr:uid="{3B94C26D-C716-479C-A41F-356BF4A339DF}"/>
    <cellStyle name="Fixed3 - Style8 11 3" xfId="11233" xr:uid="{82785F56-B1EF-484C-B7AC-601BA807A639}"/>
    <cellStyle name="Fixed3 - Style8 11 4" xfId="11234" xr:uid="{9CC4A803-2ED8-4D94-B726-7049321CEE26}"/>
    <cellStyle name="Fixed3 - Style8 11 5" xfId="11235" xr:uid="{91CEF9CD-A12B-477E-B7C7-884236F4006A}"/>
    <cellStyle name="Fixed3 - Style8 11 6" xfId="11236" xr:uid="{DDAC29E2-5514-422D-837A-0F0C6B292D11}"/>
    <cellStyle name="Fixed3 - Style8 11 7" xfId="11237" xr:uid="{4B565577-CBE0-4074-A724-4630990EFCAA}"/>
    <cellStyle name="Fixed3 - Style8 11 8" xfId="11238" xr:uid="{258392B4-AD2F-414E-912E-28E34090C568}"/>
    <cellStyle name="Fixed3 - Style8 11 9" xfId="11239" xr:uid="{A60DF535-CDFD-45A8-91E6-709B78BC0D81}"/>
    <cellStyle name="Fixed3 - Style8 12" xfId="11240" xr:uid="{F4C132BD-89FE-4F81-AA9C-2E18C3BCBC7D}"/>
    <cellStyle name="Fixed3 - Style8 12 10" xfId="11241" xr:uid="{E801534D-AF88-4A75-B6C9-E2DFB95B938C}"/>
    <cellStyle name="Fixed3 - Style8 12 11" xfId="11242" xr:uid="{C550B8F7-0E1E-435D-8825-5E39E2E40AF3}"/>
    <cellStyle name="Fixed3 - Style8 12 12" xfId="11243" xr:uid="{AB757537-4B90-44F6-BBBA-5A2D0ABA08B3}"/>
    <cellStyle name="Fixed3 - Style8 12 13" xfId="11244" xr:uid="{5B852608-EC05-42CD-8CD1-5E46B9D7B3E7}"/>
    <cellStyle name="Fixed3 - Style8 12 14" xfId="11245" xr:uid="{EA47B43E-1DBD-4355-9CDA-E3D17AD4EE72}"/>
    <cellStyle name="Fixed3 - Style8 12 15" xfId="11246" xr:uid="{F419812F-24FE-4976-A9AE-6F4D721B0943}"/>
    <cellStyle name="Fixed3 - Style8 12 16" xfId="11247" xr:uid="{2E210A13-55E2-438B-ABFF-E2C021D75AF3}"/>
    <cellStyle name="Fixed3 - Style8 12 2" xfId="11248" xr:uid="{64B6B388-60B3-48F4-B412-C29438DFFFD5}"/>
    <cellStyle name="Fixed3 - Style8 12 3" xfId="11249" xr:uid="{1C3F6AF9-C1C6-40EB-8DBD-15A5996BEDE4}"/>
    <cellStyle name="Fixed3 - Style8 12 4" xfId="11250" xr:uid="{09F1958B-FF3A-4AB5-8A37-BC8D819DE2C4}"/>
    <cellStyle name="Fixed3 - Style8 12 5" xfId="11251" xr:uid="{60B961A7-E04F-4FE7-83C7-C7F10531921B}"/>
    <cellStyle name="Fixed3 - Style8 12 6" xfId="11252" xr:uid="{D3A15AD6-BFED-4FA1-9820-CB0F7CBEFB2C}"/>
    <cellStyle name="Fixed3 - Style8 12 7" xfId="11253" xr:uid="{10499FC0-D8AB-45A4-9513-6D58C95AD77D}"/>
    <cellStyle name="Fixed3 - Style8 12 8" xfId="11254" xr:uid="{0EA38C8C-40DF-421C-8251-5EA7B33AACC4}"/>
    <cellStyle name="Fixed3 - Style8 12 9" xfId="11255" xr:uid="{FBF3D1BE-A98C-461B-9413-1438DA3F8233}"/>
    <cellStyle name="Fixed3 - Style8 13" xfId="11256" xr:uid="{83451562-D3BC-41A5-ABEA-BACE503F7F05}"/>
    <cellStyle name="Fixed3 - Style8 13 10" xfId="11257" xr:uid="{CF4B8E83-17A6-4CB4-A30D-2EF8A94A33EB}"/>
    <cellStyle name="Fixed3 - Style8 13 11" xfId="11258" xr:uid="{179376FC-8805-45C6-A6A6-8389D44D6E5D}"/>
    <cellStyle name="Fixed3 - Style8 13 12" xfId="11259" xr:uid="{5FCBD335-59A2-4F75-9C17-D8984FE20679}"/>
    <cellStyle name="Fixed3 - Style8 13 13" xfId="11260" xr:uid="{31A1E3A7-0B57-4EA9-9B03-4DD0AFFA968C}"/>
    <cellStyle name="Fixed3 - Style8 13 14" xfId="11261" xr:uid="{A1718BD2-C89F-4DAC-B47C-69C2F2818074}"/>
    <cellStyle name="Fixed3 - Style8 13 15" xfId="11262" xr:uid="{998C57C6-0005-4697-BE57-DB2A380A2913}"/>
    <cellStyle name="Fixed3 - Style8 13 16" xfId="11263" xr:uid="{AFE41315-00A3-46AD-A70E-47945AD0498B}"/>
    <cellStyle name="Fixed3 - Style8 13 2" xfId="11264" xr:uid="{FC0F22B7-D2B3-43F1-B7BD-6F8A79609AE8}"/>
    <cellStyle name="Fixed3 - Style8 13 3" xfId="11265" xr:uid="{B1F0A19B-0306-4823-BC52-3848A957D233}"/>
    <cellStyle name="Fixed3 - Style8 13 4" xfId="11266" xr:uid="{A81EB6BB-628C-4EF7-A20B-C21CE6965313}"/>
    <cellStyle name="Fixed3 - Style8 13 5" xfId="11267" xr:uid="{4C0813A2-B736-40DD-BF7B-C7E579D964B0}"/>
    <cellStyle name="Fixed3 - Style8 13 6" xfId="11268" xr:uid="{46548854-A562-41A6-9F7C-B80E60413CBD}"/>
    <cellStyle name="Fixed3 - Style8 13 7" xfId="11269" xr:uid="{02D00D8A-4D4C-44B4-9569-E689E91F5D69}"/>
    <cellStyle name="Fixed3 - Style8 13 8" xfId="11270" xr:uid="{D613A8B2-5CF8-4DB2-8C2E-95159AB8C8D3}"/>
    <cellStyle name="Fixed3 - Style8 13 9" xfId="11271" xr:uid="{6FC06454-2EEF-4B00-8F48-C4B83F4632FA}"/>
    <cellStyle name="Fixed3 - Style8 14" xfId="11272" xr:uid="{EF49C794-1ADC-460D-B440-818DCC719C29}"/>
    <cellStyle name="Fixed3 - Style8 14 10" xfId="11273" xr:uid="{A00542DB-2B73-40FF-904D-9523EB9B0981}"/>
    <cellStyle name="Fixed3 - Style8 14 11" xfId="11274" xr:uid="{B0C25E4A-4983-42F2-9A4C-6BD322F828D7}"/>
    <cellStyle name="Fixed3 - Style8 14 12" xfId="11275" xr:uid="{A895082B-2718-4725-9056-91F67E95A9EC}"/>
    <cellStyle name="Fixed3 - Style8 14 13" xfId="11276" xr:uid="{F4C3FE30-24CC-47BE-AC10-3A836D71F97E}"/>
    <cellStyle name="Fixed3 - Style8 14 14" xfId="11277" xr:uid="{96A0D3E6-D016-4AA8-85CF-D8A4D3636AB6}"/>
    <cellStyle name="Fixed3 - Style8 14 15" xfId="11278" xr:uid="{BBCC6469-522C-4D24-981E-C278371B9DD2}"/>
    <cellStyle name="Fixed3 - Style8 14 16" xfId="11279" xr:uid="{20B0D4B0-2869-4143-8BB9-2234EE2EAAAA}"/>
    <cellStyle name="Fixed3 - Style8 14 2" xfId="11280" xr:uid="{AF02BD8F-A221-41C7-9E97-E132AC462AC2}"/>
    <cellStyle name="Fixed3 - Style8 14 3" xfId="11281" xr:uid="{25538438-3B8F-4789-91F6-9127E12D70E1}"/>
    <cellStyle name="Fixed3 - Style8 14 4" xfId="11282" xr:uid="{1F7AB309-38F1-48DC-A2DD-F212A41AF6E4}"/>
    <cellStyle name="Fixed3 - Style8 14 5" xfId="11283" xr:uid="{52D941C2-999F-4F99-8DF9-C459AFDB24FF}"/>
    <cellStyle name="Fixed3 - Style8 14 6" xfId="11284" xr:uid="{A14F25E4-9845-4AC3-9457-1C68F0584CEE}"/>
    <cellStyle name="Fixed3 - Style8 14 7" xfId="11285" xr:uid="{3D3E72A8-021E-433A-A6BD-043FBE36BBFE}"/>
    <cellStyle name="Fixed3 - Style8 14 8" xfId="11286" xr:uid="{6BC74DB9-3F3B-4F4A-B860-B32CA9CFB9B3}"/>
    <cellStyle name="Fixed3 - Style8 14 9" xfId="11287" xr:uid="{915A5A05-B174-4FF7-89EF-85371689F827}"/>
    <cellStyle name="Fixed3 - Style8 2" xfId="6364" xr:uid="{D752F029-3A84-4CB8-A7BD-76DF37C4907E}"/>
    <cellStyle name="Fixed3 - Style8 2 10" xfId="11288" xr:uid="{34A33B5E-B173-4FBD-BBA2-6CD2E253ADEE}"/>
    <cellStyle name="Fixed3 - Style8 2 11" xfId="11289" xr:uid="{0AEA8DAC-95A8-4589-89E5-C4956DD5D91B}"/>
    <cellStyle name="Fixed3 - Style8 2 12" xfId="11290" xr:uid="{F6843528-E928-450A-8FF1-1B832EECD0A1}"/>
    <cellStyle name="Fixed3 - Style8 2 13" xfId="11291" xr:uid="{0FC621E0-07F1-451B-BFFF-50147885F872}"/>
    <cellStyle name="Fixed3 - Style8 2 14" xfId="11292" xr:uid="{8ABB9470-88BA-4DD7-987B-6013D6E3CB5D}"/>
    <cellStyle name="Fixed3 - Style8 2 15" xfId="11293" xr:uid="{D34B8709-88D0-41A4-8A31-36A8050368CA}"/>
    <cellStyle name="Fixed3 - Style8 2 16" xfId="11294" xr:uid="{5F4CFEFA-89A1-4330-B381-6986DA3EA41C}"/>
    <cellStyle name="Fixed3 - Style8 2 2" xfId="11295" xr:uid="{F55DB7C0-ED97-4292-9C85-D7A0A7180698}"/>
    <cellStyle name="Fixed3 - Style8 2 3" xfId="11296" xr:uid="{2F0BFB46-0011-4DF5-8F4B-39A51A68B20B}"/>
    <cellStyle name="Fixed3 - Style8 2 4" xfId="11297" xr:uid="{A622E1BF-A415-434C-B370-BF5B133B3A2B}"/>
    <cellStyle name="Fixed3 - Style8 2 5" xfId="11298" xr:uid="{6791FFDA-BCE3-4365-9A75-DF52B435F0A5}"/>
    <cellStyle name="Fixed3 - Style8 2 6" xfId="11299" xr:uid="{0E400908-1580-498F-9963-B96A766D48E2}"/>
    <cellStyle name="Fixed3 - Style8 2 7" xfId="11300" xr:uid="{763AC23D-BABC-4020-BC80-7797457AB77B}"/>
    <cellStyle name="Fixed3 - Style8 2 8" xfId="11301" xr:uid="{1536712B-594F-4B84-89FA-E5DF8146B46A}"/>
    <cellStyle name="Fixed3 - Style8 2 9" xfId="11302" xr:uid="{48DF9ED2-1803-4626-B64A-89BB4F457ECA}"/>
    <cellStyle name="Fixed3 - Style8 3" xfId="11303" xr:uid="{C7A9BF76-E1C6-4460-8580-56D1B3615163}"/>
    <cellStyle name="Fixed3 - Style8 3 10" xfId="11304" xr:uid="{82559893-6561-4A46-9EDB-9C2CFBC251F2}"/>
    <cellStyle name="Fixed3 - Style8 3 11" xfId="11305" xr:uid="{407DE484-BB05-408F-97DF-596275BD4F51}"/>
    <cellStyle name="Fixed3 - Style8 3 12" xfId="11306" xr:uid="{1EF468E7-2D5C-4CD2-A3A8-8A227FFE0A82}"/>
    <cellStyle name="Fixed3 - Style8 3 13" xfId="11307" xr:uid="{B51D6C3F-C543-4F43-89FE-59F06ED88D05}"/>
    <cellStyle name="Fixed3 - Style8 3 14" xfId="11308" xr:uid="{43A83808-8BF5-4A91-944F-690E2F83740C}"/>
    <cellStyle name="Fixed3 - Style8 3 15" xfId="11309" xr:uid="{548279EF-0DCB-4538-B198-E6188E1B53BA}"/>
    <cellStyle name="Fixed3 - Style8 3 16" xfId="11310" xr:uid="{14998E12-C913-4A56-B0BE-918CA3C3967C}"/>
    <cellStyle name="Fixed3 - Style8 3 2" xfId="11311" xr:uid="{B735C3B9-4252-4A49-A347-E3D6CA84468F}"/>
    <cellStyle name="Fixed3 - Style8 3 3" xfId="11312" xr:uid="{67418009-B860-4CBC-B9B2-0F2E5BE3B41D}"/>
    <cellStyle name="Fixed3 - Style8 3 4" xfId="11313" xr:uid="{CA78F463-4A7E-4CF3-9C23-41FB2F6A216A}"/>
    <cellStyle name="Fixed3 - Style8 3 5" xfId="11314" xr:uid="{BFAA3C16-D40E-40C9-9CD8-5CE5DCF841A7}"/>
    <cellStyle name="Fixed3 - Style8 3 6" xfId="11315" xr:uid="{A4CA9523-624C-479C-83E6-FAFB8571B806}"/>
    <cellStyle name="Fixed3 - Style8 3 7" xfId="11316" xr:uid="{E8931280-AA1D-40BC-B0F6-3674CDF168D3}"/>
    <cellStyle name="Fixed3 - Style8 3 8" xfId="11317" xr:uid="{7CC81F72-8C6A-405F-AFAD-9F380C1D7B6A}"/>
    <cellStyle name="Fixed3 - Style8 3 9" xfId="11318" xr:uid="{17F01939-BEE7-4A06-849D-9947258CF620}"/>
    <cellStyle name="Fixed3 - Style8 4" xfId="11319" xr:uid="{BDF492C5-8E96-4FF7-B5E7-F2FF82978EE3}"/>
    <cellStyle name="Fixed3 - Style8 4 10" xfId="11320" xr:uid="{68B38CE4-FF68-4001-B599-890CA5B32AD5}"/>
    <cellStyle name="Fixed3 - Style8 4 11" xfId="11321" xr:uid="{39B4985A-0DB2-4532-B04E-DB91BDA86751}"/>
    <cellStyle name="Fixed3 - Style8 4 12" xfId="11322" xr:uid="{74792043-4C8B-49D9-B938-CDDA2D00F331}"/>
    <cellStyle name="Fixed3 - Style8 4 13" xfId="11323" xr:uid="{9628ACF1-FD73-4100-A4CB-8585DDA828C0}"/>
    <cellStyle name="Fixed3 - Style8 4 14" xfId="11324" xr:uid="{3A264A3E-C92C-4547-8D60-A16ACE4F6A2C}"/>
    <cellStyle name="Fixed3 - Style8 4 15" xfId="11325" xr:uid="{0A96535A-9242-43AB-9FC7-519A43D97D53}"/>
    <cellStyle name="Fixed3 - Style8 4 16" xfId="11326" xr:uid="{A903FC43-CAE0-4428-A98A-A16441098AE0}"/>
    <cellStyle name="Fixed3 - Style8 4 2" xfId="11327" xr:uid="{8D10F7EE-4AC5-43D5-95A6-EC36EA1E431D}"/>
    <cellStyle name="Fixed3 - Style8 4 3" xfId="11328" xr:uid="{46EE2E17-B610-468D-AA65-A8CD0787F543}"/>
    <cellStyle name="Fixed3 - Style8 4 4" xfId="11329" xr:uid="{860D53FE-1F68-4F83-A49D-43CC503B3A12}"/>
    <cellStyle name="Fixed3 - Style8 4 5" xfId="11330" xr:uid="{5BDA50B8-A751-421B-B8D2-7B6AA2897E56}"/>
    <cellStyle name="Fixed3 - Style8 4 6" xfId="11331" xr:uid="{3CA8D1FA-6FE8-4299-B919-D91BC945F931}"/>
    <cellStyle name="Fixed3 - Style8 4 7" xfId="11332" xr:uid="{35312CDF-E2C0-4C6B-B14D-DE293A7B15BF}"/>
    <cellStyle name="Fixed3 - Style8 4 8" xfId="11333" xr:uid="{67983834-AD13-4CD9-A780-C22D9962FF14}"/>
    <cellStyle name="Fixed3 - Style8 4 9" xfId="11334" xr:uid="{F2B0F1DD-F382-4216-A696-381ED355F01F}"/>
    <cellStyle name="Fixed3 - Style8 5" xfId="11335" xr:uid="{17214537-0A0B-4FB1-A69B-9C18BB88392F}"/>
    <cellStyle name="Fixed3 - Style8 5 10" xfId="11336" xr:uid="{29F4573F-C84C-4A96-B8F1-7A14EC08117A}"/>
    <cellStyle name="Fixed3 - Style8 5 11" xfId="11337" xr:uid="{D67FA4A3-9F50-4875-933F-14B21A529532}"/>
    <cellStyle name="Fixed3 - Style8 5 12" xfId="11338" xr:uid="{9F3F95BE-AB6F-4C4D-BBED-0E1832DC79E1}"/>
    <cellStyle name="Fixed3 - Style8 5 13" xfId="11339" xr:uid="{0071546C-CD14-409A-BA51-67B8A52EF2D9}"/>
    <cellStyle name="Fixed3 - Style8 5 14" xfId="11340" xr:uid="{7DD07A2A-4C16-4F10-B62B-C5003458E7DE}"/>
    <cellStyle name="Fixed3 - Style8 5 15" xfId="11341" xr:uid="{E40C2ECF-1A90-4020-92FB-0779CA34AFF5}"/>
    <cellStyle name="Fixed3 - Style8 5 16" xfId="11342" xr:uid="{FB02A547-005F-44C7-97E5-16BA84919677}"/>
    <cellStyle name="Fixed3 - Style8 5 2" xfId="11343" xr:uid="{3382B06B-6F7E-457E-BB37-93F9E5BEDE0B}"/>
    <cellStyle name="Fixed3 - Style8 5 3" xfId="11344" xr:uid="{05868414-3C6A-4FB9-980A-6FEB685E7C49}"/>
    <cellStyle name="Fixed3 - Style8 5 4" xfId="11345" xr:uid="{FB5F85A8-6968-443E-84FB-B5E8E699F41E}"/>
    <cellStyle name="Fixed3 - Style8 5 5" xfId="11346" xr:uid="{EDA39B9A-8896-4207-BD3B-6097F894D85A}"/>
    <cellStyle name="Fixed3 - Style8 5 6" xfId="11347" xr:uid="{51493701-145C-4322-AFFB-40B060359B3A}"/>
    <cellStyle name="Fixed3 - Style8 5 7" xfId="11348" xr:uid="{D9625278-CB51-4474-BD0E-7AD73C87F167}"/>
    <cellStyle name="Fixed3 - Style8 5 8" xfId="11349" xr:uid="{DD8D8C18-DA9E-4A9B-819D-D63155EAE38B}"/>
    <cellStyle name="Fixed3 - Style8 5 9" xfId="11350" xr:uid="{0C9756CA-3888-4A5D-A48A-7613526B257D}"/>
    <cellStyle name="Fixed3 - Style8 6" xfId="11351" xr:uid="{86E4FF46-2790-4119-9EDD-C7C59A9902D3}"/>
    <cellStyle name="Fixed3 - Style8 6 10" xfId="11352" xr:uid="{77AC7911-6890-4F8F-88E1-573850A5416C}"/>
    <cellStyle name="Fixed3 - Style8 6 11" xfId="11353" xr:uid="{249C1092-1791-4327-9EC6-8A4D8F0C5323}"/>
    <cellStyle name="Fixed3 - Style8 6 12" xfId="11354" xr:uid="{038F4EB9-E551-4CA1-9AB2-BFBD43C8BBD8}"/>
    <cellStyle name="Fixed3 - Style8 6 13" xfId="11355" xr:uid="{3AA0AFD3-4ABD-459D-B483-E88130ABEE56}"/>
    <cellStyle name="Fixed3 - Style8 6 14" xfId="11356" xr:uid="{A7A5BB32-64E4-4C93-AC4C-80DE1C378150}"/>
    <cellStyle name="Fixed3 - Style8 6 15" xfId="11357" xr:uid="{99C50021-843C-4EC2-B6B3-1816618E4B15}"/>
    <cellStyle name="Fixed3 - Style8 6 16" xfId="11358" xr:uid="{7F61E775-6C98-404E-BE8E-E1F45D0A65C6}"/>
    <cellStyle name="Fixed3 - Style8 6 2" xfId="11359" xr:uid="{8E7A913E-905F-45AE-AC88-4F1491407F75}"/>
    <cellStyle name="Fixed3 - Style8 6 3" xfId="11360" xr:uid="{82947F5D-D452-42C5-9A95-5A1AA4E2152B}"/>
    <cellStyle name="Fixed3 - Style8 6 4" xfId="11361" xr:uid="{0F1EC676-FCA4-48B2-A2E9-8D85868EB9DB}"/>
    <cellStyle name="Fixed3 - Style8 6 5" xfId="11362" xr:uid="{A3958FF1-3901-45D0-BA24-5ED6CA04B96E}"/>
    <cellStyle name="Fixed3 - Style8 6 6" xfId="11363" xr:uid="{EBE0137B-AFA5-410A-8546-8CDF35FB0A80}"/>
    <cellStyle name="Fixed3 - Style8 6 7" xfId="11364" xr:uid="{086A6B99-17E5-4A38-A1F4-1367FF82CA61}"/>
    <cellStyle name="Fixed3 - Style8 6 8" xfId="11365" xr:uid="{1AFEBEA8-71CB-4040-B684-9762F9B0FDA9}"/>
    <cellStyle name="Fixed3 - Style8 6 9" xfId="11366" xr:uid="{B55EB673-26AE-4DF1-A5A7-4DCE37D0E9D2}"/>
    <cellStyle name="Fixed3 - Style8 7" xfId="11367" xr:uid="{F18A4F6A-11FF-4B68-94AF-1D993C251100}"/>
    <cellStyle name="Fixed3 - Style8 7 10" xfId="11368" xr:uid="{8C7E8862-C131-48C2-8867-2D9F586265C7}"/>
    <cellStyle name="Fixed3 - Style8 7 11" xfId="11369" xr:uid="{902D3182-0A59-48F9-9C4B-42509ADBDB76}"/>
    <cellStyle name="Fixed3 - Style8 7 12" xfId="11370" xr:uid="{AC3301D9-33F0-4FC4-9D60-1A3CD96B70D9}"/>
    <cellStyle name="Fixed3 - Style8 7 13" xfId="11371" xr:uid="{51E53FF9-748F-4730-A863-898E87BC6E14}"/>
    <cellStyle name="Fixed3 - Style8 7 14" xfId="11372" xr:uid="{34FB6465-3786-45A7-8CFD-A0F4EA49297B}"/>
    <cellStyle name="Fixed3 - Style8 7 15" xfId="11373" xr:uid="{6D6886AC-3662-4274-A0C3-4CEFC864DE92}"/>
    <cellStyle name="Fixed3 - Style8 7 16" xfId="11374" xr:uid="{5D6425A9-CAFF-4A81-823B-1BB07E1E644D}"/>
    <cellStyle name="Fixed3 - Style8 7 2" xfId="11375" xr:uid="{BE3BCDD8-27B4-4D53-A36C-90B74421BC1A}"/>
    <cellStyle name="Fixed3 - Style8 7 3" xfId="11376" xr:uid="{9A4879D0-5B38-4830-A0E7-13D004D90A57}"/>
    <cellStyle name="Fixed3 - Style8 7 4" xfId="11377" xr:uid="{BF0A4734-4A2A-4595-B964-2660ECFD6B6A}"/>
    <cellStyle name="Fixed3 - Style8 7 5" xfId="11378" xr:uid="{0CF6AC2D-389F-47EB-B37B-E44002B92CBC}"/>
    <cellStyle name="Fixed3 - Style8 7 6" xfId="11379" xr:uid="{51D5E965-D325-4506-9769-53FFF42D1FD5}"/>
    <cellStyle name="Fixed3 - Style8 7 7" xfId="11380" xr:uid="{BDD0FAB0-8F9D-4367-93C9-C5F3F512BC7C}"/>
    <cellStyle name="Fixed3 - Style8 7 8" xfId="11381" xr:uid="{43CC1189-AB5A-4646-9A62-2F78A6E18AE6}"/>
    <cellStyle name="Fixed3 - Style8 7 9" xfId="11382" xr:uid="{DC8F628D-C3BA-4034-BCF4-8EE80936AF8F}"/>
    <cellStyle name="Fixed3 - Style8 8" xfId="11383" xr:uid="{354BBF23-E145-4E3C-90DC-3E8AAE6C1363}"/>
    <cellStyle name="Fixed3 - Style8 8 10" xfId="11384" xr:uid="{4626749C-10A3-4413-AF1D-42C7ED50DC31}"/>
    <cellStyle name="Fixed3 - Style8 8 11" xfId="11385" xr:uid="{96306235-AA3B-4AB9-A5FE-F50E77A0CA5E}"/>
    <cellStyle name="Fixed3 - Style8 8 12" xfId="11386" xr:uid="{94319816-1392-49C4-AF22-BB5580FE7BEB}"/>
    <cellStyle name="Fixed3 - Style8 8 13" xfId="11387" xr:uid="{576486E1-2EE7-4741-B2D9-2259625C8242}"/>
    <cellStyle name="Fixed3 - Style8 8 14" xfId="11388" xr:uid="{98F1D440-1528-413D-A276-52A706078EBF}"/>
    <cellStyle name="Fixed3 - Style8 8 15" xfId="11389" xr:uid="{5D4FDD5C-89B7-4DB7-B216-597194D9AB47}"/>
    <cellStyle name="Fixed3 - Style8 8 16" xfId="11390" xr:uid="{DA6F0029-D18F-4E98-A03D-9A706FCB11B8}"/>
    <cellStyle name="Fixed3 - Style8 8 2" xfId="11391" xr:uid="{D910F535-9B3E-4F83-A9F6-1D83C0B147DA}"/>
    <cellStyle name="Fixed3 - Style8 8 3" xfId="11392" xr:uid="{0443E332-C928-4F1D-8E97-5A8E010CE837}"/>
    <cellStyle name="Fixed3 - Style8 8 4" xfId="11393" xr:uid="{A33DC907-E9EA-402D-8CD0-196F1DDF7AC9}"/>
    <cellStyle name="Fixed3 - Style8 8 5" xfId="11394" xr:uid="{45006092-4854-4BA1-BEA8-A27472A29087}"/>
    <cellStyle name="Fixed3 - Style8 8 6" xfId="11395" xr:uid="{686C5CF2-FB63-470C-8CE9-B49F95F409D9}"/>
    <cellStyle name="Fixed3 - Style8 8 7" xfId="11396" xr:uid="{44E276C1-7B1B-423E-8F62-9E63BB873493}"/>
    <cellStyle name="Fixed3 - Style8 8 8" xfId="11397" xr:uid="{B27483C8-6CCE-4AC3-A473-7495AEFE5C97}"/>
    <cellStyle name="Fixed3 - Style8 8 9" xfId="11398" xr:uid="{7313770F-278F-4154-ACBB-5444B1105D85}"/>
    <cellStyle name="Fixed3 - Style8 9" xfId="11399" xr:uid="{828AC64C-E4E9-4F99-BD16-CD26DA934DCA}"/>
    <cellStyle name="Fixed3 - Style8 9 10" xfId="11400" xr:uid="{69164F1C-EAA1-49E3-AB42-0A2A3751168D}"/>
    <cellStyle name="Fixed3 - Style8 9 11" xfId="11401" xr:uid="{E60286EA-829E-4C0E-8D85-B42897B4A0FC}"/>
    <cellStyle name="Fixed3 - Style8 9 12" xfId="11402" xr:uid="{F317146C-EAEA-4414-A1B5-7A2B7986938C}"/>
    <cellStyle name="Fixed3 - Style8 9 13" xfId="11403" xr:uid="{37BC23CB-9058-4E47-B4CE-CC23A62E5287}"/>
    <cellStyle name="Fixed3 - Style8 9 14" xfId="11404" xr:uid="{2E0D1E85-8C5D-4B01-AEE9-8DC25F668309}"/>
    <cellStyle name="Fixed3 - Style8 9 15" xfId="11405" xr:uid="{BC118FED-6ECB-4A44-92FF-8B7D3CF87C2C}"/>
    <cellStyle name="Fixed3 - Style8 9 16" xfId="11406" xr:uid="{6816E566-3093-4C5F-B5B3-87405191FBA2}"/>
    <cellStyle name="Fixed3 - Style8 9 2" xfId="11407" xr:uid="{46AB1C27-0D76-43FA-8988-7E69E37CF48D}"/>
    <cellStyle name="Fixed3 - Style8 9 3" xfId="11408" xr:uid="{2B46B5B7-55FF-4B61-819A-B5CE3BF7705A}"/>
    <cellStyle name="Fixed3 - Style8 9 4" xfId="11409" xr:uid="{F679F66A-31B2-4186-A69A-28DD574A6C22}"/>
    <cellStyle name="Fixed3 - Style8 9 5" xfId="11410" xr:uid="{6122E0DF-51DB-49F9-B50D-D0749CF6FEA4}"/>
    <cellStyle name="Fixed3 - Style8 9 6" xfId="11411" xr:uid="{D653EB0B-03A1-408A-92FF-0D5F3465D418}"/>
    <cellStyle name="Fixed3 - Style8 9 7" xfId="11412" xr:uid="{34A7EA38-1D81-4592-B293-847D2B7B555D}"/>
    <cellStyle name="Fixed3 - Style8 9 8" xfId="11413" xr:uid="{F272C699-1060-4451-ABC3-AE5C553A1DD1}"/>
    <cellStyle name="Fixed3 - Style8 9 9" xfId="11414" xr:uid="{C3DB6F99-A9FA-4C77-988A-8BA3690C0541}"/>
    <cellStyle name="Fixed3 10" xfId="5037" xr:uid="{E66D52BE-278D-419D-8D8D-97C78FBC1EAD}"/>
    <cellStyle name="Fixed3 11" xfId="5038" xr:uid="{6D0A5C61-2290-4D1D-8C70-E8CD666F76E9}"/>
    <cellStyle name="Fixed3 12" xfId="5039" xr:uid="{E8F8CFD7-21D2-435C-ABD3-73C12C904243}"/>
    <cellStyle name="Fixed3 13" xfId="5040" xr:uid="{F6946FEB-F504-49DF-B533-00BB7678B780}"/>
    <cellStyle name="Fixed3 14" xfId="5041" xr:uid="{CEBBB483-A7F4-4EDB-8872-71C69FCCEC67}"/>
    <cellStyle name="Fixed3 15" xfId="5042" xr:uid="{8D67A539-7E75-4ADC-896B-44A97055BC80}"/>
    <cellStyle name="Fixed3 15 2" xfId="17120" xr:uid="{13D6957B-0D75-4BA8-8E4D-409C7AC939AB}"/>
    <cellStyle name="Fixed3 16" xfId="5043" xr:uid="{9D5127AB-EF70-434B-90FC-1E2A49632EEB}"/>
    <cellStyle name="Fixed3 16 2" xfId="17121" xr:uid="{ED039BC0-04D6-45D8-AC13-4B2173DAFD1B}"/>
    <cellStyle name="Fixed3 17" xfId="6365" xr:uid="{46287E60-A7C9-413B-8FE5-3321C55AA275}"/>
    <cellStyle name="Fixed3 18" xfId="6366" xr:uid="{7DBEC65E-F3E9-4F49-A6C2-FEE52274A21B}"/>
    <cellStyle name="Fixed3 18 2" xfId="6367" xr:uid="{AB53791B-5F2A-4F9B-ACF2-AA071A73C139}"/>
    <cellStyle name="Fixed3 19" xfId="6368" xr:uid="{30F0C474-E4F2-4F0E-8EB3-7EF39394F129}"/>
    <cellStyle name="Fixed3 19 2" xfId="6369" xr:uid="{482C3D7C-82CF-43D4-9586-93476B10C8A8}"/>
    <cellStyle name="Fixed3 2" xfId="5044" xr:uid="{19E11FD9-7809-4536-862F-1EBC1E9E4846}"/>
    <cellStyle name="Fixed3 2 2" xfId="11415" xr:uid="{7BD4224D-352D-41EE-B5F4-ABB55BABB174}"/>
    <cellStyle name="Fixed3 2 3" xfId="11416" xr:uid="{176A064D-40F3-40A3-AFDB-18978F3CB48F}"/>
    <cellStyle name="Fixed3 2 4" xfId="11417" xr:uid="{9B2ADDA1-6784-41DA-B959-6081FBCC64A9}"/>
    <cellStyle name="Fixed3 20" xfId="6370" xr:uid="{96005C50-2EAB-4206-9C00-9A83DB58D13A}"/>
    <cellStyle name="Fixed3 21" xfId="6371" xr:uid="{74CB6C76-5B92-436A-BA65-7B8E3F06316D}"/>
    <cellStyle name="Fixed3 22" xfId="6372" xr:uid="{AFFBF4FA-4F81-4D1C-8E18-9A843F6B7F72}"/>
    <cellStyle name="Fixed3 22 2" xfId="17269" xr:uid="{C83F1D91-A7D8-4111-B67D-73C20EF7020C}"/>
    <cellStyle name="Fixed3 23" xfId="6373" xr:uid="{651AF12A-37F2-41F6-BED5-2B240F8E3A9A}"/>
    <cellStyle name="Fixed3 24" xfId="6374" xr:uid="{A8BE29F8-B2B3-46E1-88DE-F6C174262EFA}"/>
    <cellStyle name="Fixed3 25" xfId="6375" xr:uid="{829D9F8B-AF25-468B-90A4-B33C889B234A}"/>
    <cellStyle name="Fixed3 26" xfId="6376" xr:uid="{2E7F7A2B-8404-4BD1-9CDB-9CA39AF97474}"/>
    <cellStyle name="Fixed3 27" xfId="6377" xr:uid="{2DC2ACA4-9D9D-4E82-950E-CC85C54A5566}"/>
    <cellStyle name="Fixed3 28" xfId="6378" xr:uid="{9CB3B057-79F1-4827-92D4-9092C190234F}"/>
    <cellStyle name="Fixed3 29" xfId="6379" xr:uid="{9A4D7C79-69C0-4883-9C3F-F8EE026E303B}"/>
    <cellStyle name="Fixed3 3" xfId="5045" xr:uid="{5B0FB1AA-166C-4504-A5BB-356BBCAE2AA4}"/>
    <cellStyle name="Fixed3 3 2" xfId="11418" xr:uid="{CE282956-965A-496A-A2EE-440EEFAF9EA6}"/>
    <cellStyle name="Fixed3 3 3" xfId="11419" xr:uid="{4163946C-CF8F-49D2-BA2F-CD361B0745A6}"/>
    <cellStyle name="Fixed3 3 4" xfId="11420" xr:uid="{71E47C45-F7CC-4702-89B0-CD878524F031}"/>
    <cellStyle name="Fixed3 30" xfId="6380" xr:uid="{7B0EF25F-4287-49C9-A329-2DFE7B284B12}"/>
    <cellStyle name="Fixed3 31" xfId="6381" xr:uid="{3E292A93-3739-4CDC-9AAE-C47A969404D7}"/>
    <cellStyle name="Fixed3 32" xfId="6382" xr:uid="{41D07AEB-975B-4B43-B200-62BF85183EEB}"/>
    <cellStyle name="Fixed3 33" xfId="17272" xr:uid="{B61699A8-47EE-490F-B051-358302FFAF06}"/>
    <cellStyle name="Fixed3 34" xfId="17273" xr:uid="{D4D8A7DD-944A-458C-BE90-419B21A51508}"/>
    <cellStyle name="Fixed3 35" xfId="17274" xr:uid="{8F5A6A1F-505E-4462-8B1B-11D442E8E849}"/>
    <cellStyle name="Fixed3 36" xfId="17275" xr:uid="{698AD394-C886-4F51-9110-6CFBD366831B}"/>
    <cellStyle name="Fixed3 37" xfId="17276" xr:uid="{FFB884E1-B675-4C17-BC04-27C6278BE0D0}"/>
    <cellStyle name="Fixed3 38" xfId="17277" xr:uid="{02FFA3A8-3B0B-4DAC-9FC0-C5230FDA176C}"/>
    <cellStyle name="Fixed3 39" xfId="17278" xr:uid="{A377B1BF-9CE1-467B-AE2E-996EF0B45237}"/>
    <cellStyle name="Fixed3 4" xfId="5046" xr:uid="{B657C99F-AEC5-4029-BCB9-1F45D83B6FC8}"/>
    <cellStyle name="Fixed3 4 2" xfId="11421" xr:uid="{736FF3E4-91A9-4EE4-8E09-FE38F857EFEB}"/>
    <cellStyle name="Fixed3 4 3" xfId="11422" xr:uid="{5BEC4C19-89FD-4817-9D06-86BF9EE04C10}"/>
    <cellStyle name="Fixed3 4 4" xfId="11423" xr:uid="{BC73BF7C-E799-477B-9854-81205ED48E35}"/>
    <cellStyle name="Fixed3 40" xfId="17279" xr:uid="{D7F163C5-7EC7-43AB-9A2E-22281AA87D85}"/>
    <cellStyle name="Fixed3 41" xfId="17280" xr:uid="{B31922DE-0B19-42C8-BA64-BB384E78A994}"/>
    <cellStyle name="Fixed3 42" xfId="17281" xr:uid="{1BFDDB54-BFC1-4DC3-8F3A-BCBCAC2C3F81}"/>
    <cellStyle name="Fixed3 43" xfId="17282" xr:uid="{28FEC969-5D82-412A-840D-EF8DB74165B2}"/>
    <cellStyle name="Fixed3 44" xfId="17283" xr:uid="{7D330A93-9712-4026-80B4-53918157E563}"/>
    <cellStyle name="Fixed3 45" xfId="17284" xr:uid="{65062C1A-189C-4A13-A860-5CD3ED3F5B34}"/>
    <cellStyle name="Fixed3 46" xfId="17285" xr:uid="{9B809B6C-74CA-47A6-B238-F4510DD3872C}"/>
    <cellStyle name="Fixed3 47" xfId="24399" xr:uid="{B8C0CC83-9267-4E00-9A24-1F9C3729E7AF}"/>
    <cellStyle name="Fixed3 48" xfId="24400" xr:uid="{D0FC654F-6146-42EE-8D17-D63F4B0D459C}"/>
    <cellStyle name="Fixed3 49" xfId="24401" xr:uid="{D2F33F30-F157-423A-B4CE-562A1AC0A562}"/>
    <cellStyle name="Fixed3 5" xfId="5047" xr:uid="{249F7889-91F5-4F92-9F3A-E8DBF048ED47}"/>
    <cellStyle name="Fixed3 5 2" xfId="11424" xr:uid="{70A30F78-04FB-4F6F-B1F2-A46CAE530FF0}"/>
    <cellStyle name="Fixed3 5 3" xfId="11425" xr:uid="{A3C6E1C8-5F69-4F9C-A1E5-322A84175CBC}"/>
    <cellStyle name="Fixed3 5 4" xfId="11426" xr:uid="{010BB8EB-EE3A-47C9-9F82-4968D3880ACA}"/>
    <cellStyle name="Fixed3 6" xfId="5048" xr:uid="{63090649-3EE3-448E-B1CF-028DBE86887D}"/>
    <cellStyle name="Fixed3 6 2" xfId="11427" xr:uid="{CD49EADD-FCA5-42B5-B71E-9FE60D51E7E4}"/>
    <cellStyle name="Fixed3 6 3" xfId="11428" xr:uid="{36C3C5E8-C813-4351-B387-2E547184C931}"/>
    <cellStyle name="Fixed3 6 4" xfId="11429" xr:uid="{5ED4B773-1AB2-4DC4-88FA-B00CDDF707AB}"/>
    <cellStyle name="Fixed3 7" xfId="5049" xr:uid="{C3F004C7-CFC9-4396-A33F-FF3519F5B436}"/>
    <cellStyle name="Fixed3 7 2" xfId="11430" xr:uid="{F2667DEC-E767-457A-8281-B7DA83AB3A20}"/>
    <cellStyle name="Fixed3 7 3" xfId="11431" xr:uid="{4A01211A-B071-421B-A164-E62EDF446BF1}"/>
    <cellStyle name="Fixed3 7 4" xfId="11432" xr:uid="{F67F2B17-FF88-48E6-B21F-DC861BFED4D6}"/>
    <cellStyle name="Fixed3 8" xfId="5050" xr:uid="{D355E1ED-41B4-40AA-B8CE-2FFD5AB7C545}"/>
    <cellStyle name="Fixed3 8 2" xfId="11433" xr:uid="{DA50330A-2238-4E47-A084-3AA95435102F}"/>
    <cellStyle name="Fixed3 8 3" xfId="11434" xr:uid="{E9553A2F-BE61-4963-88DA-DE72EBA6B72E}"/>
    <cellStyle name="Fixed3 8 4" xfId="11435" xr:uid="{A2E7BDD1-B3FD-4500-BD3B-5921C37E09FE}"/>
    <cellStyle name="Fixed3 9" xfId="5051" xr:uid="{85F3AECD-1CE7-42F3-95DD-91904865D5EF}"/>
    <cellStyle name="Fixed3_Lup101" xfId="5052" xr:uid="{67A80010-50B0-4370-895F-54EEDE7A777F}"/>
    <cellStyle name="Fixed4" xfId="5053" xr:uid="{903A4851-4D67-4C6E-BD5C-44056A30E0F3}"/>
    <cellStyle name="Fixed4 - Style3" xfId="5054" xr:uid="{293B8082-4F40-4AD5-B364-B29CFC72C804}"/>
    <cellStyle name="Fixed4 - Style3 10" xfId="11436" xr:uid="{7C402C19-9A4A-4754-B484-5CEBCBC1816D}"/>
    <cellStyle name="Fixed4 - Style3 10 10" xfId="11437" xr:uid="{521B070A-7D45-4FE7-BB82-6AC770051A87}"/>
    <cellStyle name="Fixed4 - Style3 10 11" xfId="11438" xr:uid="{CD2BA17F-8D6A-4DB4-8329-1D02B590F636}"/>
    <cellStyle name="Fixed4 - Style3 10 12" xfId="11439" xr:uid="{998BD192-2101-4B5D-85AE-C869F680F470}"/>
    <cellStyle name="Fixed4 - Style3 10 13" xfId="11440" xr:uid="{6D7DB7C1-B27C-408C-9574-1E2A5F9E2E9A}"/>
    <cellStyle name="Fixed4 - Style3 10 14" xfId="11441" xr:uid="{469091B8-ACB9-4E72-8EE6-D3BA8695D699}"/>
    <cellStyle name="Fixed4 - Style3 10 15" xfId="11442" xr:uid="{FBE7E561-1239-48D6-8601-BFA90CC32078}"/>
    <cellStyle name="Fixed4 - Style3 10 16" xfId="11443" xr:uid="{3D2DDCFE-F526-4EF9-9FCD-450868037F23}"/>
    <cellStyle name="Fixed4 - Style3 10 2" xfId="11444" xr:uid="{2B4CAC48-4FE7-48DD-A499-F80186F16D06}"/>
    <cellStyle name="Fixed4 - Style3 10 3" xfId="11445" xr:uid="{DAAAC0DD-42AD-4A4C-9678-E19DB2AA06DB}"/>
    <cellStyle name="Fixed4 - Style3 10 4" xfId="11446" xr:uid="{83834141-6346-4407-B577-4D3B83F88F00}"/>
    <cellStyle name="Fixed4 - Style3 10 5" xfId="11447" xr:uid="{6936310C-B404-44F7-BD5E-D780B9F1C33E}"/>
    <cellStyle name="Fixed4 - Style3 10 6" xfId="11448" xr:uid="{951FE8BD-8E50-4285-9CA9-7F01639220FB}"/>
    <cellStyle name="Fixed4 - Style3 10 7" xfId="11449" xr:uid="{2576824D-27AA-4DF1-B7A7-832F1CC806FC}"/>
    <cellStyle name="Fixed4 - Style3 10 8" xfId="11450" xr:uid="{D393DB99-4A31-455D-BA16-7F38E1E86069}"/>
    <cellStyle name="Fixed4 - Style3 10 9" xfId="11451" xr:uid="{D0BF2143-5ACB-4E60-8A3C-AF47AF0BA7AD}"/>
    <cellStyle name="Fixed4 - Style3 11" xfId="11452" xr:uid="{4AED18AA-3A09-4D5F-9497-8853E9A5DB58}"/>
    <cellStyle name="Fixed4 - Style3 11 10" xfId="11453" xr:uid="{08D0EE14-1D19-49CD-95A3-4A59394C716B}"/>
    <cellStyle name="Fixed4 - Style3 11 11" xfId="11454" xr:uid="{7E0D57B6-F989-40D7-9D12-4D401B73EA52}"/>
    <cellStyle name="Fixed4 - Style3 11 12" xfId="11455" xr:uid="{605BEBC7-48FC-4E16-AC08-B605B0CA071B}"/>
    <cellStyle name="Fixed4 - Style3 11 13" xfId="11456" xr:uid="{FBF09EEA-F158-45E1-98E0-5DED54B885EB}"/>
    <cellStyle name="Fixed4 - Style3 11 14" xfId="11457" xr:uid="{D19E89E1-DD54-4E3D-A7EB-9EA41582E9C3}"/>
    <cellStyle name="Fixed4 - Style3 11 15" xfId="11458" xr:uid="{210BA801-5B93-4BFB-93B6-4EEA752D2A1C}"/>
    <cellStyle name="Fixed4 - Style3 11 16" xfId="11459" xr:uid="{5767E12B-72D7-40D0-9BDC-BA00135BAF1A}"/>
    <cellStyle name="Fixed4 - Style3 11 2" xfId="11460" xr:uid="{362A37AA-AB9E-4BB6-A08A-FA92284D8D9B}"/>
    <cellStyle name="Fixed4 - Style3 11 3" xfId="11461" xr:uid="{799279B4-8BA2-4914-841C-FA4309606C11}"/>
    <cellStyle name="Fixed4 - Style3 11 4" xfId="11462" xr:uid="{4133C11E-FDFB-4EC3-8321-80F22E631CEC}"/>
    <cellStyle name="Fixed4 - Style3 11 5" xfId="11463" xr:uid="{0071D37D-EC0F-4E6F-99D0-6B30209C3D56}"/>
    <cellStyle name="Fixed4 - Style3 11 6" xfId="11464" xr:uid="{D3D6BA43-F436-416D-9FA0-4FEC59835E75}"/>
    <cellStyle name="Fixed4 - Style3 11 7" xfId="11465" xr:uid="{11960B83-3F2D-4885-A346-61D83B479BD6}"/>
    <cellStyle name="Fixed4 - Style3 11 8" xfId="11466" xr:uid="{E154111F-CB3D-4A8B-AC65-F44F9E86FCD6}"/>
    <cellStyle name="Fixed4 - Style3 11 9" xfId="11467" xr:uid="{50B7FBD0-CC71-47F3-8B01-ACD9FED22764}"/>
    <cellStyle name="Fixed4 - Style3 12" xfId="11468" xr:uid="{C360CD1C-5BC7-4413-912A-5FEB7750558C}"/>
    <cellStyle name="Fixed4 - Style3 12 10" xfId="11469" xr:uid="{70736329-FF90-4565-99FA-18E8D4C6B910}"/>
    <cellStyle name="Fixed4 - Style3 12 11" xfId="11470" xr:uid="{550309B4-D13A-4B97-910F-F197D15AE391}"/>
    <cellStyle name="Fixed4 - Style3 12 12" xfId="11471" xr:uid="{08A30C6E-6859-4886-BB37-3CCDB25E03C8}"/>
    <cellStyle name="Fixed4 - Style3 12 13" xfId="11472" xr:uid="{2F21F659-C7CD-49DB-ACA7-F90623B75B92}"/>
    <cellStyle name="Fixed4 - Style3 12 14" xfId="11473" xr:uid="{CDD3FEA8-32BF-48E7-B35A-5DCD6C1873F4}"/>
    <cellStyle name="Fixed4 - Style3 12 15" xfId="11474" xr:uid="{5D51B576-D5EB-416E-883F-4F2955D8E5A5}"/>
    <cellStyle name="Fixed4 - Style3 12 16" xfId="11475" xr:uid="{1E07DE17-61AE-4BD7-AAA9-1072FDD0A843}"/>
    <cellStyle name="Fixed4 - Style3 12 2" xfId="11476" xr:uid="{70BB30EE-EAD4-4B95-84DF-5074BB1207F4}"/>
    <cellStyle name="Fixed4 - Style3 12 3" xfId="11477" xr:uid="{6DECDBE9-D751-464C-8846-288097926D48}"/>
    <cellStyle name="Fixed4 - Style3 12 4" xfId="11478" xr:uid="{B5D6ECD3-B1EE-4AEA-B37A-C331B7ADA52E}"/>
    <cellStyle name="Fixed4 - Style3 12 5" xfId="11479" xr:uid="{EC1365A6-7179-477E-8CE7-6B1587C68033}"/>
    <cellStyle name="Fixed4 - Style3 12 6" xfId="11480" xr:uid="{9EE7AA7D-1C19-41C9-B730-176DA2E61E8F}"/>
    <cellStyle name="Fixed4 - Style3 12 7" xfId="11481" xr:uid="{1560A7FE-F258-4391-86E1-81742919365E}"/>
    <cellStyle name="Fixed4 - Style3 12 8" xfId="11482" xr:uid="{F13C1672-D7B5-41DF-BC81-1100A1C45E4E}"/>
    <cellStyle name="Fixed4 - Style3 12 9" xfId="11483" xr:uid="{F5A3413E-4230-40CB-B083-13032F52C662}"/>
    <cellStyle name="Fixed4 - Style3 13" xfId="11484" xr:uid="{BEF6C027-0FB5-49BA-8E40-F837A67FB546}"/>
    <cellStyle name="Fixed4 - Style3 13 10" xfId="11485" xr:uid="{AF36C5E8-5BBC-419E-9976-866A87E21DE9}"/>
    <cellStyle name="Fixed4 - Style3 13 11" xfId="11486" xr:uid="{4061D5F2-D67A-40C0-984F-613555DF8145}"/>
    <cellStyle name="Fixed4 - Style3 13 12" xfId="11487" xr:uid="{5BD8E294-32FC-4476-ACCB-8D38CA539A20}"/>
    <cellStyle name="Fixed4 - Style3 13 13" xfId="11488" xr:uid="{1DB3C509-C78E-4F43-88C0-C115D23143A6}"/>
    <cellStyle name="Fixed4 - Style3 13 14" xfId="11489" xr:uid="{89B514C6-1E9B-4E62-9D01-01738E3DD734}"/>
    <cellStyle name="Fixed4 - Style3 13 15" xfId="11490" xr:uid="{01008E49-7C5E-456E-A832-EDCEDA8F7D2F}"/>
    <cellStyle name="Fixed4 - Style3 13 16" xfId="11491" xr:uid="{B531CE20-5958-4933-B9F1-B53C6A7E123B}"/>
    <cellStyle name="Fixed4 - Style3 13 2" xfId="11492" xr:uid="{4AC441D9-3E40-4A81-9A5A-2D07055D4F03}"/>
    <cellStyle name="Fixed4 - Style3 13 3" xfId="11493" xr:uid="{6B9CDD16-7833-4649-8FBA-0D9CAEF2A525}"/>
    <cellStyle name="Fixed4 - Style3 13 4" xfId="11494" xr:uid="{0975B81D-72FC-446A-9575-3640DC96C890}"/>
    <cellStyle name="Fixed4 - Style3 13 5" xfId="11495" xr:uid="{D7333F16-C29F-46D0-841E-D9C4167B0A0E}"/>
    <cellStyle name="Fixed4 - Style3 13 6" xfId="11496" xr:uid="{748406CB-7951-49D0-854C-F4B4BA83DA7A}"/>
    <cellStyle name="Fixed4 - Style3 13 7" xfId="11497" xr:uid="{6084210B-CD99-4A39-B6FE-2A396BB6F3C9}"/>
    <cellStyle name="Fixed4 - Style3 13 8" xfId="11498" xr:uid="{983D33C9-C475-4EE1-8AE4-FA70763D2FEF}"/>
    <cellStyle name="Fixed4 - Style3 13 9" xfId="11499" xr:uid="{A3C1E0E4-C757-4783-B2D3-596F008CA3AC}"/>
    <cellStyle name="Fixed4 - Style3 14" xfId="11500" xr:uid="{9A2B72A0-D5B8-4FA2-A5CB-B5A25D572CE9}"/>
    <cellStyle name="Fixed4 - Style3 14 10" xfId="11501" xr:uid="{71D0274D-35CE-485E-8664-F68F339EB264}"/>
    <cellStyle name="Fixed4 - Style3 14 11" xfId="11502" xr:uid="{2DA8EAB5-5615-422F-ABE5-7E7FCF976EBF}"/>
    <cellStyle name="Fixed4 - Style3 14 12" xfId="11503" xr:uid="{CD38DB79-2B45-4541-96F7-867BDDD68120}"/>
    <cellStyle name="Fixed4 - Style3 14 13" xfId="11504" xr:uid="{64E339E9-B1D4-4059-8612-A8F02A7C247E}"/>
    <cellStyle name="Fixed4 - Style3 14 14" xfId="11505" xr:uid="{0091DA01-76FF-40C2-8CA7-1B80770B86A1}"/>
    <cellStyle name="Fixed4 - Style3 14 15" xfId="11506" xr:uid="{E74FCED8-38E3-4A05-964C-1C7115AB1539}"/>
    <cellStyle name="Fixed4 - Style3 14 16" xfId="11507" xr:uid="{CFF983A5-0337-42A5-8AA7-C5012BB09576}"/>
    <cellStyle name="Fixed4 - Style3 14 2" xfId="11508" xr:uid="{CFFE2F3A-D463-44BC-AE5D-037BB23C4706}"/>
    <cellStyle name="Fixed4 - Style3 14 3" xfId="11509" xr:uid="{586A1D5E-1F8D-4D14-A617-90161E5277CA}"/>
    <cellStyle name="Fixed4 - Style3 14 4" xfId="11510" xr:uid="{4BB95707-0E81-49C8-8989-BCEA0A0679C6}"/>
    <cellStyle name="Fixed4 - Style3 14 5" xfId="11511" xr:uid="{4A04C04B-3440-4796-BAF3-27F10A435489}"/>
    <cellStyle name="Fixed4 - Style3 14 6" xfId="11512" xr:uid="{AABE2601-F653-43EF-B239-E1A6FD0AB4EA}"/>
    <cellStyle name="Fixed4 - Style3 14 7" xfId="11513" xr:uid="{8B02E119-3D97-488F-BF28-014A5051201F}"/>
    <cellStyle name="Fixed4 - Style3 14 8" xfId="11514" xr:uid="{579B9A47-545F-485D-B301-CA7700BBE3FF}"/>
    <cellStyle name="Fixed4 - Style3 14 9" xfId="11515" xr:uid="{58E44C52-8B06-4274-9C97-967D7ECCD8A3}"/>
    <cellStyle name="Fixed4 - Style3 2" xfId="6383" xr:uid="{101F1FBF-C4E1-4EE3-B4FB-4C62974FD59C}"/>
    <cellStyle name="Fixed4 - Style3 2 10" xfId="11516" xr:uid="{C1D8E4C0-CE3E-485C-83B5-2D080B3F4B89}"/>
    <cellStyle name="Fixed4 - Style3 2 11" xfId="11517" xr:uid="{81F0C252-2EB6-4AB5-97BE-6CC640BF9794}"/>
    <cellStyle name="Fixed4 - Style3 2 12" xfId="11518" xr:uid="{BBE959B7-8E82-400E-9717-3C1EBCC75C9A}"/>
    <cellStyle name="Fixed4 - Style3 2 13" xfId="11519" xr:uid="{E57BC291-383A-4E79-A3BA-D0239A1A5357}"/>
    <cellStyle name="Fixed4 - Style3 2 14" xfId="11520" xr:uid="{267A26CA-6BA9-4303-8274-588E6CB83F9D}"/>
    <cellStyle name="Fixed4 - Style3 2 15" xfId="11521" xr:uid="{C0EDE91E-BFA9-48D8-BEAC-1A49C8C6394C}"/>
    <cellStyle name="Fixed4 - Style3 2 16" xfId="11522" xr:uid="{848C706A-B008-4A28-93B1-4ED9C2589FD7}"/>
    <cellStyle name="Fixed4 - Style3 2 2" xfId="11523" xr:uid="{1BB79FA1-5456-414D-9EBE-2D06B5DE3AA9}"/>
    <cellStyle name="Fixed4 - Style3 2 3" xfId="11524" xr:uid="{F5A7258F-94B2-45C0-A206-0DD1825A4883}"/>
    <cellStyle name="Fixed4 - Style3 2 4" xfId="11525" xr:uid="{CBB076CF-7F64-4FE3-941C-EF1CB75DE287}"/>
    <cellStyle name="Fixed4 - Style3 2 5" xfId="11526" xr:uid="{48E32D5A-A22A-4773-AE1B-75426917756F}"/>
    <cellStyle name="Fixed4 - Style3 2 6" xfId="11527" xr:uid="{75F1B894-88B5-4DAF-B21E-BBF88BB6A5CA}"/>
    <cellStyle name="Fixed4 - Style3 2 7" xfId="11528" xr:uid="{A4D94A84-D42F-4E32-B2DF-A2238874D99E}"/>
    <cellStyle name="Fixed4 - Style3 2 8" xfId="11529" xr:uid="{9E39AA08-02A8-4B6C-9F5A-4B1122202427}"/>
    <cellStyle name="Fixed4 - Style3 2 9" xfId="11530" xr:uid="{EFBAF90F-84F2-4462-9033-F59A986CFD13}"/>
    <cellStyle name="Fixed4 - Style3 3" xfId="11531" xr:uid="{13BDEB5C-F0A9-43C9-AEC5-097B03E11C30}"/>
    <cellStyle name="Fixed4 - Style3 3 10" xfId="11532" xr:uid="{FDE4EF36-0755-4798-A68F-270A9A663477}"/>
    <cellStyle name="Fixed4 - Style3 3 11" xfId="11533" xr:uid="{8DA54C42-62CD-472F-8371-1E23425EE898}"/>
    <cellStyle name="Fixed4 - Style3 3 12" xfId="11534" xr:uid="{BB0FF6E9-384C-41CB-BC06-9B4DF44BE8C8}"/>
    <cellStyle name="Fixed4 - Style3 3 13" xfId="11535" xr:uid="{3BAA6309-8E7E-4BA4-A8FE-6F8D5589D903}"/>
    <cellStyle name="Fixed4 - Style3 3 14" xfId="11536" xr:uid="{04818F7B-A56D-4BE9-8851-5819B546BA33}"/>
    <cellStyle name="Fixed4 - Style3 3 15" xfId="11537" xr:uid="{EB988283-C531-4C74-A216-BCED666500E8}"/>
    <cellStyle name="Fixed4 - Style3 3 16" xfId="11538" xr:uid="{ABD37016-AA34-47B5-BE2F-38FA0E98C6C5}"/>
    <cellStyle name="Fixed4 - Style3 3 2" xfId="11539" xr:uid="{DEFC2C75-A7A3-494C-AC50-CD022103DF58}"/>
    <cellStyle name="Fixed4 - Style3 3 3" xfId="11540" xr:uid="{81576C3F-7FD7-46CC-A30B-9DDA4A41F1F9}"/>
    <cellStyle name="Fixed4 - Style3 3 4" xfId="11541" xr:uid="{3365F790-B75E-41EB-BA50-F201A1D5A692}"/>
    <cellStyle name="Fixed4 - Style3 3 5" xfId="11542" xr:uid="{F734441F-A40D-4330-B0D3-B1CE8B5618B3}"/>
    <cellStyle name="Fixed4 - Style3 3 6" xfId="11543" xr:uid="{E290A2AC-967F-4EED-B9D0-16F934D81D56}"/>
    <cellStyle name="Fixed4 - Style3 3 7" xfId="11544" xr:uid="{0A1FF7B7-891D-4A9D-9CA6-67F4078B1FDE}"/>
    <cellStyle name="Fixed4 - Style3 3 8" xfId="11545" xr:uid="{A09A7362-83CB-47D9-A4B2-B4CB40B47228}"/>
    <cellStyle name="Fixed4 - Style3 3 9" xfId="11546" xr:uid="{8BAD49E9-6507-4772-81BD-5A334E2DC51B}"/>
    <cellStyle name="Fixed4 - Style3 4" xfId="11547" xr:uid="{D2DE6BE1-6241-485C-B8DD-2A205C2BBACC}"/>
    <cellStyle name="Fixed4 - Style3 4 10" xfId="11548" xr:uid="{2C9987ED-BF62-46F9-9869-9EF6CAB0F0DF}"/>
    <cellStyle name="Fixed4 - Style3 4 11" xfId="11549" xr:uid="{C66483F3-3F7B-4CD9-A0E0-D89BE45289EC}"/>
    <cellStyle name="Fixed4 - Style3 4 12" xfId="11550" xr:uid="{A778C5A8-C830-4BCD-AE62-0181CC1758BC}"/>
    <cellStyle name="Fixed4 - Style3 4 13" xfId="11551" xr:uid="{97B7536E-B7F4-4869-8FCF-A7EF6C09AA76}"/>
    <cellStyle name="Fixed4 - Style3 4 14" xfId="11552" xr:uid="{53108C20-DB5F-46E9-A4E1-4E538EC39053}"/>
    <cellStyle name="Fixed4 - Style3 4 15" xfId="11553" xr:uid="{66C72725-24AC-4741-A177-4D483577CF99}"/>
    <cellStyle name="Fixed4 - Style3 4 16" xfId="11554" xr:uid="{3D7DC3E0-D430-4F2C-B805-FB6F22536209}"/>
    <cellStyle name="Fixed4 - Style3 4 2" xfId="11555" xr:uid="{7D59CAD6-217E-4285-A22E-B9711499E2E4}"/>
    <cellStyle name="Fixed4 - Style3 4 3" xfId="11556" xr:uid="{174FBD18-3835-4C16-A51C-C9542A39F357}"/>
    <cellStyle name="Fixed4 - Style3 4 4" xfId="11557" xr:uid="{A7875FB3-F124-45D1-977C-9CA8D3DD601F}"/>
    <cellStyle name="Fixed4 - Style3 4 5" xfId="11558" xr:uid="{C4616232-04B3-4EF9-8289-9487AA26D60D}"/>
    <cellStyle name="Fixed4 - Style3 4 6" xfId="11559" xr:uid="{61B2E895-F2CF-4C80-AFFF-1D1230544C86}"/>
    <cellStyle name="Fixed4 - Style3 4 7" xfId="11560" xr:uid="{E5C8FC25-8704-43B0-9BF1-355D5E9A8364}"/>
    <cellStyle name="Fixed4 - Style3 4 8" xfId="11561" xr:uid="{8642ACD3-2BC5-4F85-B4E7-04478987120F}"/>
    <cellStyle name="Fixed4 - Style3 4 9" xfId="11562" xr:uid="{B0FBD4DC-8257-474C-BE00-DBF13814A5D9}"/>
    <cellStyle name="Fixed4 - Style3 5" xfId="11563" xr:uid="{0352F57A-614F-4425-A12F-E63B88F84CB5}"/>
    <cellStyle name="Fixed4 - Style3 5 10" xfId="11564" xr:uid="{9F0313A7-2B16-4A91-8FE2-5919D4A8EB48}"/>
    <cellStyle name="Fixed4 - Style3 5 11" xfId="11565" xr:uid="{B3B6F9B9-EFED-4649-A857-745689994128}"/>
    <cellStyle name="Fixed4 - Style3 5 12" xfId="11566" xr:uid="{80888FE7-611D-4983-9927-EF407F06492E}"/>
    <cellStyle name="Fixed4 - Style3 5 13" xfId="11567" xr:uid="{323055F0-8DF1-46B6-B249-A8114F4B8F0F}"/>
    <cellStyle name="Fixed4 - Style3 5 14" xfId="11568" xr:uid="{5D78E14D-DD9C-4870-A349-2FCD6BC75F9B}"/>
    <cellStyle name="Fixed4 - Style3 5 15" xfId="11569" xr:uid="{024889DA-98D4-49AA-AF5E-FEBBF6C311C5}"/>
    <cellStyle name="Fixed4 - Style3 5 16" xfId="11570" xr:uid="{F3A9DD2D-9AE7-4C3F-AF7E-C70883465429}"/>
    <cellStyle name="Fixed4 - Style3 5 2" xfId="11571" xr:uid="{10E5567A-D05F-45E6-AECB-DAA8717D715E}"/>
    <cellStyle name="Fixed4 - Style3 5 3" xfId="11572" xr:uid="{98E23FB2-7DB0-420C-8C7B-1E242657D2BC}"/>
    <cellStyle name="Fixed4 - Style3 5 4" xfId="11573" xr:uid="{D10A3DF3-7983-49AD-B585-36DAB186615A}"/>
    <cellStyle name="Fixed4 - Style3 5 5" xfId="11574" xr:uid="{905AAFEA-A339-40E9-B415-30EBD11BD5DC}"/>
    <cellStyle name="Fixed4 - Style3 5 6" xfId="11575" xr:uid="{2022C81F-686F-4A4A-9AD1-8BC73264CC18}"/>
    <cellStyle name="Fixed4 - Style3 5 7" xfId="11576" xr:uid="{577BCBCE-4CB9-45ED-A052-24DFDF2CED71}"/>
    <cellStyle name="Fixed4 - Style3 5 8" xfId="11577" xr:uid="{48727B7C-60B3-40F5-BC07-9F778CCFB79A}"/>
    <cellStyle name="Fixed4 - Style3 5 9" xfId="11578" xr:uid="{05471333-D4FC-4FA1-B24D-BB392D96CA30}"/>
    <cellStyle name="Fixed4 - Style3 6" xfId="11579" xr:uid="{0E4307AC-4991-48E1-8D04-8B9F3E6674A6}"/>
    <cellStyle name="Fixed4 - Style3 6 10" xfId="11580" xr:uid="{B8DA65B0-A758-454F-94F3-6565793837EF}"/>
    <cellStyle name="Fixed4 - Style3 6 11" xfId="11581" xr:uid="{36A019FD-3CE9-49B9-BB50-C50DD77AC231}"/>
    <cellStyle name="Fixed4 - Style3 6 12" xfId="11582" xr:uid="{E23F4EB5-18DC-46A2-A53B-F91392436B67}"/>
    <cellStyle name="Fixed4 - Style3 6 13" xfId="11583" xr:uid="{C82F7436-DB04-42FB-872E-0CCC37B0D26C}"/>
    <cellStyle name="Fixed4 - Style3 6 14" xfId="11584" xr:uid="{EC14FAD0-279F-4673-B9D4-D6B37480384A}"/>
    <cellStyle name="Fixed4 - Style3 6 15" xfId="11585" xr:uid="{98AF6F27-601C-476D-82B7-A86E0EE6CCD8}"/>
    <cellStyle name="Fixed4 - Style3 6 16" xfId="11586" xr:uid="{42DD8938-6421-43B7-929C-F04B486F911E}"/>
    <cellStyle name="Fixed4 - Style3 6 2" xfId="11587" xr:uid="{A4C709AB-33E9-45EE-AA21-C4E2C6E6E077}"/>
    <cellStyle name="Fixed4 - Style3 6 3" xfId="11588" xr:uid="{EEEA7FA2-2C69-4BBC-B4AB-C9D00330F55A}"/>
    <cellStyle name="Fixed4 - Style3 6 4" xfId="11589" xr:uid="{2768D85E-E439-4A76-BF3E-8861562B7874}"/>
    <cellStyle name="Fixed4 - Style3 6 5" xfId="11590" xr:uid="{85B7ED52-7DBC-4FC5-BF5F-BC3720B099B6}"/>
    <cellStyle name="Fixed4 - Style3 6 6" xfId="11591" xr:uid="{87E2830A-C1F8-4EA1-B56A-F0BF3D42EEDD}"/>
    <cellStyle name="Fixed4 - Style3 6 7" xfId="11592" xr:uid="{77136693-53B4-44E4-883A-5D292F7CAB98}"/>
    <cellStyle name="Fixed4 - Style3 6 8" xfId="11593" xr:uid="{099B2207-10AF-4DB1-AB29-FD819022AFB1}"/>
    <cellStyle name="Fixed4 - Style3 6 9" xfId="11594" xr:uid="{131A54CD-8597-4E9C-9F7A-DBCE317715EF}"/>
    <cellStyle name="Fixed4 - Style3 7" xfId="11595" xr:uid="{77C62D56-7818-4A5E-A8C1-50FFEA16A4E4}"/>
    <cellStyle name="Fixed4 - Style3 7 10" xfId="11596" xr:uid="{1E077A5E-D757-45B3-989D-0B01D1DEA59D}"/>
    <cellStyle name="Fixed4 - Style3 7 11" xfId="11597" xr:uid="{83FF63AD-9D17-4EB7-86C1-462364CEEBEA}"/>
    <cellStyle name="Fixed4 - Style3 7 12" xfId="11598" xr:uid="{5F60DB95-B6D3-4251-9304-D09D2A4C1F68}"/>
    <cellStyle name="Fixed4 - Style3 7 13" xfId="11599" xr:uid="{23E23792-61FE-46B9-BC3E-27A46F8D637A}"/>
    <cellStyle name="Fixed4 - Style3 7 14" xfId="11600" xr:uid="{F1F20713-2D81-4D5F-B936-113F4B49C6B0}"/>
    <cellStyle name="Fixed4 - Style3 7 15" xfId="11601" xr:uid="{C26BCEE0-9DDB-4198-A8AE-BF674860094F}"/>
    <cellStyle name="Fixed4 - Style3 7 16" xfId="11602" xr:uid="{C5C14B1A-EB44-4616-A8CE-3B9B5AD9540D}"/>
    <cellStyle name="Fixed4 - Style3 7 2" xfId="11603" xr:uid="{06E8C934-754A-4A6C-9C08-3B64211580DF}"/>
    <cellStyle name="Fixed4 - Style3 7 3" xfId="11604" xr:uid="{74BC85BF-9752-43AF-AFB5-F72E26B4D028}"/>
    <cellStyle name="Fixed4 - Style3 7 4" xfId="11605" xr:uid="{5AE2458A-F46D-40A3-960A-9CBF6A2DF3CD}"/>
    <cellStyle name="Fixed4 - Style3 7 5" xfId="11606" xr:uid="{0C277063-6435-43E8-AF30-8C2F3C7A0D9B}"/>
    <cellStyle name="Fixed4 - Style3 7 6" xfId="11607" xr:uid="{12DA8809-435F-4A39-9015-641425BAFBF6}"/>
    <cellStyle name="Fixed4 - Style3 7 7" xfId="11608" xr:uid="{11EE64E9-7977-4DD6-AE7E-2F9848B55382}"/>
    <cellStyle name="Fixed4 - Style3 7 8" xfId="11609" xr:uid="{9AD06564-8C2F-4043-879A-E5F805977F93}"/>
    <cellStyle name="Fixed4 - Style3 7 9" xfId="11610" xr:uid="{98C88C2C-9FD1-4CE5-8B74-ACCEFB29D591}"/>
    <cellStyle name="Fixed4 - Style3 8" xfId="11611" xr:uid="{9574D9DC-2933-488F-9317-C70316B3175A}"/>
    <cellStyle name="Fixed4 - Style3 8 10" xfId="11612" xr:uid="{E2E79032-F4FC-4831-9D05-5E30988F26F1}"/>
    <cellStyle name="Fixed4 - Style3 8 11" xfId="11613" xr:uid="{ECB4050F-7365-4CC0-B55E-2F140B9915DF}"/>
    <cellStyle name="Fixed4 - Style3 8 12" xfId="11614" xr:uid="{9D889873-E5E9-4287-9CCC-5A44DA377239}"/>
    <cellStyle name="Fixed4 - Style3 8 13" xfId="11615" xr:uid="{4F720C8F-F765-4B5F-9690-1B3A7D0926F9}"/>
    <cellStyle name="Fixed4 - Style3 8 14" xfId="11616" xr:uid="{B6C9DAF7-6D8E-451E-BA74-067B4A3A2236}"/>
    <cellStyle name="Fixed4 - Style3 8 15" xfId="11617" xr:uid="{A3485A9C-B39B-4FA8-B03E-D2B6A0F9E93C}"/>
    <cellStyle name="Fixed4 - Style3 8 16" xfId="11618" xr:uid="{2AA8F8A1-3FCD-44AE-89C3-23C67DDF4D52}"/>
    <cellStyle name="Fixed4 - Style3 8 2" xfId="11619" xr:uid="{58E4E3A4-236B-4C6C-AEE7-663D18281258}"/>
    <cellStyle name="Fixed4 - Style3 8 3" xfId="11620" xr:uid="{9641EC98-B555-4CBC-AE30-AB167220C8B1}"/>
    <cellStyle name="Fixed4 - Style3 8 4" xfId="11621" xr:uid="{72796CF4-1364-4519-8366-EA00EDBE0E17}"/>
    <cellStyle name="Fixed4 - Style3 8 5" xfId="11622" xr:uid="{39C91DBF-2460-4BE8-8A31-5A0CB51827E6}"/>
    <cellStyle name="Fixed4 - Style3 8 6" xfId="11623" xr:uid="{117CEB9D-9D36-4CF0-AEF4-62E566F64A9C}"/>
    <cellStyle name="Fixed4 - Style3 8 7" xfId="11624" xr:uid="{BD201713-D22C-420D-B60A-70EF435F6675}"/>
    <cellStyle name="Fixed4 - Style3 8 8" xfId="11625" xr:uid="{8D9857EB-C6AC-41A9-8D95-88270BE5FDB3}"/>
    <cellStyle name="Fixed4 - Style3 8 9" xfId="11626" xr:uid="{401E308E-C9DE-46E8-A393-11881D8F60CC}"/>
    <cellStyle name="Fixed4 - Style3 9" xfId="11627" xr:uid="{2FF74D0E-5163-4B9B-BCDB-E5887512548A}"/>
    <cellStyle name="Fixed4 - Style3 9 10" xfId="11628" xr:uid="{2CAF5560-2F82-476D-8332-AEFD4FF4DF4D}"/>
    <cellStyle name="Fixed4 - Style3 9 11" xfId="11629" xr:uid="{2CB2569C-DBF3-455F-A85F-6B47F1302B95}"/>
    <cellStyle name="Fixed4 - Style3 9 12" xfId="11630" xr:uid="{864A6F31-77CF-4D30-89D1-1D4276DEE474}"/>
    <cellStyle name="Fixed4 - Style3 9 13" xfId="11631" xr:uid="{E989C915-3F0F-49CB-A7FB-2CDA3BB63C16}"/>
    <cellStyle name="Fixed4 - Style3 9 14" xfId="11632" xr:uid="{AB4AEE22-9614-4F23-B414-9CAB4B165724}"/>
    <cellStyle name="Fixed4 - Style3 9 15" xfId="11633" xr:uid="{B5139A05-37C9-4EB4-8283-9994FA838383}"/>
    <cellStyle name="Fixed4 - Style3 9 16" xfId="11634" xr:uid="{02D83219-F33C-4A65-85C7-7CB1E1CF25ED}"/>
    <cellStyle name="Fixed4 - Style3 9 2" xfId="11635" xr:uid="{044D2790-FC13-415C-83BF-4DD8C26C8FEA}"/>
    <cellStyle name="Fixed4 - Style3 9 3" xfId="11636" xr:uid="{B0304BA0-88C7-42B4-907D-AC2ED9472279}"/>
    <cellStyle name="Fixed4 - Style3 9 4" xfId="11637" xr:uid="{C4E3BE70-0273-471F-99E6-58D4C87DC163}"/>
    <cellStyle name="Fixed4 - Style3 9 5" xfId="11638" xr:uid="{8468413C-2472-4910-97DE-1AA9AF99401C}"/>
    <cellStyle name="Fixed4 - Style3 9 6" xfId="11639" xr:uid="{F87734D5-2B8E-4D7D-83B9-438FEB6F39E6}"/>
    <cellStyle name="Fixed4 - Style3 9 7" xfId="11640" xr:uid="{F1A0042E-885A-40FE-A01B-93EE2883FEFB}"/>
    <cellStyle name="Fixed4 - Style3 9 8" xfId="11641" xr:uid="{4D427A6E-074F-4B84-8A9D-53A08FF8399D}"/>
    <cellStyle name="Fixed4 - Style3 9 9" xfId="11642" xr:uid="{277EE29E-5DEA-431C-B374-F9EA84AD861A}"/>
    <cellStyle name="Fixed4 - Style4" xfId="5055" xr:uid="{40213EEB-68C5-4C89-9EB4-E9FDD192B7C3}"/>
    <cellStyle name="Fixed4 - Style4 10" xfId="11643" xr:uid="{837DC1E4-2A6F-4C51-AA26-A0299C934B14}"/>
    <cellStyle name="Fixed4 - Style4 10 10" xfId="11644" xr:uid="{0B03A72E-CDDE-44EE-B9B3-19B1F952156E}"/>
    <cellStyle name="Fixed4 - Style4 10 11" xfId="11645" xr:uid="{49492EED-588A-4002-AFDB-B84F317323DA}"/>
    <cellStyle name="Fixed4 - Style4 10 12" xfId="11646" xr:uid="{245356D7-38F1-47AC-AF3E-F6115EA930C9}"/>
    <cellStyle name="Fixed4 - Style4 10 13" xfId="11647" xr:uid="{5B9087D7-D69F-41C0-8731-187187DF1049}"/>
    <cellStyle name="Fixed4 - Style4 10 14" xfId="11648" xr:uid="{902DF631-C046-4459-A9C1-988FFC7EFBA4}"/>
    <cellStyle name="Fixed4 - Style4 10 15" xfId="11649" xr:uid="{B77D96C1-A17A-4B12-9D1E-11DC3BE6F12A}"/>
    <cellStyle name="Fixed4 - Style4 10 16" xfId="11650" xr:uid="{966B4769-7526-4740-A4CB-DC124667B7DC}"/>
    <cellStyle name="Fixed4 - Style4 10 2" xfId="11651" xr:uid="{D6F5C2D4-5D1D-4900-8AC8-32A68040B852}"/>
    <cellStyle name="Fixed4 - Style4 10 3" xfId="11652" xr:uid="{27DE56FC-C17D-42AB-AF11-EFC43543EFB0}"/>
    <cellStyle name="Fixed4 - Style4 10 4" xfId="11653" xr:uid="{E0690A52-7348-472C-98D4-F805D1871AB7}"/>
    <cellStyle name="Fixed4 - Style4 10 5" xfId="11654" xr:uid="{529F9A35-484C-4C22-923E-6B41E00752A2}"/>
    <cellStyle name="Fixed4 - Style4 10 6" xfId="11655" xr:uid="{89662EFD-CF1D-47D0-AD4A-00DC621707F6}"/>
    <cellStyle name="Fixed4 - Style4 10 7" xfId="11656" xr:uid="{4293965B-435E-423D-BA98-BA43C25B2B16}"/>
    <cellStyle name="Fixed4 - Style4 10 8" xfId="11657" xr:uid="{EC819EDA-0B8C-496F-80ED-0F83302B2A6C}"/>
    <cellStyle name="Fixed4 - Style4 10 9" xfId="11658" xr:uid="{EF36F6C7-6225-4E47-A7E5-C79B29072B25}"/>
    <cellStyle name="Fixed4 - Style4 11" xfId="11659" xr:uid="{0CDD88E5-1C8F-45D2-BCF6-D04BBC9478CA}"/>
    <cellStyle name="Fixed4 - Style4 11 10" xfId="11660" xr:uid="{3DC86761-67C5-4A81-A972-12B889D8B817}"/>
    <cellStyle name="Fixed4 - Style4 11 11" xfId="11661" xr:uid="{93C6CC63-B0FF-4935-BD54-83230A2079F2}"/>
    <cellStyle name="Fixed4 - Style4 11 12" xfId="11662" xr:uid="{D3C5FA41-968D-4811-8913-79CA914F23AC}"/>
    <cellStyle name="Fixed4 - Style4 11 13" xfId="11663" xr:uid="{5B3FE65C-9DD9-4D40-8AE0-33AB3F62F682}"/>
    <cellStyle name="Fixed4 - Style4 11 14" xfId="11664" xr:uid="{A02454AB-66B4-4B14-84B8-3116305EA30C}"/>
    <cellStyle name="Fixed4 - Style4 11 15" xfId="11665" xr:uid="{86D7EF56-2C01-48B3-9A48-333A3666DED9}"/>
    <cellStyle name="Fixed4 - Style4 11 16" xfId="11666" xr:uid="{9505F93E-82BB-4D7E-928A-5149299D9957}"/>
    <cellStyle name="Fixed4 - Style4 11 2" xfId="11667" xr:uid="{B7BFC792-D332-41DC-A0F7-ECE9BB0BF808}"/>
    <cellStyle name="Fixed4 - Style4 11 3" xfId="11668" xr:uid="{303F11FE-2BE8-462B-9DD6-45E4D1BA5961}"/>
    <cellStyle name="Fixed4 - Style4 11 4" xfId="11669" xr:uid="{8EF0E2CF-E75D-468F-9A11-5920C3515338}"/>
    <cellStyle name="Fixed4 - Style4 11 5" xfId="11670" xr:uid="{5E3BF447-A118-42A0-9BDF-DF92C048EAD6}"/>
    <cellStyle name="Fixed4 - Style4 11 6" xfId="11671" xr:uid="{D7D5D214-9BB8-44BE-A8BE-72F35A0B2F1C}"/>
    <cellStyle name="Fixed4 - Style4 11 7" xfId="11672" xr:uid="{08315B4C-0BBF-4CEF-B787-989A719146B9}"/>
    <cellStyle name="Fixed4 - Style4 11 8" xfId="11673" xr:uid="{89381B91-715B-41EA-975B-2029CAE1F603}"/>
    <cellStyle name="Fixed4 - Style4 11 9" xfId="11674" xr:uid="{DC24113D-CB5A-4E92-A024-B156E0DD03F1}"/>
    <cellStyle name="Fixed4 - Style4 12" xfId="11675" xr:uid="{7EA5C73E-6A4D-4ADC-A22A-A16788090548}"/>
    <cellStyle name="Fixed4 - Style4 12 10" xfId="11676" xr:uid="{7D1BDDB5-5723-4A62-9388-FBA895990A9B}"/>
    <cellStyle name="Fixed4 - Style4 12 11" xfId="11677" xr:uid="{B2B0F597-C36D-46B6-A005-1D07638D1D49}"/>
    <cellStyle name="Fixed4 - Style4 12 12" xfId="11678" xr:uid="{26227A7F-6589-4D74-90AA-776128122CCC}"/>
    <cellStyle name="Fixed4 - Style4 12 13" xfId="11679" xr:uid="{8EA46309-58B8-44E8-9BE7-BA49DCA1A41C}"/>
    <cellStyle name="Fixed4 - Style4 12 14" xfId="11680" xr:uid="{25A346CB-67E0-4E2A-9DD1-7A3396C30F22}"/>
    <cellStyle name="Fixed4 - Style4 12 15" xfId="11681" xr:uid="{7D911C39-F845-4B11-97C0-463CBF163AC3}"/>
    <cellStyle name="Fixed4 - Style4 12 16" xfId="11682" xr:uid="{A1AE829C-4474-4097-9A1F-276920031A91}"/>
    <cellStyle name="Fixed4 - Style4 12 2" xfId="11683" xr:uid="{3722F6BA-CF59-4746-B5A8-476A185879ED}"/>
    <cellStyle name="Fixed4 - Style4 12 3" xfId="11684" xr:uid="{A19E039A-59FD-459F-83B8-23D760A3FA02}"/>
    <cellStyle name="Fixed4 - Style4 12 4" xfId="11685" xr:uid="{A246A084-2A69-4DA9-BD75-DBB3116716FA}"/>
    <cellStyle name="Fixed4 - Style4 12 5" xfId="11686" xr:uid="{336AE595-A4C8-4D45-80A0-78EBD8B769F0}"/>
    <cellStyle name="Fixed4 - Style4 12 6" xfId="11687" xr:uid="{24909BB2-5F52-43BB-8B99-689D7F18EE39}"/>
    <cellStyle name="Fixed4 - Style4 12 7" xfId="11688" xr:uid="{B55F3FF9-2987-46F6-B64A-AC289B53657D}"/>
    <cellStyle name="Fixed4 - Style4 12 8" xfId="11689" xr:uid="{36223236-F078-4E6D-A44E-F2B9590B7AD3}"/>
    <cellStyle name="Fixed4 - Style4 12 9" xfId="11690" xr:uid="{31E0698D-AD3B-4851-AAF2-0A66BC5CD5E7}"/>
    <cellStyle name="Fixed4 - Style4 13" xfId="11691" xr:uid="{EED7C8C1-0E9A-484A-AD27-67112039AECF}"/>
    <cellStyle name="Fixed4 - Style4 13 10" xfId="11692" xr:uid="{7108C5DA-BEBA-4797-B7F4-4C99C6BC7C8C}"/>
    <cellStyle name="Fixed4 - Style4 13 11" xfId="11693" xr:uid="{AE126DD5-4F4E-4C41-81AB-C7F33AE87A17}"/>
    <cellStyle name="Fixed4 - Style4 13 12" xfId="11694" xr:uid="{C369EB01-9846-46DA-A1E8-3D950843743B}"/>
    <cellStyle name="Fixed4 - Style4 13 13" xfId="11695" xr:uid="{986D0E2E-ED37-4680-BFF4-3F0A4A174426}"/>
    <cellStyle name="Fixed4 - Style4 13 14" xfId="11696" xr:uid="{B9155CEA-E886-420F-BFA8-1A6CAEC5EA36}"/>
    <cellStyle name="Fixed4 - Style4 13 15" xfId="11697" xr:uid="{5B4A779F-D016-47D1-9364-724660B7EF39}"/>
    <cellStyle name="Fixed4 - Style4 13 16" xfId="11698" xr:uid="{70FB96DF-F94A-45B6-9255-CA365E30D3AA}"/>
    <cellStyle name="Fixed4 - Style4 13 2" xfId="11699" xr:uid="{D262E8B3-E957-4986-A7E8-D2181F8CD880}"/>
    <cellStyle name="Fixed4 - Style4 13 3" xfId="11700" xr:uid="{4CBDB1D8-9543-480E-B2BD-AF34384C6974}"/>
    <cellStyle name="Fixed4 - Style4 13 4" xfId="11701" xr:uid="{2B645F47-3098-4A9D-A3E7-C7CB27929AF4}"/>
    <cellStyle name="Fixed4 - Style4 13 5" xfId="11702" xr:uid="{E0719226-3C2F-430D-BD19-9C664399A58B}"/>
    <cellStyle name="Fixed4 - Style4 13 6" xfId="11703" xr:uid="{12655646-A0D3-4906-99BC-F06E33F90D74}"/>
    <cellStyle name="Fixed4 - Style4 13 7" xfId="11704" xr:uid="{5501FC20-E2F2-46DB-92CA-535B1ACF7A85}"/>
    <cellStyle name="Fixed4 - Style4 13 8" xfId="11705" xr:uid="{E5607B95-7485-4ED1-B01B-D543305C44C9}"/>
    <cellStyle name="Fixed4 - Style4 13 9" xfId="11706" xr:uid="{8FB244AC-B7EB-403E-A7EC-4CC12BCAA579}"/>
    <cellStyle name="Fixed4 - Style4 14" xfId="11707" xr:uid="{53F92553-D767-4AD6-BBE5-5665C16B9AA2}"/>
    <cellStyle name="Fixed4 - Style4 14 10" xfId="11708" xr:uid="{98B1DA8C-42BF-4F8E-B344-D10EE95689CC}"/>
    <cellStyle name="Fixed4 - Style4 14 11" xfId="11709" xr:uid="{241B9A9C-14F7-480D-859C-BE577C9EC968}"/>
    <cellStyle name="Fixed4 - Style4 14 12" xfId="11710" xr:uid="{D2EFC46B-401C-4855-8B75-6197E6B82716}"/>
    <cellStyle name="Fixed4 - Style4 14 13" xfId="11711" xr:uid="{5A845497-605D-4F26-BA59-DB48A344C58F}"/>
    <cellStyle name="Fixed4 - Style4 14 14" xfId="11712" xr:uid="{5836B799-0375-4B40-A8E5-F2B5F2D93F81}"/>
    <cellStyle name="Fixed4 - Style4 14 15" xfId="11713" xr:uid="{E54D645B-C169-4165-AE7D-2DBB22141581}"/>
    <cellStyle name="Fixed4 - Style4 14 16" xfId="11714" xr:uid="{D967F881-93B8-4081-95EE-DA2C68D43F6E}"/>
    <cellStyle name="Fixed4 - Style4 14 2" xfId="11715" xr:uid="{CF48B9B3-CC87-45CE-A24E-AEFBC99CAE40}"/>
    <cellStyle name="Fixed4 - Style4 14 3" xfId="11716" xr:uid="{8F0B172F-7506-4974-AFF1-FDE5AF2A3775}"/>
    <cellStyle name="Fixed4 - Style4 14 4" xfId="11717" xr:uid="{8E5F41E6-531A-44E0-9B11-9BF5DB7AF587}"/>
    <cellStyle name="Fixed4 - Style4 14 5" xfId="11718" xr:uid="{5545489B-6921-4F32-8A8A-003BB6F13BAB}"/>
    <cellStyle name="Fixed4 - Style4 14 6" xfId="11719" xr:uid="{6694DED1-0088-4C8B-B823-3199B7AE5531}"/>
    <cellStyle name="Fixed4 - Style4 14 7" xfId="11720" xr:uid="{B1209A11-276D-471B-AD9D-016F5887678F}"/>
    <cellStyle name="Fixed4 - Style4 14 8" xfId="11721" xr:uid="{C208EBD4-74F8-464B-BD0E-6D77C309455D}"/>
    <cellStyle name="Fixed4 - Style4 14 9" xfId="11722" xr:uid="{FD3D22C1-0650-4BBD-B61B-354D866CFCF1}"/>
    <cellStyle name="Fixed4 - Style4 2" xfId="6384" xr:uid="{E7A29C78-CB72-4C37-BC40-D67EE95FF0BC}"/>
    <cellStyle name="Fixed4 - Style4 2 10" xfId="11723" xr:uid="{47874729-3988-4BB2-85AE-2C8B4A79C5FD}"/>
    <cellStyle name="Fixed4 - Style4 2 11" xfId="11724" xr:uid="{1D965606-1219-474E-B0F7-C67F82ABC5E7}"/>
    <cellStyle name="Fixed4 - Style4 2 12" xfId="11725" xr:uid="{18C097B9-0976-4DBE-B3DD-22CBF4B4C7D2}"/>
    <cellStyle name="Fixed4 - Style4 2 13" xfId="11726" xr:uid="{B576183F-943C-4D33-A1D1-4A79E93D5179}"/>
    <cellStyle name="Fixed4 - Style4 2 14" xfId="11727" xr:uid="{B98CAF35-B958-466E-8411-9E9FA6C6EC16}"/>
    <cellStyle name="Fixed4 - Style4 2 15" xfId="11728" xr:uid="{E8151695-65E3-46E7-9732-0113B13B09B0}"/>
    <cellStyle name="Fixed4 - Style4 2 16" xfId="11729" xr:uid="{62C0AC6D-BF3D-4EA4-9B04-2E394E490EFF}"/>
    <cellStyle name="Fixed4 - Style4 2 2" xfId="11730" xr:uid="{A5EB405E-F87B-45C7-9FE0-AD51AB1CEEF5}"/>
    <cellStyle name="Fixed4 - Style4 2 3" xfId="11731" xr:uid="{D65EEDFA-BAA4-4AF8-B12E-D25D9CB7A68C}"/>
    <cellStyle name="Fixed4 - Style4 2 4" xfId="11732" xr:uid="{0B68FB33-6E24-4FAA-861B-26E8EF5EC539}"/>
    <cellStyle name="Fixed4 - Style4 2 5" xfId="11733" xr:uid="{9B40F2A6-DE4E-442A-91AF-BD2572330F72}"/>
    <cellStyle name="Fixed4 - Style4 2 6" xfId="11734" xr:uid="{F3DB7DE6-9083-4D9F-99A4-E457099D65D9}"/>
    <cellStyle name="Fixed4 - Style4 2 7" xfId="11735" xr:uid="{AF042AD2-D324-4462-BC1B-E9B703A67854}"/>
    <cellStyle name="Fixed4 - Style4 2 8" xfId="11736" xr:uid="{CE7055A8-B654-4605-9089-AC910D75A2FD}"/>
    <cellStyle name="Fixed4 - Style4 2 9" xfId="11737" xr:uid="{2C7B346C-7CC6-420B-9B91-958226158AC5}"/>
    <cellStyle name="Fixed4 - Style4 3" xfId="11738" xr:uid="{0554753E-DB6E-4A68-8C9D-3D5E7C6D05BB}"/>
    <cellStyle name="Fixed4 - Style4 3 10" xfId="11739" xr:uid="{854B1755-F18D-4B1E-8487-21F6B8E87EBF}"/>
    <cellStyle name="Fixed4 - Style4 3 11" xfId="11740" xr:uid="{8EF664BC-74E1-4EBA-8784-043C3ADF5EE1}"/>
    <cellStyle name="Fixed4 - Style4 3 12" xfId="11741" xr:uid="{4491E262-7F48-4CB2-A401-979CA84BD8C9}"/>
    <cellStyle name="Fixed4 - Style4 3 13" xfId="11742" xr:uid="{CC3D93FD-B659-4664-8C40-CF8628014A09}"/>
    <cellStyle name="Fixed4 - Style4 3 14" xfId="11743" xr:uid="{9C0FFC9F-B4B5-4940-A26C-60E8611A1E00}"/>
    <cellStyle name="Fixed4 - Style4 3 15" xfId="11744" xr:uid="{00D8F6E7-7402-42FD-B462-F85F227A696F}"/>
    <cellStyle name="Fixed4 - Style4 3 16" xfId="11745" xr:uid="{12376B49-7015-4471-A2D2-B8DD4ED6C23B}"/>
    <cellStyle name="Fixed4 - Style4 3 2" xfId="11746" xr:uid="{64DD0F0C-DAED-4D1F-BA9A-73C606CC7112}"/>
    <cellStyle name="Fixed4 - Style4 3 3" xfId="11747" xr:uid="{E544ED3E-5136-4B40-9A51-F070A9305378}"/>
    <cellStyle name="Fixed4 - Style4 3 4" xfId="11748" xr:uid="{3B5AF6CD-5345-4C5B-A8AA-1E405C4302AC}"/>
    <cellStyle name="Fixed4 - Style4 3 5" xfId="11749" xr:uid="{CEB78FAB-B7B3-43C2-975E-5AB9153F4EBF}"/>
    <cellStyle name="Fixed4 - Style4 3 6" xfId="11750" xr:uid="{AF8C116B-0F20-47BE-8A90-5A99D99347AF}"/>
    <cellStyle name="Fixed4 - Style4 3 7" xfId="11751" xr:uid="{F18F91D8-9A3B-4F6F-8716-8D5C5F25B25A}"/>
    <cellStyle name="Fixed4 - Style4 3 8" xfId="11752" xr:uid="{F4D7138A-F710-4F70-9029-D31C5D4EC067}"/>
    <cellStyle name="Fixed4 - Style4 3 9" xfId="11753" xr:uid="{D666CEBF-09C0-4281-B5AD-EBBA4EDD3837}"/>
    <cellStyle name="Fixed4 - Style4 4" xfId="11754" xr:uid="{0EF9C205-56CF-4BCC-9388-00776A9863B3}"/>
    <cellStyle name="Fixed4 - Style4 4 10" xfId="11755" xr:uid="{7367C4EF-3C40-4EBB-9391-9C7790E60105}"/>
    <cellStyle name="Fixed4 - Style4 4 11" xfId="11756" xr:uid="{47E7A810-2744-473E-97FA-C516FDAA741E}"/>
    <cellStyle name="Fixed4 - Style4 4 12" xfId="11757" xr:uid="{EBC14F83-6852-4CB3-BBC5-12EC5BD36332}"/>
    <cellStyle name="Fixed4 - Style4 4 13" xfId="11758" xr:uid="{20A74006-8B1B-40BB-B7E8-3FEB97DC52DE}"/>
    <cellStyle name="Fixed4 - Style4 4 14" xfId="11759" xr:uid="{0E8D0A74-B42F-4127-AFD0-FD12C02138C0}"/>
    <cellStyle name="Fixed4 - Style4 4 15" xfId="11760" xr:uid="{8744D8C3-EC66-4BC0-AF52-102AF6B893EC}"/>
    <cellStyle name="Fixed4 - Style4 4 16" xfId="11761" xr:uid="{2376B808-613A-4126-9349-176FAB1E158F}"/>
    <cellStyle name="Fixed4 - Style4 4 2" xfId="11762" xr:uid="{AF2DC91B-E93D-43FB-8C61-60237A09D1DC}"/>
    <cellStyle name="Fixed4 - Style4 4 3" xfId="11763" xr:uid="{ED455892-0482-4E3D-B90B-D01997D4C28B}"/>
    <cellStyle name="Fixed4 - Style4 4 4" xfId="11764" xr:uid="{C0111CA5-B06B-4B8F-B852-83B892B925D8}"/>
    <cellStyle name="Fixed4 - Style4 4 5" xfId="11765" xr:uid="{F2D0C648-5589-4126-840D-BC42F8E8EE88}"/>
    <cellStyle name="Fixed4 - Style4 4 6" xfId="11766" xr:uid="{BFA58624-4554-4680-8707-9A353D9A0259}"/>
    <cellStyle name="Fixed4 - Style4 4 7" xfId="11767" xr:uid="{D96D8402-0D7A-45A6-BBAD-4C25848459E4}"/>
    <cellStyle name="Fixed4 - Style4 4 8" xfId="11768" xr:uid="{BCF5C6EB-2B8D-4345-AE46-B75043CA7CE7}"/>
    <cellStyle name="Fixed4 - Style4 4 9" xfId="11769" xr:uid="{E19EC121-BC19-4EB2-8630-2CA1DB7332CC}"/>
    <cellStyle name="Fixed4 - Style4 5" xfId="11770" xr:uid="{FB17CEA9-EE39-4897-8CCB-84887376FBA1}"/>
    <cellStyle name="Fixed4 - Style4 5 10" xfId="11771" xr:uid="{D89D8F90-E055-4860-BF62-13F91824CF4B}"/>
    <cellStyle name="Fixed4 - Style4 5 11" xfId="11772" xr:uid="{94D1B114-2110-4BB0-ACAD-4F53CF741EF4}"/>
    <cellStyle name="Fixed4 - Style4 5 12" xfId="11773" xr:uid="{54B635BF-70E2-4EFA-AE12-7CD377BB7C64}"/>
    <cellStyle name="Fixed4 - Style4 5 13" xfId="11774" xr:uid="{65A1D239-4C24-483C-B8B1-C571514BBAC4}"/>
    <cellStyle name="Fixed4 - Style4 5 14" xfId="11775" xr:uid="{86DA0250-409C-46D7-9E56-91B87480390F}"/>
    <cellStyle name="Fixed4 - Style4 5 15" xfId="11776" xr:uid="{75C31077-1611-4296-9227-370FBCBD4E10}"/>
    <cellStyle name="Fixed4 - Style4 5 16" xfId="11777" xr:uid="{6680BBAA-392E-43A7-8040-7D5DBDB52ED7}"/>
    <cellStyle name="Fixed4 - Style4 5 2" xfId="11778" xr:uid="{51167EFB-A005-44C9-B6E1-05C70B00ECF8}"/>
    <cellStyle name="Fixed4 - Style4 5 3" xfId="11779" xr:uid="{45044922-A739-4598-87F5-3E4D44F10E8D}"/>
    <cellStyle name="Fixed4 - Style4 5 4" xfId="11780" xr:uid="{686CACD7-8ECA-4659-93D9-94569A2A53CF}"/>
    <cellStyle name="Fixed4 - Style4 5 5" xfId="11781" xr:uid="{0D93D0F1-C87C-498E-AB0A-6EDBD2F0D9CF}"/>
    <cellStyle name="Fixed4 - Style4 5 6" xfId="11782" xr:uid="{CBAEC97F-1E7F-42A4-BA0B-16F249575EA4}"/>
    <cellStyle name="Fixed4 - Style4 5 7" xfId="11783" xr:uid="{B8D5A453-8CC5-497F-A931-4833046F2228}"/>
    <cellStyle name="Fixed4 - Style4 5 8" xfId="11784" xr:uid="{43C9964B-D36F-4B4C-973D-1DCBA9CECDB2}"/>
    <cellStyle name="Fixed4 - Style4 5 9" xfId="11785" xr:uid="{C61E06B2-DD26-4CB3-A4E1-C2C601ABD11D}"/>
    <cellStyle name="Fixed4 - Style4 6" xfId="11786" xr:uid="{0418DAE1-61E1-4031-875A-25074DFE47CF}"/>
    <cellStyle name="Fixed4 - Style4 6 10" xfId="11787" xr:uid="{019998EF-6A12-4982-B366-5E340965E5E0}"/>
    <cellStyle name="Fixed4 - Style4 6 11" xfId="11788" xr:uid="{2CB12FC5-5553-411B-A294-B8B7577A7BF1}"/>
    <cellStyle name="Fixed4 - Style4 6 12" xfId="11789" xr:uid="{8F2D61C2-724A-481C-BA9A-16B91B0E3F70}"/>
    <cellStyle name="Fixed4 - Style4 6 13" xfId="11790" xr:uid="{7172A9B2-B046-4DD1-A38C-97671A8D8D80}"/>
    <cellStyle name="Fixed4 - Style4 6 14" xfId="11791" xr:uid="{14CA1B12-196A-491C-938A-163CEC896349}"/>
    <cellStyle name="Fixed4 - Style4 6 15" xfId="11792" xr:uid="{685F7EBA-F937-4989-BAAB-709B35F7C8A3}"/>
    <cellStyle name="Fixed4 - Style4 6 16" xfId="11793" xr:uid="{AE70E54F-C612-4E7D-84F4-6FB24D4B5964}"/>
    <cellStyle name="Fixed4 - Style4 6 2" xfId="11794" xr:uid="{E94C0545-BCD4-4692-872C-4310165F1ECD}"/>
    <cellStyle name="Fixed4 - Style4 6 3" xfId="11795" xr:uid="{46F12171-0986-4364-B9A3-A1018A8467E3}"/>
    <cellStyle name="Fixed4 - Style4 6 4" xfId="11796" xr:uid="{E92DBB77-B7F3-4B7C-B1C2-6FE23FBD0099}"/>
    <cellStyle name="Fixed4 - Style4 6 5" xfId="11797" xr:uid="{E38B7E10-4665-496E-AFB3-38B667E9FAB7}"/>
    <cellStyle name="Fixed4 - Style4 6 6" xfId="11798" xr:uid="{8409F961-C459-419C-8D96-A68505178A2C}"/>
    <cellStyle name="Fixed4 - Style4 6 7" xfId="11799" xr:uid="{B5E7289A-F5B2-4B84-B61C-57A581A42AFE}"/>
    <cellStyle name="Fixed4 - Style4 6 8" xfId="11800" xr:uid="{DE520509-2461-4DBC-9139-36ACAF3A56BA}"/>
    <cellStyle name="Fixed4 - Style4 6 9" xfId="11801" xr:uid="{E7CAF585-8D5F-4B42-982F-5205CD308748}"/>
    <cellStyle name="Fixed4 - Style4 7" xfId="11802" xr:uid="{E2F9B91C-F120-4047-A95E-F9046DA4EB8B}"/>
    <cellStyle name="Fixed4 - Style4 7 10" xfId="11803" xr:uid="{E7E6A3F2-5194-433F-8BC3-BDEFABEF6283}"/>
    <cellStyle name="Fixed4 - Style4 7 11" xfId="11804" xr:uid="{8E5B4782-67C0-4199-9021-F4719B4E869A}"/>
    <cellStyle name="Fixed4 - Style4 7 12" xfId="11805" xr:uid="{02C9BF76-37A3-44A2-AA0B-CB7566840109}"/>
    <cellStyle name="Fixed4 - Style4 7 13" xfId="11806" xr:uid="{44B01230-1AB2-4D19-BD5D-90FECB243E8D}"/>
    <cellStyle name="Fixed4 - Style4 7 14" xfId="11807" xr:uid="{E9E41C9D-2533-432D-85F0-A8DEB959E9DE}"/>
    <cellStyle name="Fixed4 - Style4 7 15" xfId="11808" xr:uid="{82784AD9-166F-4A1D-9C29-F94953035F42}"/>
    <cellStyle name="Fixed4 - Style4 7 16" xfId="11809" xr:uid="{285B074F-2A75-4DFE-B0F3-329DDD3B577B}"/>
    <cellStyle name="Fixed4 - Style4 7 2" xfId="11810" xr:uid="{DF6ED959-7FB4-45F0-B75F-817B38E647E1}"/>
    <cellStyle name="Fixed4 - Style4 7 3" xfId="11811" xr:uid="{89654CE8-D93F-4AEB-92DF-18275B91D15D}"/>
    <cellStyle name="Fixed4 - Style4 7 4" xfId="11812" xr:uid="{E60199F1-E0BA-4D68-89DB-D0B48A1FE661}"/>
    <cellStyle name="Fixed4 - Style4 7 5" xfId="11813" xr:uid="{685A5259-6904-44DB-AFFD-13ACDDAEABAF}"/>
    <cellStyle name="Fixed4 - Style4 7 6" xfId="11814" xr:uid="{A6F83719-B6BF-4BCB-9704-23F6AD55E9AB}"/>
    <cellStyle name="Fixed4 - Style4 7 7" xfId="11815" xr:uid="{D41B3F75-6F68-49E2-B700-649A0EBD3084}"/>
    <cellStyle name="Fixed4 - Style4 7 8" xfId="11816" xr:uid="{D4E802D4-B70D-47B6-8C00-B48077C3EA37}"/>
    <cellStyle name="Fixed4 - Style4 7 9" xfId="11817" xr:uid="{862E73C9-DBAE-4537-B23E-06EF53C43439}"/>
    <cellStyle name="Fixed4 - Style4 8" xfId="11818" xr:uid="{6D5C31F5-0E87-4301-BC76-A6C235EE31E4}"/>
    <cellStyle name="Fixed4 - Style4 8 10" xfId="11819" xr:uid="{B0849F6A-CE38-474A-8960-0CE09FDB8D4D}"/>
    <cellStyle name="Fixed4 - Style4 8 11" xfId="11820" xr:uid="{8F8FF5D4-9055-42F4-94C9-B160F82EF1BD}"/>
    <cellStyle name="Fixed4 - Style4 8 12" xfId="11821" xr:uid="{82749F7D-660C-48A7-AD51-9299936DC334}"/>
    <cellStyle name="Fixed4 - Style4 8 13" xfId="11822" xr:uid="{40A1454E-CD90-444D-94D4-B5A2BF48C747}"/>
    <cellStyle name="Fixed4 - Style4 8 14" xfId="11823" xr:uid="{883DFA28-3657-4CAF-A6EE-A72D1BF3E405}"/>
    <cellStyle name="Fixed4 - Style4 8 15" xfId="11824" xr:uid="{58982EE6-21C3-400A-8ED4-FA19949C1187}"/>
    <cellStyle name="Fixed4 - Style4 8 16" xfId="11825" xr:uid="{92876F85-89B5-490D-874B-411045C14256}"/>
    <cellStyle name="Fixed4 - Style4 8 2" xfId="11826" xr:uid="{65A67E2A-DC7E-4E52-BA27-C8208B46DDDA}"/>
    <cellStyle name="Fixed4 - Style4 8 3" xfId="11827" xr:uid="{EC50D8FC-7E54-4FF6-8FD6-286B51AD56A2}"/>
    <cellStyle name="Fixed4 - Style4 8 4" xfId="11828" xr:uid="{D31DC3DE-9DEC-46D6-97B8-F9A612BA1B9F}"/>
    <cellStyle name="Fixed4 - Style4 8 5" xfId="11829" xr:uid="{807456FB-F455-4704-AADD-8CBF3BBB7CC7}"/>
    <cellStyle name="Fixed4 - Style4 8 6" xfId="11830" xr:uid="{392B5568-96EE-4034-8C57-2585486B602E}"/>
    <cellStyle name="Fixed4 - Style4 8 7" xfId="11831" xr:uid="{A77977B2-FBFC-4095-9BEE-E65AE9C9E315}"/>
    <cellStyle name="Fixed4 - Style4 8 8" xfId="11832" xr:uid="{511DF855-753E-4C78-987E-515024764C04}"/>
    <cellStyle name="Fixed4 - Style4 8 9" xfId="11833" xr:uid="{01A4F48E-3063-4E91-9AA8-4411B39139F0}"/>
    <cellStyle name="Fixed4 - Style4 9" xfId="11834" xr:uid="{4AF7177B-F333-4A91-BCA0-297A0B0F2AC7}"/>
    <cellStyle name="Fixed4 - Style4 9 10" xfId="11835" xr:uid="{A7923ABD-6E80-48F5-A0B0-D76ACA236D39}"/>
    <cellStyle name="Fixed4 - Style4 9 11" xfId="11836" xr:uid="{40C7875F-CA61-4CAC-8DB9-A5B33DF43FDC}"/>
    <cellStyle name="Fixed4 - Style4 9 12" xfId="11837" xr:uid="{50980667-AB1F-4B17-807D-D903654C50B3}"/>
    <cellStyle name="Fixed4 - Style4 9 13" xfId="11838" xr:uid="{58DBA337-9D65-4202-B677-9871B7DA7680}"/>
    <cellStyle name="Fixed4 - Style4 9 14" xfId="11839" xr:uid="{8A8B1B89-D80C-46D6-8685-7F4AD9BFF671}"/>
    <cellStyle name="Fixed4 - Style4 9 15" xfId="11840" xr:uid="{782E1202-31FC-4B9A-9F8E-D49D74ADF462}"/>
    <cellStyle name="Fixed4 - Style4 9 16" xfId="11841" xr:uid="{4BA55DFF-5488-4A3E-8910-6647A4D5C9B0}"/>
    <cellStyle name="Fixed4 - Style4 9 2" xfId="11842" xr:uid="{6F040D15-EFE8-42BD-B4A2-620CBC2BFB77}"/>
    <cellStyle name="Fixed4 - Style4 9 3" xfId="11843" xr:uid="{879DCF93-1EAF-4EEA-A888-3612CC72FCDF}"/>
    <cellStyle name="Fixed4 - Style4 9 4" xfId="11844" xr:uid="{A0297017-4717-4DAF-9A5D-F78FF056AA5F}"/>
    <cellStyle name="Fixed4 - Style4 9 5" xfId="11845" xr:uid="{DDB3D4E2-99F5-4113-AA18-9B8ADEE14D21}"/>
    <cellStyle name="Fixed4 - Style4 9 6" xfId="11846" xr:uid="{D7796B9C-0C1E-4590-BE6A-7488CFA3092C}"/>
    <cellStyle name="Fixed4 - Style4 9 7" xfId="11847" xr:uid="{C0BAEE4F-7271-4BF7-9BC0-65ADBA8D512B}"/>
    <cellStyle name="Fixed4 - Style4 9 8" xfId="11848" xr:uid="{7BDCBD8C-DF1F-4A80-A117-3CF3CD7BFDAE}"/>
    <cellStyle name="Fixed4 - Style4 9 9" xfId="11849" xr:uid="{221000B8-4D15-4EEB-AA85-CC8738CF282E}"/>
    <cellStyle name="Fixed4 - Style5" xfId="5056" xr:uid="{4F179550-01FF-493C-8221-73F2D1992739}"/>
    <cellStyle name="Fixed4 - Style5 10" xfId="11850" xr:uid="{7EAD72DA-A384-4ABC-A250-D15A2D01969A}"/>
    <cellStyle name="Fixed4 - Style5 10 10" xfId="11851" xr:uid="{E3E8D1B9-BED7-4FDE-82D6-120CF5DD844C}"/>
    <cellStyle name="Fixed4 - Style5 10 11" xfId="11852" xr:uid="{C2880532-4639-4B3E-9F7B-942330FCA751}"/>
    <cellStyle name="Fixed4 - Style5 10 12" xfId="11853" xr:uid="{A7207568-2438-4BFF-9CD6-29C76538C8A7}"/>
    <cellStyle name="Fixed4 - Style5 10 13" xfId="11854" xr:uid="{636D989C-FAD9-4BCD-96B1-CAF79198D88A}"/>
    <cellStyle name="Fixed4 - Style5 10 14" xfId="11855" xr:uid="{9874FB0C-BF0E-456D-8910-ED39C7732928}"/>
    <cellStyle name="Fixed4 - Style5 10 15" xfId="11856" xr:uid="{A9578A2F-108D-40E3-B05A-DB3517F82E82}"/>
    <cellStyle name="Fixed4 - Style5 10 16" xfId="11857" xr:uid="{07ADFAAB-D329-4975-82A9-F4868B97601D}"/>
    <cellStyle name="Fixed4 - Style5 10 2" xfId="11858" xr:uid="{3E81F5CF-1999-4F6C-B448-53EDE2739045}"/>
    <cellStyle name="Fixed4 - Style5 10 3" xfId="11859" xr:uid="{E115A666-7B9B-42B0-8749-BDB1AAA30D16}"/>
    <cellStyle name="Fixed4 - Style5 10 4" xfId="11860" xr:uid="{C6B1DC8B-F320-4B39-8922-CE214EF1959D}"/>
    <cellStyle name="Fixed4 - Style5 10 5" xfId="11861" xr:uid="{696214C2-E24A-474B-A6ED-1EFE52AB163D}"/>
    <cellStyle name="Fixed4 - Style5 10 6" xfId="11862" xr:uid="{3DF9EA0E-D88E-41C1-8A45-C123B85829DB}"/>
    <cellStyle name="Fixed4 - Style5 10 7" xfId="11863" xr:uid="{D4000ED7-1C29-4116-9C62-A02819C454AC}"/>
    <cellStyle name="Fixed4 - Style5 10 8" xfId="11864" xr:uid="{F6F606E6-A5FC-4A94-B73C-765F554F9BC5}"/>
    <cellStyle name="Fixed4 - Style5 10 9" xfId="11865" xr:uid="{60E08B29-A6B9-40BF-8529-023279480ECE}"/>
    <cellStyle name="Fixed4 - Style5 11" xfId="11866" xr:uid="{3835B185-7B1C-47F1-930A-0CFC93BA5EF7}"/>
    <cellStyle name="Fixed4 - Style5 11 10" xfId="11867" xr:uid="{2A41F055-33CB-4C5E-9D3D-276C952AF45B}"/>
    <cellStyle name="Fixed4 - Style5 11 11" xfId="11868" xr:uid="{93036638-50DC-41DE-A63F-4E72137E39FE}"/>
    <cellStyle name="Fixed4 - Style5 11 12" xfId="11869" xr:uid="{C5ABCA37-56D0-4FC8-9B41-D2E61399AD5D}"/>
    <cellStyle name="Fixed4 - Style5 11 13" xfId="11870" xr:uid="{BA474FEA-F537-40E1-A223-F8FEC7F9F414}"/>
    <cellStyle name="Fixed4 - Style5 11 14" xfId="11871" xr:uid="{681A70F0-A867-4A50-9A35-3197BB766ADE}"/>
    <cellStyle name="Fixed4 - Style5 11 15" xfId="11872" xr:uid="{113F1018-96FD-4D89-B369-27CDEC723F81}"/>
    <cellStyle name="Fixed4 - Style5 11 16" xfId="11873" xr:uid="{8105F618-CADD-42A8-9170-CAD4794C7C31}"/>
    <cellStyle name="Fixed4 - Style5 11 2" xfId="11874" xr:uid="{ADCC0BEF-0408-448B-8D89-0DC4F3B98784}"/>
    <cellStyle name="Fixed4 - Style5 11 3" xfId="11875" xr:uid="{8059CC53-0C56-4016-A550-E283DD156C76}"/>
    <cellStyle name="Fixed4 - Style5 11 4" xfId="11876" xr:uid="{678212D6-7278-4727-97BE-41A9E6B8A9A8}"/>
    <cellStyle name="Fixed4 - Style5 11 5" xfId="11877" xr:uid="{D154E728-A081-43D4-AC48-A4E9C51D2D77}"/>
    <cellStyle name="Fixed4 - Style5 11 6" xfId="11878" xr:uid="{9B7A2201-681D-467C-9266-A49D780A9317}"/>
    <cellStyle name="Fixed4 - Style5 11 7" xfId="11879" xr:uid="{AF2D64E2-1241-424A-8E17-E8FF4E6EA653}"/>
    <cellStyle name="Fixed4 - Style5 11 8" xfId="11880" xr:uid="{FF7BA9C8-B93B-4F7E-9B6F-D2A1C4E6B133}"/>
    <cellStyle name="Fixed4 - Style5 11 9" xfId="11881" xr:uid="{3D0FB019-8011-4FF4-9889-05F822984AE6}"/>
    <cellStyle name="Fixed4 - Style5 12" xfId="11882" xr:uid="{30FD357B-E2C8-402A-A24A-A690F099EC6A}"/>
    <cellStyle name="Fixed4 - Style5 12 10" xfId="11883" xr:uid="{F16D2555-FD81-4398-9D74-1406916ABEAD}"/>
    <cellStyle name="Fixed4 - Style5 12 11" xfId="11884" xr:uid="{60B40520-B2EA-44E9-AE01-913E9132011F}"/>
    <cellStyle name="Fixed4 - Style5 12 12" xfId="11885" xr:uid="{BDA705B2-6159-4DD7-AEF5-15DB0E682929}"/>
    <cellStyle name="Fixed4 - Style5 12 13" xfId="11886" xr:uid="{6F3A8B19-E241-4C7D-AFE4-EFD0E6FACC0E}"/>
    <cellStyle name="Fixed4 - Style5 12 14" xfId="11887" xr:uid="{AD3F7287-5737-4A17-85DC-BFFDD7D1945C}"/>
    <cellStyle name="Fixed4 - Style5 12 15" xfId="11888" xr:uid="{85D3BBA5-2395-4543-954A-95931CD2910F}"/>
    <cellStyle name="Fixed4 - Style5 12 16" xfId="11889" xr:uid="{8590142F-BD6B-43E1-8C5C-DFFAC7989B54}"/>
    <cellStyle name="Fixed4 - Style5 12 2" xfId="11890" xr:uid="{6F47C3BB-40C2-4D83-8D59-C0CFE86E6004}"/>
    <cellStyle name="Fixed4 - Style5 12 3" xfId="11891" xr:uid="{7ADEA96F-9107-4670-A6F6-A760C554536D}"/>
    <cellStyle name="Fixed4 - Style5 12 4" xfId="11892" xr:uid="{087A762B-4308-4A05-B970-2410675998C3}"/>
    <cellStyle name="Fixed4 - Style5 12 5" xfId="11893" xr:uid="{DF77F73C-AA49-4AF3-B49A-2B078BDAF6C3}"/>
    <cellStyle name="Fixed4 - Style5 12 6" xfId="11894" xr:uid="{8080A0A1-F0C0-45B0-B59D-920517E4E2EE}"/>
    <cellStyle name="Fixed4 - Style5 12 7" xfId="11895" xr:uid="{767BB252-72C1-4960-8CC1-4664DB6A3697}"/>
    <cellStyle name="Fixed4 - Style5 12 8" xfId="11896" xr:uid="{0F0A8050-5B83-45F5-9ACE-15F8B9C3D7E4}"/>
    <cellStyle name="Fixed4 - Style5 12 9" xfId="11897" xr:uid="{FF6185DE-AD46-4202-B3BE-ACF874400E71}"/>
    <cellStyle name="Fixed4 - Style5 13" xfId="11898" xr:uid="{B9BC8ED3-6AD4-493F-BF5E-4E25ADEC40F7}"/>
    <cellStyle name="Fixed4 - Style5 13 10" xfId="11899" xr:uid="{13B803DC-D4EF-4643-B06B-F08A69A9F9A5}"/>
    <cellStyle name="Fixed4 - Style5 13 11" xfId="11900" xr:uid="{995CC103-1973-42AC-BAB7-E9CEA7D064AB}"/>
    <cellStyle name="Fixed4 - Style5 13 12" xfId="11901" xr:uid="{06B0872D-FB48-4CCD-98EA-A1EF981DB4CB}"/>
    <cellStyle name="Fixed4 - Style5 13 13" xfId="11902" xr:uid="{95B9D1A7-CEA5-42CF-B6C5-07E2C0C7CDF0}"/>
    <cellStyle name="Fixed4 - Style5 13 14" xfId="11903" xr:uid="{19101939-7493-4525-BE53-3C1C9F6DC064}"/>
    <cellStyle name="Fixed4 - Style5 13 15" xfId="11904" xr:uid="{89580C30-BCC1-485C-B806-EA457F1BF4AE}"/>
    <cellStyle name="Fixed4 - Style5 13 16" xfId="11905" xr:uid="{40655431-DA7E-43FD-827F-067DA5F1BB7D}"/>
    <cellStyle name="Fixed4 - Style5 13 2" xfId="11906" xr:uid="{563EA4CD-82B7-4B5E-8540-B2C30992ECD2}"/>
    <cellStyle name="Fixed4 - Style5 13 3" xfId="11907" xr:uid="{AC6829B8-706E-4CAF-811F-CBA5F89BC52E}"/>
    <cellStyle name="Fixed4 - Style5 13 4" xfId="11908" xr:uid="{DB62F82E-3FE0-45B8-9F2C-195A26B998F7}"/>
    <cellStyle name="Fixed4 - Style5 13 5" xfId="11909" xr:uid="{3EADAA72-FE16-4DAD-BFC2-95B5CBA02D13}"/>
    <cellStyle name="Fixed4 - Style5 13 6" xfId="11910" xr:uid="{71243F5F-B7AB-4939-9C19-8C73AB21AA1A}"/>
    <cellStyle name="Fixed4 - Style5 13 7" xfId="11911" xr:uid="{5CCA2720-768C-446E-9FC9-1BCD65366190}"/>
    <cellStyle name="Fixed4 - Style5 13 8" xfId="11912" xr:uid="{4D00FA7F-DCB0-4FD7-B5CE-3AF9B30F21B3}"/>
    <cellStyle name="Fixed4 - Style5 13 9" xfId="11913" xr:uid="{6E9749E9-4B5F-49E1-9C8B-75A9AAD030BA}"/>
    <cellStyle name="Fixed4 - Style5 14" xfId="11914" xr:uid="{88A562F3-CDED-45CA-8191-15D554DD22E4}"/>
    <cellStyle name="Fixed4 - Style5 14 10" xfId="11915" xr:uid="{A7590FC0-E022-49EF-94D0-209CAA658AD6}"/>
    <cellStyle name="Fixed4 - Style5 14 11" xfId="11916" xr:uid="{01424373-51B0-49F3-8D35-4D2037A1E1C2}"/>
    <cellStyle name="Fixed4 - Style5 14 12" xfId="11917" xr:uid="{74A89C04-7755-4D10-B41D-5345F8383AEA}"/>
    <cellStyle name="Fixed4 - Style5 14 13" xfId="11918" xr:uid="{41AE2057-9702-45A1-8DA9-52AA30BAE2BA}"/>
    <cellStyle name="Fixed4 - Style5 14 14" xfId="11919" xr:uid="{75BDB370-5539-498F-A461-91647DE014FB}"/>
    <cellStyle name="Fixed4 - Style5 14 15" xfId="11920" xr:uid="{50FEB462-21BE-4BA9-BB8D-4BC60E8F5BA7}"/>
    <cellStyle name="Fixed4 - Style5 14 16" xfId="11921" xr:uid="{1A364477-914A-44F2-86BB-3573E06E826E}"/>
    <cellStyle name="Fixed4 - Style5 14 2" xfId="11922" xr:uid="{F03C0E2D-3351-4C1F-9ED7-8A6D9E9F0DB6}"/>
    <cellStyle name="Fixed4 - Style5 14 3" xfId="11923" xr:uid="{1A9C6CD1-6E7E-4721-B9E8-DD527E716F46}"/>
    <cellStyle name="Fixed4 - Style5 14 4" xfId="11924" xr:uid="{D915B1B8-C6F4-47E8-9A61-04C8E00D5F48}"/>
    <cellStyle name="Fixed4 - Style5 14 5" xfId="11925" xr:uid="{2DB79AC4-32E7-426D-81F6-AB55BA4822EF}"/>
    <cellStyle name="Fixed4 - Style5 14 6" xfId="11926" xr:uid="{B2CD8A2B-50F2-462E-B6A4-70BC178A46E3}"/>
    <cellStyle name="Fixed4 - Style5 14 7" xfId="11927" xr:uid="{E9407AE8-24F0-47E3-BE11-F83054DD00B4}"/>
    <cellStyle name="Fixed4 - Style5 14 8" xfId="11928" xr:uid="{591AD136-60E3-413F-A8A6-7160ACAE637E}"/>
    <cellStyle name="Fixed4 - Style5 14 9" xfId="11929" xr:uid="{BCECE723-D076-4E94-B028-03FEB41932A5}"/>
    <cellStyle name="Fixed4 - Style5 2" xfId="6385" xr:uid="{575EDFA1-73B7-467B-87A3-9A3228039F8B}"/>
    <cellStyle name="Fixed4 - Style5 2 10" xfId="11930" xr:uid="{CC70A350-B585-4E79-9BDD-13DADC508DE9}"/>
    <cellStyle name="Fixed4 - Style5 2 11" xfId="11931" xr:uid="{E506145C-5452-42C0-B4F0-DFF0058FB5B3}"/>
    <cellStyle name="Fixed4 - Style5 2 12" xfId="11932" xr:uid="{7350DA64-5423-414F-A03E-D0675FB147B7}"/>
    <cellStyle name="Fixed4 - Style5 2 13" xfId="11933" xr:uid="{A60BF09F-C0E5-49EA-83F7-2453EC36F613}"/>
    <cellStyle name="Fixed4 - Style5 2 14" xfId="11934" xr:uid="{51A5772D-F872-42FA-9A35-5797E6EEA2DF}"/>
    <cellStyle name="Fixed4 - Style5 2 15" xfId="11935" xr:uid="{139CC584-3487-4225-AFA0-DE458BAC3B9A}"/>
    <cellStyle name="Fixed4 - Style5 2 16" xfId="11936" xr:uid="{11E2EF3D-0344-4596-86F7-E565C35DE660}"/>
    <cellStyle name="Fixed4 - Style5 2 2" xfId="11937" xr:uid="{D0D295EF-3037-48FC-98C7-3D8C2B990153}"/>
    <cellStyle name="Fixed4 - Style5 2 3" xfId="11938" xr:uid="{F4F81EF8-CACE-472C-B243-60408B903F80}"/>
    <cellStyle name="Fixed4 - Style5 2 4" xfId="11939" xr:uid="{C2754352-3FA8-463E-9004-E08E4AB6968F}"/>
    <cellStyle name="Fixed4 - Style5 2 5" xfId="11940" xr:uid="{D527A456-C6EC-477C-A256-954ACA51557F}"/>
    <cellStyle name="Fixed4 - Style5 2 6" xfId="11941" xr:uid="{C229B57D-B48C-4381-8D8E-804528F2A58F}"/>
    <cellStyle name="Fixed4 - Style5 2 7" xfId="11942" xr:uid="{B6F73AA7-0CEA-454A-8DB4-CFE4CA241ADD}"/>
    <cellStyle name="Fixed4 - Style5 2 8" xfId="11943" xr:uid="{F02E7F47-F914-4FE4-9571-2EE8A40FF66C}"/>
    <cellStyle name="Fixed4 - Style5 2 9" xfId="11944" xr:uid="{01C58E0F-FDD3-4D4E-8799-F97C4E65B041}"/>
    <cellStyle name="Fixed4 - Style5 3" xfId="11945" xr:uid="{5A88E3D1-6E6A-461B-97CC-27E9DAACFF67}"/>
    <cellStyle name="Fixed4 - Style5 3 10" xfId="11946" xr:uid="{E4DA4FA3-D1B8-46C2-A862-EA30A396DFBC}"/>
    <cellStyle name="Fixed4 - Style5 3 11" xfId="11947" xr:uid="{FE265FB1-4161-476D-9BC2-9D3525E46195}"/>
    <cellStyle name="Fixed4 - Style5 3 12" xfId="11948" xr:uid="{D6524C19-7F54-4BFB-94C1-F30AD8C53BF7}"/>
    <cellStyle name="Fixed4 - Style5 3 13" xfId="11949" xr:uid="{C3095347-BF5C-476E-ABDD-4E78BC399423}"/>
    <cellStyle name="Fixed4 - Style5 3 14" xfId="11950" xr:uid="{1B7D83A0-447D-45E8-B2DD-4685CF60BF89}"/>
    <cellStyle name="Fixed4 - Style5 3 15" xfId="11951" xr:uid="{9CEFE0B4-7398-43C0-8903-2B92D259BD14}"/>
    <cellStyle name="Fixed4 - Style5 3 16" xfId="11952" xr:uid="{130F049C-7B57-437C-8621-83687B0D416F}"/>
    <cellStyle name="Fixed4 - Style5 3 2" xfId="11953" xr:uid="{03ECFB70-E86C-4148-A106-91CA7C4EB00E}"/>
    <cellStyle name="Fixed4 - Style5 3 3" xfId="11954" xr:uid="{001DF9D0-9B2A-4D5B-BBE8-8BD28C9FCF01}"/>
    <cellStyle name="Fixed4 - Style5 3 4" xfId="11955" xr:uid="{CA175795-0EE7-4FED-A039-CF321A026AD8}"/>
    <cellStyle name="Fixed4 - Style5 3 5" xfId="11956" xr:uid="{6AA985D1-7199-40B0-A0CA-D907C60F51FC}"/>
    <cellStyle name="Fixed4 - Style5 3 6" xfId="11957" xr:uid="{9CF45B1C-739C-4D7D-9A96-8499E0F016C0}"/>
    <cellStyle name="Fixed4 - Style5 3 7" xfId="11958" xr:uid="{5822048F-BCF6-45E9-811E-834EFCEACCC0}"/>
    <cellStyle name="Fixed4 - Style5 3 8" xfId="11959" xr:uid="{40417A3D-A2A5-4ABF-874F-943240A673F0}"/>
    <cellStyle name="Fixed4 - Style5 3 9" xfId="11960" xr:uid="{EF24E622-4D90-4C58-A88C-B9D0D49E7F2F}"/>
    <cellStyle name="Fixed4 - Style5 4" xfId="11961" xr:uid="{99554752-62E6-4438-A2DF-24E35F8472D5}"/>
    <cellStyle name="Fixed4 - Style5 4 10" xfId="11962" xr:uid="{5B37D2EC-60F3-4779-917D-3467449A1F23}"/>
    <cellStyle name="Fixed4 - Style5 4 11" xfId="11963" xr:uid="{7FBBA0CA-14A9-4FE5-8516-6EAB0F0D3B4A}"/>
    <cellStyle name="Fixed4 - Style5 4 12" xfId="11964" xr:uid="{A9A0C62C-04BC-4359-9E3F-1F9479118F07}"/>
    <cellStyle name="Fixed4 - Style5 4 13" xfId="11965" xr:uid="{1E381704-C377-4011-A47B-588DD3821F12}"/>
    <cellStyle name="Fixed4 - Style5 4 14" xfId="11966" xr:uid="{31E19395-F2B7-4EEE-AF42-3A12A2F73E75}"/>
    <cellStyle name="Fixed4 - Style5 4 15" xfId="11967" xr:uid="{8A5F3BB4-1CE6-46BA-AF9F-5D004E8AA4AB}"/>
    <cellStyle name="Fixed4 - Style5 4 16" xfId="11968" xr:uid="{2718B139-DA97-481F-ADF9-DF71AE6D1C97}"/>
    <cellStyle name="Fixed4 - Style5 4 2" xfId="11969" xr:uid="{EEE0462C-B480-4352-9ED1-BDC46D3EE860}"/>
    <cellStyle name="Fixed4 - Style5 4 3" xfId="11970" xr:uid="{5396FCF8-A090-4E0D-B646-079BC2DA2522}"/>
    <cellStyle name="Fixed4 - Style5 4 4" xfId="11971" xr:uid="{E455007B-D323-4C3D-BBE0-A588FA8EC3AA}"/>
    <cellStyle name="Fixed4 - Style5 4 5" xfId="11972" xr:uid="{5274BBA9-EC1B-49C6-BD9C-7022EC59602C}"/>
    <cellStyle name="Fixed4 - Style5 4 6" xfId="11973" xr:uid="{D9D653C9-4880-41E4-981E-B014F59BAF4B}"/>
    <cellStyle name="Fixed4 - Style5 4 7" xfId="11974" xr:uid="{D3372566-BE7B-4E24-90DF-6EC9FEDBF4B0}"/>
    <cellStyle name="Fixed4 - Style5 4 8" xfId="11975" xr:uid="{81E6554E-6E81-4F33-BAAF-17E48A52EA8B}"/>
    <cellStyle name="Fixed4 - Style5 4 9" xfId="11976" xr:uid="{433E61CF-AC39-4CBC-8F34-5771C387EA6E}"/>
    <cellStyle name="Fixed4 - Style5 5" xfId="11977" xr:uid="{4F2EB68E-04BF-429F-BBD7-8A531A9E4A20}"/>
    <cellStyle name="Fixed4 - Style5 5 10" xfId="11978" xr:uid="{17E5F147-A83B-4F61-A670-F69F9689F4A4}"/>
    <cellStyle name="Fixed4 - Style5 5 11" xfId="11979" xr:uid="{AEA7F3C7-F23C-4099-9B1F-DF5441CDE2F7}"/>
    <cellStyle name="Fixed4 - Style5 5 12" xfId="11980" xr:uid="{37E5032E-5A84-4E2B-B40C-8AA7776278C9}"/>
    <cellStyle name="Fixed4 - Style5 5 13" xfId="11981" xr:uid="{01813D1C-A99B-4FCB-8389-55F9C18FDBF4}"/>
    <cellStyle name="Fixed4 - Style5 5 14" xfId="11982" xr:uid="{884DE6E1-8B1C-42A0-9C02-2CB02238D770}"/>
    <cellStyle name="Fixed4 - Style5 5 15" xfId="11983" xr:uid="{859FB9B9-2293-488E-A32F-2B4F69CFCEE3}"/>
    <cellStyle name="Fixed4 - Style5 5 16" xfId="11984" xr:uid="{5B27041E-63DA-4231-9666-113A8B85E0FC}"/>
    <cellStyle name="Fixed4 - Style5 5 2" xfId="11985" xr:uid="{EF18AAB9-0892-412B-9A1F-A17DEC1C558D}"/>
    <cellStyle name="Fixed4 - Style5 5 3" xfId="11986" xr:uid="{0E26F537-88E9-4A45-BD9D-5B8933024352}"/>
    <cellStyle name="Fixed4 - Style5 5 4" xfId="11987" xr:uid="{2A1DAC49-43DF-46A4-855D-E3C80383B2DA}"/>
    <cellStyle name="Fixed4 - Style5 5 5" xfId="11988" xr:uid="{854D5F3F-3896-49E2-9B94-93298E2505D7}"/>
    <cellStyle name="Fixed4 - Style5 5 6" xfId="11989" xr:uid="{DAFF31E0-87FA-4EF7-9452-220C78338494}"/>
    <cellStyle name="Fixed4 - Style5 5 7" xfId="11990" xr:uid="{764808B8-7309-4387-80C9-55D1371903AD}"/>
    <cellStyle name="Fixed4 - Style5 5 8" xfId="11991" xr:uid="{BD5A3AA6-E750-4FE5-B73B-8CF295AEA428}"/>
    <cellStyle name="Fixed4 - Style5 5 9" xfId="11992" xr:uid="{941CF90E-7E0F-4707-98B7-C59657B337C6}"/>
    <cellStyle name="Fixed4 - Style5 6" xfId="11993" xr:uid="{FEA46C38-91FA-424A-8FA4-E83DA99E4834}"/>
    <cellStyle name="Fixed4 - Style5 6 10" xfId="11994" xr:uid="{EBC56386-3C23-4982-B6B7-3807B52118F2}"/>
    <cellStyle name="Fixed4 - Style5 6 11" xfId="11995" xr:uid="{E53F0DFB-58FD-40F0-9B4A-8C240E1291BC}"/>
    <cellStyle name="Fixed4 - Style5 6 12" xfId="11996" xr:uid="{6B56ED38-0896-4BB0-B1BC-AAFFDDA20DCE}"/>
    <cellStyle name="Fixed4 - Style5 6 13" xfId="11997" xr:uid="{9E430025-5630-4CE9-8E9B-F31A8E74F13A}"/>
    <cellStyle name="Fixed4 - Style5 6 14" xfId="11998" xr:uid="{B92AAF66-006B-4003-B273-4940AAFB7AA5}"/>
    <cellStyle name="Fixed4 - Style5 6 15" xfId="11999" xr:uid="{8E8AC35A-C8C6-4AD2-9638-886780864494}"/>
    <cellStyle name="Fixed4 - Style5 6 16" xfId="12000" xr:uid="{50662361-5082-4D8D-AD19-691EFD229A10}"/>
    <cellStyle name="Fixed4 - Style5 6 2" xfId="12001" xr:uid="{4B4E81D3-9408-478F-B8C1-11957B5EA9DA}"/>
    <cellStyle name="Fixed4 - Style5 6 3" xfId="12002" xr:uid="{55E9B03D-CDF2-4638-B413-BAD78BE4C9F7}"/>
    <cellStyle name="Fixed4 - Style5 6 4" xfId="12003" xr:uid="{753935DF-E772-492B-91FD-ABD12EC8E2E2}"/>
    <cellStyle name="Fixed4 - Style5 6 5" xfId="12004" xr:uid="{DEF2A30A-4C61-4813-9A08-766C8FA55943}"/>
    <cellStyle name="Fixed4 - Style5 6 6" xfId="12005" xr:uid="{52263D92-C393-450F-B927-45F01475A1CC}"/>
    <cellStyle name="Fixed4 - Style5 6 7" xfId="12006" xr:uid="{0AEF9CF9-EAA9-47FE-BA4F-29D58DF00AAF}"/>
    <cellStyle name="Fixed4 - Style5 6 8" xfId="12007" xr:uid="{669DDD1D-457A-47E6-BAF5-C2880C41D5B2}"/>
    <cellStyle name="Fixed4 - Style5 6 9" xfId="12008" xr:uid="{A6CEE3AF-1888-421E-A82B-0D8BF389D74D}"/>
    <cellStyle name="Fixed4 - Style5 7" xfId="12009" xr:uid="{5A3A0319-FE10-464B-AE6C-B7AC915B87E0}"/>
    <cellStyle name="Fixed4 - Style5 7 10" xfId="12010" xr:uid="{2F3A3B8C-D4C7-4BB6-9D9A-AD1F86BD641F}"/>
    <cellStyle name="Fixed4 - Style5 7 11" xfId="12011" xr:uid="{23F6002E-5337-49EB-9B16-FC3D3033FAAC}"/>
    <cellStyle name="Fixed4 - Style5 7 12" xfId="12012" xr:uid="{D31B0B30-6141-4D56-9E47-4955BD435E29}"/>
    <cellStyle name="Fixed4 - Style5 7 13" xfId="12013" xr:uid="{47929248-7039-4F8D-8106-D7E9BD6B755A}"/>
    <cellStyle name="Fixed4 - Style5 7 14" xfId="12014" xr:uid="{122130F1-F36A-4458-A99D-F62053822F60}"/>
    <cellStyle name="Fixed4 - Style5 7 15" xfId="12015" xr:uid="{C77A518B-4D28-487D-A267-2B98EA2AD1A3}"/>
    <cellStyle name="Fixed4 - Style5 7 16" xfId="12016" xr:uid="{EACA3C4A-CF1F-4F0F-8EBF-1AA6C3F3B072}"/>
    <cellStyle name="Fixed4 - Style5 7 2" xfId="12017" xr:uid="{090AFE59-66FE-4C5B-9156-F9E0EB5C6F2C}"/>
    <cellStyle name="Fixed4 - Style5 7 3" xfId="12018" xr:uid="{1A4EEC1B-D0B2-480B-8C53-554ED628962B}"/>
    <cellStyle name="Fixed4 - Style5 7 4" xfId="12019" xr:uid="{D80D515E-A8E8-40ED-B187-317C4533DD1C}"/>
    <cellStyle name="Fixed4 - Style5 7 5" xfId="12020" xr:uid="{212D1197-B5D7-4BD1-9C9F-2A112BEF1777}"/>
    <cellStyle name="Fixed4 - Style5 7 6" xfId="12021" xr:uid="{02AE0FEA-6149-48E0-98C3-EE9288D33610}"/>
    <cellStyle name="Fixed4 - Style5 7 7" xfId="12022" xr:uid="{921CD955-C2C7-4E00-820A-1856150D49CD}"/>
    <cellStyle name="Fixed4 - Style5 7 8" xfId="12023" xr:uid="{26FE0E67-A6A5-4C91-BCF3-DBAF0209A139}"/>
    <cellStyle name="Fixed4 - Style5 7 9" xfId="12024" xr:uid="{EDAC9D4C-429F-46AB-BAA5-AB670DDCE54A}"/>
    <cellStyle name="Fixed4 - Style5 8" xfId="12025" xr:uid="{E544D2C5-20AB-4FF6-BDB1-BE4B250986FB}"/>
    <cellStyle name="Fixed4 - Style5 8 10" xfId="12026" xr:uid="{E64165C9-9EF2-4C12-8AA4-91227E557CB4}"/>
    <cellStyle name="Fixed4 - Style5 8 11" xfId="12027" xr:uid="{74F184FA-834C-414F-A8A3-48D3F74373E4}"/>
    <cellStyle name="Fixed4 - Style5 8 12" xfId="12028" xr:uid="{C4869579-E1BF-4072-A57A-886382215C88}"/>
    <cellStyle name="Fixed4 - Style5 8 13" xfId="12029" xr:uid="{ED4859F0-5C51-4020-A4B2-E6895C91552D}"/>
    <cellStyle name="Fixed4 - Style5 8 14" xfId="12030" xr:uid="{440D57B6-0622-45B2-83AE-3343A21BCEBA}"/>
    <cellStyle name="Fixed4 - Style5 8 15" xfId="12031" xr:uid="{A57CA1C4-7EF2-4AB9-AE91-A5380F4EF0CF}"/>
    <cellStyle name="Fixed4 - Style5 8 16" xfId="12032" xr:uid="{607D4799-1520-4F7B-BD8C-F11A1D7E33F4}"/>
    <cellStyle name="Fixed4 - Style5 8 2" xfId="12033" xr:uid="{0F920A15-870B-4A69-8A83-F0FCE5F6CF6C}"/>
    <cellStyle name="Fixed4 - Style5 8 3" xfId="12034" xr:uid="{9B4401B2-EF5D-43A5-8C70-05F363AEECDD}"/>
    <cellStyle name="Fixed4 - Style5 8 4" xfId="12035" xr:uid="{E8D57A87-B5B5-495B-A9C6-7BD406199DBB}"/>
    <cellStyle name="Fixed4 - Style5 8 5" xfId="12036" xr:uid="{42EAB6AD-F809-48D3-B2A6-29426C25FAA7}"/>
    <cellStyle name="Fixed4 - Style5 8 6" xfId="12037" xr:uid="{F7386D35-5A9B-41F6-87CD-1966FB6681DD}"/>
    <cellStyle name="Fixed4 - Style5 8 7" xfId="12038" xr:uid="{E480CFF5-6CE9-4706-B334-00546767849B}"/>
    <cellStyle name="Fixed4 - Style5 8 8" xfId="12039" xr:uid="{5436E7E6-892E-42B5-8BA7-A1721A8D27D1}"/>
    <cellStyle name="Fixed4 - Style5 8 9" xfId="12040" xr:uid="{5732F096-0675-4DA8-B84C-0BAE6FAC460A}"/>
    <cellStyle name="Fixed4 - Style5 9" xfId="12041" xr:uid="{1C277DC0-F918-4CB5-BDD2-8DD4DC9D98A8}"/>
    <cellStyle name="Fixed4 - Style5 9 10" xfId="12042" xr:uid="{1C70E9E9-D79E-4A73-8C6A-BB801E6CC524}"/>
    <cellStyle name="Fixed4 - Style5 9 11" xfId="12043" xr:uid="{20AFDFF6-C447-45C6-9DD6-AD6B7414B6C0}"/>
    <cellStyle name="Fixed4 - Style5 9 12" xfId="12044" xr:uid="{4C1B8574-6A10-456E-9DAD-70BFA945F8D6}"/>
    <cellStyle name="Fixed4 - Style5 9 13" xfId="12045" xr:uid="{8DF4DA72-15E1-4690-96AD-E6D2B9D24CCF}"/>
    <cellStyle name="Fixed4 - Style5 9 14" xfId="12046" xr:uid="{5C7BF2BC-D286-4F31-8A88-A4A4ACA9E42A}"/>
    <cellStyle name="Fixed4 - Style5 9 15" xfId="12047" xr:uid="{ED1E767D-BF77-4E3A-93D0-58E85A31ED50}"/>
    <cellStyle name="Fixed4 - Style5 9 16" xfId="12048" xr:uid="{12C4A8FF-F677-4F18-86DE-FAC6453DB7D4}"/>
    <cellStyle name="Fixed4 - Style5 9 2" xfId="12049" xr:uid="{F609827C-8FBF-4278-BC55-EC2D17EEBFB5}"/>
    <cellStyle name="Fixed4 - Style5 9 3" xfId="12050" xr:uid="{944D35D3-C3EB-4861-9942-9CC9D6DD3A1A}"/>
    <cellStyle name="Fixed4 - Style5 9 4" xfId="12051" xr:uid="{D67310D2-551C-47EC-8421-CDB1422544F2}"/>
    <cellStyle name="Fixed4 - Style5 9 5" xfId="12052" xr:uid="{DB71534C-30D8-4D49-A9B6-2E03184A0C59}"/>
    <cellStyle name="Fixed4 - Style5 9 6" xfId="12053" xr:uid="{250AB81A-2021-4F01-AA7E-58F1079EE5C6}"/>
    <cellStyle name="Fixed4 - Style5 9 7" xfId="12054" xr:uid="{B77CC2B2-0700-417B-ACDD-9676A9657E3B}"/>
    <cellStyle name="Fixed4 - Style5 9 8" xfId="12055" xr:uid="{64152AC9-E824-4C59-A4BF-4D9530DF6B65}"/>
    <cellStyle name="Fixed4 - Style5 9 9" xfId="12056" xr:uid="{BFED3DB7-DF22-45C4-846D-7165F83BBA2B}"/>
    <cellStyle name="Fixed4 - Style6" xfId="5057" xr:uid="{1BFC8C82-C098-418F-883D-6FE9B25425F1}"/>
    <cellStyle name="Fixed4 10" xfId="5058" xr:uid="{C21165EE-F4D6-4D60-A8DC-436B12DC2511}"/>
    <cellStyle name="Fixed4 11" xfId="5059" xr:uid="{1A84E7F3-4ACE-4EC4-BA5A-88CB3A321687}"/>
    <cellStyle name="Fixed4 12" xfId="5060" xr:uid="{0CF7863C-2E33-4C0C-8DAC-CEDA792325F1}"/>
    <cellStyle name="Fixed4 13" xfId="5061" xr:uid="{C0075B71-C4D8-4325-9C0F-C3B28FCAE849}"/>
    <cellStyle name="Fixed4 14" xfId="5062" xr:uid="{BEEDD453-A1AE-4346-89BC-9F76662A064D}"/>
    <cellStyle name="Fixed4 15" xfId="5063" xr:uid="{EC52CF51-16F9-42BE-B664-7C06F6553FED}"/>
    <cellStyle name="Fixed4 15 2" xfId="17122" xr:uid="{5EC4941A-9DCA-4867-8BDC-9B0086517267}"/>
    <cellStyle name="Fixed4 16" xfId="5064" xr:uid="{23684F60-3F27-4A6C-9C3B-B4E0A145ACC7}"/>
    <cellStyle name="Fixed4 16 2" xfId="17123" xr:uid="{7161BC00-D8B0-4076-98C0-EDF4AAF8458C}"/>
    <cellStyle name="Fixed4 17" xfId="6386" xr:uid="{1CB0FA0B-7A8C-4C1F-8440-A25F2EE50405}"/>
    <cellStyle name="Fixed4 17 2" xfId="6387" xr:uid="{1CBEE303-9DFF-4EEA-A7F2-1569811025BE}"/>
    <cellStyle name="Fixed4 18" xfId="6388" xr:uid="{9F7B10E5-F95B-4923-BD03-40EAF8BD7053}"/>
    <cellStyle name="Fixed4 18 2" xfId="6389" xr:uid="{FE919FA1-7CA8-4952-8836-A4CF6BF79499}"/>
    <cellStyle name="Fixed4 19" xfId="6390" xr:uid="{EC2A93D6-B80E-4BAD-B82B-80716255DB78}"/>
    <cellStyle name="Fixed4 19 2" xfId="6391" xr:uid="{E14BC34C-A8AA-42CC-8547-537193E02C60}"/>
    <cellStyle name="Fixed4 2" xfId="5065" xr:uid="{21ED97A5-07C9-4A25-9594-32060A9901F4}"/>
    <cellStyle name="Fixed4 2 2" xfId="12057" xr:uid="{5E371FAE-9715-457D-BB54-0AEBFE268D38}"/>
    <cellStyle name="Fixed4 2 3" xfId="12058" xr:uid="{E68D1E35-6A5C-4145-8EE3-98005F20F72B}"/>
    <cellStyle name="Fixed4 2 4" xfId="12059" xr:uid="{2CE69B2B-C372-423D-86C7-3810AB176FBA}"/>
    <cellStyle name="Fixed4 20" xfId="6392" xr:uid="{8115DA69-76EA-4B2E-BB15-7AB9D6A87AE8}"/>
    <cellStyle name="Fixed4 21" xfId="6393" xr:uid="{1105F5BD-D72A-423A-ACCA-820175FB1B07}"/>
    <cellStyle name="Fixed4 22" xfId="6394" xr:uid="{92C9C7C2-15D5-49C9-902F-F5A4CBE76EAE}"/>
    <cellStyle name="Fixed4 22 2" xfId="17286" xr:uid="{646565C6-466F-45E6-B7AA-302CCA3973C3}"/>
    <cellStyle name="Fixed4 23" xfId="6395" xr:uid="{D016F750-C615-4BAA-955B-2CD7EAD6C474}"/>
    <cellStyle name="Fixed4 24" xfId="6396" xr:uid="{D08680EB-1CE7-40F6-ACFF-FBC03BD0ED7F}"/>
    <cellStyle name="Fixed4 25" xfId="6397" xr:uid="{10C34778-FF4B-486C-9465-85294CD5FACA}"/>
    <cellStyle name="Fixed4 26" xfId="6398" xr:uid="{BB5DE31E-6252-4B02-9D4B-696C8929BB70}"/>
    <cellStyle name="Fixed4 27" xfId="6399" xr:uid="{5CBB0513-2EC9-458A-9729-E134121FF5CF}"/>
    <cellStyle name="Fixed4 28" xfId="6400" xr:uid="{ABF0B5FD-19B8-4BA1-911C-116D434A333C}"/>
    <cellStyle name="Fixed4 29" xfId="6401" xr:uid="{1A940002-D6F5-4C7B-843C-E1B9FC901397}"/>
    <cellStyle name="Fixed4 3" xfId="5066" xr:uid="{FF7A4B92-8716-4AC7-B4E1-CB765F520ADD}"/>
    <cellStyle name="Fixed4 3 2" xfId="12060" xr:uid="{B1EE6BBB-3450-4F3B-91C3-16F351FB1B8D}"/>
    <cellStyle name="Fixed4 3 3" xfId="12061" xr:uid="{876DD63B-86BD-47C4-9ABF-84C77DDF106E}"/>
    <cellStyle name="Fixed4 3 4" xfId="12062" xr:uid="{CCA4653A-6B85-4D7E-B57E-B6C58A460C56}"/>
    <cellStyle name="Fixed4 30" xfId="6402" xr:uid="{83812441-F3B7-49E8-8EE7-C572125B7FC0}"/>
    <cellStyle name="Fixed4 31" xfId="6403" xr:uid="{E922EF80-81DE-45CE-865A-55415823EA87}"/>
    <cellStyle name="Fixed4 32" xfId="6404" xr:uid="{1EA8243F-A5FB-4DFB-BCB1-2AD4D2F21BE6}"/>
    <cellStyle name="Fixed4 33" xfId="17287" xr:uid="{83E047A5-D7E4-479C-A77A-46406484EF2B}"/>
    <cellStyle name="Fixed4 34" xfId="17288" xr:uid="{7B9143FE-81DC-4261-A00D-455918AA6E7B}"/>
    <cellStyle name="Fixed4 35" xfId="17289" xr:uid="{878F3AE8-98C4-4918-8286-C8F46B1F7132}"/>
    <cellStyle name="Fixed4 36" xfId="17290" xr:uid="{5C572230-BE2E-4DC4-9AA6-270D7E31FD8D}"/>
    <cellStyle name="Fixed4 37" xfId="17291" xr:uid="{B3EC89B8-00B7-4430-8E01-15BD5B73D463}"/>
    <cellStyle name="Fixed4 38" xfId="17292" xr:uid="{70A77C44-5742-4208-8A79-70581EFBFABD}"/>
    <cellStyle name="Fixed4 39" xfId="17293" xr:uid="{685E1605-5AA5-4272-A4EF-DDCD5F9DE421}"/>
    <cellStyle name="Fixed4 4" xfId="5067" xr:uid="{91565281-9225-42A3-A33A-16AA12BA1E45}"/>
    <cellStyle name="Fixed4 4 2" xfId="12063" xr:uid="{850AE443-82FF-45C7-8025-0650232FEF7F}"/>
    <cellStyle name="Fixed4 4 3" xfId="12064" xr:uid="{76518942-AE5F-420C-9E4B-AF75E427926C}"/>
    <cellStyle name="Fixed4 4 4" xfId="12065" xr:uid="{0DAC4372-1008-46D8-8639-2A670E801CA6}"/>
    <cellStyle name="Fixed4 40" xfId="17294" xr:uid="{BCD92660-92F5-4ACF-B6A9-0E8F953FA626}"/>
    <cellStyle name="Fixed4 41" xfId="17295" xr:uid="{AA75DDE9-4C47-4F86-B5F7-6BDF342FFC62}"/>
    <cellStyle name="Fixed4 42" xfId="17296" xr:uid="{AED3C3F8-E69E-46D3-8749-D57A268E062F}"/>
    <cellStyle name="Fixed4 43" xfId="17297" xr:uid="{793338C4-EA2D-458F-BC55-EB1DDAA05BB8}"/>
    <cellStyle name="Fixed4 44" xfId="17298" xr:uid="{38199F87-AF9E-4574-A4E0-76164943142C}"/>
    <cellStyle name="Fixed4 45" xfId="17299" xr:uid="{33898C29-DCA8-4299-A4F2-3F7D58F4C9A0}"/>
    <cellStyle name="Fixed4 46" xfId="17300" xr:uid="{432BF72E-2C3D-4692-8F1B-3D0F4114B09A}"/>
    <cellStyle name="Fixed4 47" xfId="24402" xr:uid="{00426426-7AEC-4EFA-A22B-9DE6EA183348}"/>
    <cellStyle name="Fixed4 48" xfId="24403" xr:uid="{623A82C5-88C3-43D7-836C-24D901CA6B3D}"/>
    <cellStyle name="Fixed4 49" xfId="24404" xr:uid="{C05C98B5-09E1-46C4-A159-65E0622D1B6D}"/>
    <cellStyle name="Fixed4 5" xfId="5068" xr:uid="{2A1169F9-5803-48A1-9986-0277FE256A5A}"/>
    <cellStyle name="Fixed4 5 2" xfId="12066" xr:uid="{60C85121-E955-4823-B8B6-5F60A82B19CB}"/>
    <cellStyle name="Fixed4 5 3" xfId="12067" xr:uid="{59A71D63-BCA3-4A48-A1DE-81FFE49BD825}"/>
    <cellStyle name="Fixed4 5 4" xfId="12068" xr:uid="{3834989F-8530-46E9-8661-3953156F4105}"/>
    <cellStyle name="Fixed4 6" xfId="5069" xr:uid="{D60FB2B2-BBF3-4A27-B663-3A49D2CF9E0A}"/>
    <cellStyle name="Fixed4 6 2" xfId="12069" xr:uid="{1A2EBEDF-A0C8-4C26-B382-C64A6CBCABB8}"/>
    <cellStyle name="Fixed4 6 3" xfId="12070" xr:uid="{67946212-EA6F-48FA-8B48-7E9D5A405C33}"/>
    <cellStyle name="Fixed4 6 4" xfId="12071" xr:uid="{4BA3092D-FDA8-414F-9E56-44282F280D55}"/>
    <cellStyle name="Fixed4 7" xfId="5070" xr:uid="{1A2E976B-AEA5-4387-9F01-FF48F801F508}"/>
    <cellStyle name="Fixed4 7 2" xfId="12072" xr:uid="{7DBE6F4C-C1C6-4EBB-83C6-5A7789B82FA7}"/>
    <cellStyle name="Fixed4 7 3" xfId="12073" xr:uid="{07337929-166D-4B45-8DC5-524D30533B56}"/>
    <cellStyle name="Fixed4 7 4" xfId="12074" xr:uid="{9B476672-684F-4FF7-AD92-F81D91572A99}"/>
    <cellStyle name="Fixed4 8" xfId="5071" xr:uid="{70DB5DE4-21DF-4D30-9308-D6965DCA7179}"/>
    <cellStyle name="Fixed4 8 2" xfId="12075" xr:uid="{FA35B446-4D07-40A2-8BF1-3B9D0A6E4463}"/>
    <cellStyle name="Fixed4 8 3" xfId="12076" xr:uid="{CCDD4F9A-1715-48FC-9EF9-B7E0BDE3657E}"/>
    <cellStyle name="Fixed4 8 4" xfId="12077" xr:uid="{10492C88-060E-49C3-B5D1-E9E3ACA410A8}"/>
    <cellStyle name="Fixed4 9" xfId="5072" xr:uid="{9FB24DDA-EE4A-4739-9403-3B367713661E}"/>
    <cellStyle name="Fixed4_Lup101" xfId="5073" xr:uid="{0875431C-FA43-4CFD-B7FC-0458CCB062BB}"/>
    <cellStyle name="Fixed5" xfId="5074" xr:uid="{AD450FE2-88A9-407B-A60C-5F2D6DE6942B}"/>
    <cellStyle name="Fixed5 10" xfId="5075" xr:uid="{C3671233-84F1-4D05-8142-A7D1D923F42A}"/>
    <cellStyle name="Fixed5 11" xfId="5076" xr:uid="{27E412AA-DBC6-4C05-9845-26DDC5F704A9}"/>
    <cellStyle name="Fixed5 12" xfId="5077" xr:uid="{EB3D9014-D6BB-4D8C-8229-3F1651AD3F12}"/>
    <cellStyle name="Fixed5 13" xfId="5078" xr:uid="{2FFCC3C2-1D46-4271-916E-9B2C70A77D79}"/>
    <cellStyle name="Fixed5 14" xfId="5079" xr:uid="{B1669491-9BF7-47EF-8774-87899E57F8DB}"/>
    <cellStyle name="Fixed5 15" xfId="5080" xr:uid="{C590559A-1F33-40F5-BFF7-F1E86656894E}"/>
    <cellStyle name="Fixed5 16" xfId="5081" xr:uid="{3A1316A4-3DA1-4A16-94F7-950001A68DBB}"/>
    <cellStyle name="Fixed5 17" xfId="6405" xr:uid="{C7F1E9FA-CBCF-46A1-8C1B-886F79950876}"/>
    <cellStyle name="Fixed5 17 2" xfId="6406" xr:uid="{7D8E1993-06EB-4EC8-B160-BB5D3AFB9B4B}"/>
    <cellStyle name="Fixed5 18" xfId="6407" xr:uid="{60503CA6-D636-4D3B-BCAB-261B25B7D505}"/>
    <cellStyle name="Fixed5 19" xfId="6408" xr:uid="{2F75DEA1-777F-4E6C-88BD-0B1B43C6E3D1}"/>
    <cellStyle name="Fixed5 2" xfId="5082" xr:uid="{AC23C33F-DAF7-4656-B729-56CAC77E27D8}"/>
    <cellStyle name="Fixed5 2 2" xfId="12079" xr:uid="{A09CEE91-2840-41AB-B549-B59B84151267}"/>
    <cellStyle name="Fixed5 2 3" xfId="12080" xr:uid="{7BF41B94-2005-4477-8B2C-F1B47F792AA8}"/>
    <cellStyle name="Fixed5 2 4" xfId="12081" xr:uid="{A8913AE4-92B0-49F8-9B63-9FB300B657C8}"/>
    <cellStyle name="Fixed5 20" xfId="6409" xr:uid="{ADA97915-63B2-4CAF-A1BB-D0795840699B}"/>
    <cellStyle name="Fixed5 21" xfId="6410" xr:uid="{DE2CECC6-9BDB-4ECF-A50B-97CE7BD4DEAB}"/>
    <cellStyle name="Fixed5 22" xfId="6411" xr:uid="{24ECBA54-7D98-4047-B44E-1DDB4F0F3DF2}"/>
    <cellStyle name="Fixed5 23" xfId="6412" xr:uid="{740C1081-9289-4734-B493-8BB4F2C04651}"/>
    <cellStyle name="Fixed5 24" xfId="6413" xr:uid="{167DE1B5-5175-42F0-8B2C-F73A6225D5E2}"/>
    <cellStyle name="Fixed5 25" xfId="6414" xr:uid="{F30A8E7C-F255-40A9-8D35-CD79E186E1DF}"/>
    <cellStyle name="Fixed5 3" xfId="5083" xr:uid="{452B40EB-EE6C-491C-9CEE-36CF2CC7D24D}"/>
    <cellStyle name="Fixed5 3 2" xfId="12082" xr:uid="{89C73387-3F91-41B5-92E6-E074B8B7B469}"/>
    <cellStyle name="Fixed5 3 3" xfId="12083" xr:uid="{484EC5B7-89B6-4FCF-A3E3-DA3595CA3D24}"/>
    <cellStyle name="Fixed5 3 4" xfId="12084" xr:uid="{A6AEA983-5E88-4FA9-A5B9-D276906151EA}"/>
    <cellStyle name="Fixed5 4" xfId="5084" xr:uid="{C9BD7E52-2385-41AE-BE3B-65147D6FAFE6}"/>
    <cellStyle name="Fixed5 4 2" xfId="12085" xr:uid="{2B33FC3B-7DC0-42A3-8F3B-B24F410FFBA4}"/>
    <cellStyle name="Fixed5 4 3" xfId="12086" xr:uid="{B4A17AD9-89D5-4744-AF81-41C50991A1AC}"/>
    <cellStyle name="Fixed5 4 4" xfId="12087" xr:uid="{DF2A84E1-7AF2-4846-8B44-9C3164BAA195}"/>
    <cellStyle name="Fixed5 5" xfId="5085" xr:uid="{D77B2461-7A08-4A56-9AA1-9B7797E9EA9E}"/>
    <cellStyle name="Fixed5 5 2" xfId="12088" xr:uid="{BB3E9A12-94CD-4B9D-A2F6-21BA04C9A16C}"/>
    <cellStyle name="Fixed5 5 3" xfId="12089" xr:uid="{EBF4C120-2846-4677-9F86-F60D102A4BAB}"/>
    <cellStyle name="Fixed5 5 4" xfId="12090" xr:uid="{596269AD-CF9C-48A4-A0FB-B445C0BEABD1}"/>
    <cellStyle name="Fixed5 6" xfId="5086" xr:uid="{4E98D08C-9CBF-4038-9C28-C6A2609ED87A}"/>
    <cellStyle name="Fixed5 6 2" xfId="12091" xr:uid="{FEA18D30-6C4A-43A4-8DBE-728D77AFA180}"/>
    <cellStyle name="Fixed5 6 3" xfId="12092" xr:uid="{33245D66-4337-4769-83C9-8DF9EB3DB45D}"/>
    <cellStyle name="Fixed5 6 4" xfId="12093" xr:uid="{5B4ECA4C-7941-45A3-AA7F-448714080F61}"/>
    <cellStyle name="Fixed5 7" xfId="5087" xr:uid="{B988ECE5-BF97-431C-9206-ED29EA0D2AEA}"/>
    <cellStyle name="Fixed5 7 2" xfId="12094" xr:uid="{C86866E4-5579-4DE0-AEDA-D2734ECD86F1}"/>
    <cellStyle name="Fixed5 7 3" xfId="12095" xr:uid="{B1A1DBA9-97D4-464A-B718-734567768303}"/>
    <cellStyle name="Fixed5 7 4" xfId="12096" xr:uid="{C71BF820-357E-458C-BBB4-09D951364FBD}"/>
    <cellStyle name="Fixed5 8" xfId="5088" xr:uid="{A93BCB13-956D-427B-A9B1-15248B1BBDEF}"/>
    <cellStyle name="Fixed5 8 2" xfId="12097" xr:uid="{D923E504-2D12-44D8-8F31-673F8729F2F3}"/>
    <cellStyle name="Fixed5 8 3" xfId="12098" xr:uid="{10E8D414-4752-4425-A0BE-485A3A260CC6}"/>
    <cellStyle name="Fixed5 8 4" xfId="12099" xr:uid="{82097B4A-BBC5-4246-AFE2-797621ABC885}"/>
    <cellStyle name="Fixed5 9" xfId="5089" xr:uid="{E0CE45B2-BCA9-45FE-A5EA-087895A697B0}"/>
    <cellStyle name="Fixed6" xfId="5090" xr:uid="{8C8DB457-7880-4A16-8E54-9D0E6327B004}"/>
    <cellStyle name="Fixed6 10" xfId="5091" xr:uid="{51CCC9A3-A750-4F85-A836-333EB521F6C7}"/>
    <cellStyle name="Fixed6 11" xfId="5092" xr:uid="{3329ACC6-64F1-4DB8-91E3-1627DE010B80}"/>
    <cellStyle name="Fixed6 12" xfId="5093" xr:uid="{B27CFE4F-E193-4136-A15E-15D8E910C58B}"/>
    <cellStyle name="Fixed6 13" xfId="5094" xr:uid="{B0E7403C-6EF1-4196-BC94-C87CF6267CEF}"/>
    <cellStyle name="Fixed6 14" xfId="5095" xr:uid="{AED95D69-D3D6-40A6-ABFD-2926B987257F}"/>
    <cellStyle name="Fixed6 15" xfId="5096" xr:uid="{E2073982-F0C4-4BB6-9EFB-71D7124AA253}"/>
    <cellStyle name="Fixed6 16" xfId="5097" xr:uid="{84821C61-98E5-4D57-BD2D-8E6785E0C881}"/>
    <cellStyle name="Fixed6 17" xfId="6415" xr:uid="{A0CA8FF5-4FC2-4B6E-B1DA-F6459EF4B098}"/>
    <cellStyle name="Fixed6 17 2" xfId="6416" xr:uid="{2225D353-221F-4447-98FE-964C47CF18B2}"/>
    <cellStyle name="Fixed6 18" xfId="6417" xr:uid="{2ADB966F-FC60-446C-B394-D17789B55C03}"/>
    <cellStyle name="Fixed6 19" xfId="6418" xr:uid="{3E9FF3E0-A415-46B7-BEA5-C74E8A555E58}"/>
    <cellStyle name="Fixed6 2" xfId="5098" xr:uid="{713A344D-062F-4532-B54E-B5E28D922090}"/>
    <cellStyle name="Fixed6 2 2" xfId="12100" xr:uid="{49EFD535-E6EF-4066-9905-221427873786}"/>
    <cellStyle name="Fixed6 2 3" xfId="12101" xr:uid="{0662A725-7B29-46EE-AA5F-437D66AF011F}"/>
    <cellStyle name="Fixed6 2 4" xfId="12102" xr:uid="{725D7C48-DCB7-430F-8030-4E1E99F7A03C}"/>
    <cellStyle name="Fixed6 20" xfId="6419" xr:uid="{32737D9F-C8BC-4456-852F-A1D10E11F041}"/>
    <cellStyle name="Fixed6 21" xfId="6420" xr:uid="{036106AA-7E76-495C-A153-F6B08D10D408}"/>
    <cellStyle name="Fixed6 22" xfId="6421" xr:uid="{0F017010-2967-446C-99B5-0F9FD97F7B7B}"/>
    <cellStyle name="Fixed6 23" xfId="6422" xr:uid="{0F1A6621-13B7-47DB-853E-E43881C27AF3}"/>
    <cellStyle name="Fixed6 24" xfId="6423" xr:uid="{5DEC8557-B48B-407A-A84B-E98D05997938}"/>
    <cellStyle name="Fixed6 25" xfId="6424" xr:uid="{644CE382-3B12-42EC-86FF-A54BB3033054}"/>
    <cellStyle name="Fixed6 3" xfId="5099" xr:uid="{5000AB08-2D30-4C62-9A03-0F706ADB2B9A}"/>
    <cellStyle name="Fixed6 3 2" xfId="12103" xr:uid="{25B6EAF5-B9C7-4F26-91F2-7138BD8D31BC}"/>
    <cellStyle name="Fixed6 3 3" xfId="12104" xr:uid="{7D8BE28C-B74A-48A0-948C-058D0AD15F50}"/>
    <cellStyle name="Fixed6 3 4" xfId="12105" xr:uid="{A278EBAE-236C-4166-ACE8-3A433FEFE339}"/>
    <cellStyle name="Fixed6 4" xfId="5100" xr:uid="{E69BCA8A-5C1D-4E0C-986D-8F1BB424830A}"/>
    <cellStyle name="Fixed6 4 2" xfId="12106" xr:uid="{0BBFB939-C197-4259-9B7A-B7D24B23984A}"/>
    <cellStyle name="Fixed6 4 3" xfId="12107" xr:uid="{99F8E639-2054-438D-BCF3-54D2E53367F0}"/>
    <cellStyle name="Fixed6 4 4" xfId="12108" xr:uid="{4E71B465-5231-410A-B1C7-4DC0E6F156D5}"/>
    <cellStyle name="Fixed6 5" xfId="5101" xr:uid="{E4F81F00-B649-459C-8C8F-D51E81FDA83D}"/>
    <cellStyle name="Fixed6 5 2" xfId="12109" xr:uid="{705D9C10-F330-49F6-BE51-F8E7322D6685}"/>
    <cellStyle name="Fixed6 5 3" xfId="12110" xr:uid="{E906E1BD-1D8F-453E-BC46-D28EC94D4A0A}"/>
    <cellStyle name="Fixed6 5 4" xfId="12111" xr:uid="{DDB0929D-6B29-46ED-BCCE-E3C68C1AECE0}"/>
    <cellStyle name="Fixed6 6" xfId="5102" xr:uid="{E47B5FC2-CADC-4A20-90A9-266704ED53D9}"/>
    <cellStyle name="Fixed6 6 2" xfId="12112" xr:uid="{2EB79317-FA9C-4A40-B40C-D95ECEC0F6AF}"/>
    <cellStyle name="Fixed6 6 3" xfId="12113" xr:uid="{9A4D641F-8531-471D-A724-8BF4E2EA4CC8}"/>
    <cellStyle name="Fixed6 6 4" xfId="12114" xr:uid="{92146026-F0AD-4E76-91F8-8817B559C26B}"/>
    <cellStyle name="Fixed6 7" xfId="5103" xr:uid="{6EF42C84-AB4F-4077-824B-5D991FEED3F0}"/>
    <cellStyle name="Fixed6 7 2" xfId="12115" xr:uid="{B85B170C-F7CF-4499-8BB8-3664C3D07687}"/>
    <cellStyle name="Fixed6 7 3" xfId="12116" xr:uid="{7764650A-9B16-492B-87F5-0A5E59C93F39}"/>
    <cellStyle name="Fixed6 7 4" xfId="12117" xr:uid="{EEED3BCE-E8C7-46ED-A4DF-72B5177D270A}"/>
    <cellStyle name="Fixed6 8" xfId="5104" xr:uid="{FB9A9EBC-F231-4722-87E7-DBAE8DA872D3}"/>
    <cellStyle name="Fixed6 8 2" xfId="12118" xr:uid="{D424C77A-F5EA-4857-B838-DF1C3698A9CB}"/>
    <cellStyle name="Fixed6 8 3" xfId="12119" xr:uid="{1E7C8845-DFB0-4228-A368-743145CF0D63}"/>
    <cellStyle name="Fixed6 8 4" xfId="12120" xr:uid="{710319F4-0E29-42E9-A25E-B3F3C8E68FB5}"/>
    <cellStyle name="Fixed6 9" xfId="5105" xr:uid="{AADDEE94-2261-4666-9911-7D63628C1683}"/>
    <cellStyle name="Footnotes" xfId="1050" xr:uid="{D010BC2A-EF82-4C8B-8B6E-0F61142F14A3}"/>
    <cellStyle name="Good 10" xfId="6425" xr:uid="{6BC0EDCB-3675-4A15-9BCB-85E0DB2B05E6}"/>
    <cellStyle name="Good 11" xfId="6426" xr:uid="{5F5F2964-E5A7-408F-826A-0EED93D0CAC9}"/>
    <cellStyle name="Good 12" xfId="6427" xr:uid="{1219E3EC-7B30-4D98-BB9B-072830834C6C}"/>
    <cellStyle name="Good 13" xfId="6428" xr:uid="{91C3C47D-970D-4800-8DC3-1AC0786D90B0}"/>
    <cellStyle name="Good 14" xfId="6429" xr:uid="{CFAE5528-E163-4CA3-82CF-3260C333E465}"/>
    <cellStyle name="Good 15" xfId="6430" xr:uid="{B58EC6D6-76DB-477A-9878-C9FED837FD92}"/>
    <cellStyle name="Good 16" xfId="12127" xr:uid="{717EFA45-6BDE-41A8-8251-67F30ED68AE7}"/>
    <cellStyle name="Good 17" xfId="12128" xr:uid="{D7089905-3323-4A13-B8FD-B32AF1EA487A}"/>
    <cellStyle name="Good 2" xfId="5106" xr:uid="{A0C71F6C-3F5A-4349-8537-A5665908320A}"/>
    <cellStyle name="Good 2 2" xfId="6431" xr:uid="{33EEF988-2810-447A-95C6-48D2403A6984}"/>
    <cellStyle name="Good 2 2 2" xfId="12129" xr:uid="{64ABF723-6C61-4213-863F-79C4CE281060}"/>
    <cellStyle name="Good 2 3" xfId="6432" xr:uid="{1F92CA8F-8B8C-4F43-86F5-FBE01F909D72}"/>
    <cellStyle name="Good 2 4" xfId="12131" xr:uid="{53265BB9-F2D9-44EC-9679-E35514BDB03A}"/>
    <cellStyle name="Good 3" xfId="5107" xr:uid="{AA8A0BF0-6D1B-4E54-8F2A-AACBDDE547A6}"/>
    <cellStyle name="Good 3 2" xfId="6433" xr:uid="{60AA09B2-67B1-411F-AE37-A872C7E01323}"/>
    <cellStyle name="Good 3 3" xfId="6434" xr:uid="{FA94AB5F-C4B1-4EDF-B089-EE2C76F90889}"/>
    <cellStyle name="Good 4" xfId="5108" xr:uid="{0F7DEE42-8916-4F01-A56E-08169D0BEF78}"/>
    <cellStyle name="Good 4 2" xfId="6435" xr:uid="{548D9409-E8FB-4E93-850A-AB22D7E647EC}"/>
    <cellStyle name="Good 4 3" xfId="6436" xr:uid="{3E4FD51B-9966-40EF-9413-FD45645C819C}"/>
    <cellStyle name="Good 5" xfId="6437" xr:uid="{20576F8E-4DB2-4541-901C-895FC4D099B1}"/>
    <cellStyle name="Good 5 2" xfId="6438" xr:uid="{7B729B90-7E12-4991-8C2C-8CE687EAB0FF}"/>
    <cellStyle name="Good 6" xfId="6439" xr:uid="{39FF6E8E-9F4C-4C48-9BBC-BF658C4BC02B}"/>
    <cellStyle name="Good 6 2" xfId="6440" xr:uid="{7514C5C6-ACE3-4C04-9019-63A737C3453F}"/>
    <cellStyle name="Good 7" xfId="6441" xr:uid="{B8CF61C4-04C3-4C29-96D2-BD3150497B55}"/>
    <cellStyle name="Good 8" xfId="6442" xr:uid="{F6522C83-9180-4AC4-9603-509D7EB9A8AB}"/>
    <cellStyle name="Good 9" xfId="6443" xr:uid="{19003E56-0B62-4007-9DAF-FF5E4FE0A197}"/>
    <cellStyle name="Grey" xfId="76" xr:uid="{ABCC3FE9-06A5-4F81-BFD3-F3FB4A731DEA}"/>
    <cellStyle name="Grey 10" xfId="5109" xr:uid="{98073E4C-4F1B-4EE2-8723-4CC6F6244B36}"/>
    <cellStyle name="Grey 11" xfId="5110" xr:uid="{E34E9EF4-FDCE-4FC2-808C-BBB31ACFC525}"/>
    <cellStyle name="Grey 12" xfId="5111" xr:uid="{131BB970-AC21-41FC-988C-379BA778D438}"/>
    <cellStyle name="Grey 13" xfId="5112" xr:uid="{691CE6BE-B3A2-43B0-A156-5FFF0854845B}"/>
    <cellStyle name="Grey 14" xfId="5113" xr:uid="{478B02CF-A640-4319-9927-0A6C0829E299}"/>
    <cellStyle name="Grey 15" xfId="5114" xr:uid="{65E4FBC1-C970-4222-8E13-BDA9021E1218}"/>
    <cellStyle name="Grey 16" xfId="5115" xr:uid="{9B49B029-193E-4DBF-9B0A-54249F1BCA2E}"/>
    <cellStyle name="Grey 2" xfId="77" xr:uid="{ED5417A1-52C1-46A9-BB94-0D1B8E9D8FF0}"/>
    <cellStyle name="Grey 3" xfId="78" xr:uid="{DC8D2808-4B4E-4E17-B028-500DEEA7EA42}"/>
    <cellStyle name="Grey 4" xfId="79" xr:uid="{F7D42FF0-B32C-49E0-904A-67301F26E957}"/>
    <cellStyle name="Grey 5" xfId="188" xr:uid="{4AAD1C10-D198-41FC-8B0D-D76D2F757BFC}"/>
    <cellStyle name="Grey 6" xfId="189" xr:uid="{4A31A2BC-C8EE-4282-9E7D-25D61BCC1537}"/>
    <cellStyle name="Grey 7" xfId="190" xr:uid="{5DF2974F-D40F-4B23-879F-67C27F381F19}"/>
    <cellStyle name="Grey 8" xfId="191" xr:uid="{C63C12CF-340D-4D03-8D5D-85BCA3C7DAF9}"/>
    <cellStyle name="Grey 9" xfId="5116" xr:uid="{B7377D83-34F3-41FE-AD2E-22ABB6A26D40}"/>
    <cellStyle name="Grey_Draft Emission Calcs for Permit Amendment (081808)_v1.32" xfId="6444" xr:uid="{36D52CFC-840F-4211-A15E-6D523BEB7EC4}"/>
    <cellStyle name="HEADER" xfId="1051" xr:uid="{A3DE1C3A-2D45-4C57-AB6F-FB9F6C19D81C}"/>
    <cellStyle name="Header 10" xfId="6445" xr:uid="{3272F4D5-2461-48F9-A42F-C98FAECBC39F}"/>
    <cellStyle name="Header 11" xfId="6446" xr:uid="{F61D4F13-D695-4F39-ADDD-AEF6432A17E0}"/>
    <cellStyle name="Header 12" xfId="6447" xr:uid="{C914A2F3-2A2D-476E-BF77-FD9D9900833E}"/>
    <cellStyle name="Header 13" xfId="6448" xr:uid="{198B18A8-244E-4B7E-B119-DB71D81D5C62}"/>
    <cellStyle name="Header 14" xfId="6449" xr:uid="{5D8D7FD6-7D60-4A54-B9C0-676CCED97B50}"/>
    <cellStyle name="Header 15" xfId="6450" xr:uid="{FEE55729-EC05-446A-BA16-91993A13D458}"/>
    <cellStyle name="Header 16" xfId="12138" xr:uid="{D222A6FA-237B-4992-9AFF-F19C48EE961C}"/>
    <cellStyle name="HEADER 2" xfId="6451" xr:uid="{C3001151-8D4A-457A-BFC6-39D468F55857}"/>
    <cellStyle name="Header 2 2" xfId="6452" xr:uid="{E0669B09-3CD2-4710-B3AB-1B3BF1523592}"/>
    <cellStyle name="Header 3" xfId="6453" xr:uid="{BC134273-AD4F-445A-828D-9A6FD3F13A5E}"/>
    <cellStyle name="Header 4" xfId="6454" xr:uid="{F0470F07-B2AB-44E0-9A0B-E7EFA809DF8A}"/>
    <cellStyle name="Header 5" xfId="6455" xr:uid="{ED9FC609-B41A-4111-940C-07B450878AD3}"/>
    <cellStyle name="Header 6" xfId="6456" xr:uid="{056C5AC6-AF8F-4276-BD8A-A04958806BAA}"/>
    <cellStyle name="Header 7" xfId="6457" xr:uid="{2C57467E-F308-4257-B47B-F5911ED60E7A}"/>
    <cellStyle name="Header 8" xfId="6458" xr:uid="{9D9CC44D-A83E-4F2A-A21D-073703EFA348}"/>
    <cellStyle name="Header 9" xfId="6459" xr:uid="{F2E16C9A-01DE-40B4-BD0F-51EBE04FC927}"/>
    <cellStyle name="Header1" xfId="80" xr:uid="{EF313701-9E9B-44EC-B9DE-9678DC4F4ECF}"/>
    <cellStyle name="Header1 2" xfId="81" xr:uid="{893B235B-FABC-40ED-B58B-5D389B86824B}"/>
    <cellStyle name="Header2" xfId="82" xr:uid="{78700BA0-BA60-43E7-88F5-9BF13C2BC680}"/>
    <cellStyle name="Header2 2" xfId="83" xr:uid="{F9702261-4382-41EC-B5F5-EB46152BE34D}"/>
    <cellStyle name="HEADIN - Style1" xfId="12148" xr:uid="{786BA34D-597C-4BE2-A16C-6EC3BAF2CB90}"/>
    <cellStyle name="Headin - Style2" xfId="5117" xr:uid="{28367EDB-CF60-4D9A-9856-61DC027B2EFC}"/>
    <cellStyle name="Headin - Style2 10" xfId="12149" xr:uid="{84CB0D38-0859-423D-A922-AC40C9D7BC08}"/>
    <cellStyle name="Headin - Style2 10 10" xfId="12150" xr:uid="{FC670644-E1D5-40A2-89A9-BB961F3E3E63}"/>
    <cellStyle name="Headin - Style2 10 11" xfId="12151" xr:uid="{DCDF54A4-F522-43A9-A6CD-7685C7E146BD}"/>
    <cellStyle name="Headin - Style2 10 12" xfId="12152" xr:uid="{BB1DAA24-6281-4168-84EB-58C6EF120050}"/>
    <cellStyle name="Headin - Style2 10 13" xfId="12153" xr:uid="{5F250274-BD4C-4169-88CB-D35734D997FB}"/>
    <cellStyle name="Headin - Style2 10 14" xfId="12154" xr:uid="{8DAABEA6-A92F-43F5-AE79-9C9E8CE50D68}"/>
    <cellStyle name="Headin - Style2 10 15" xfId="12155" xr:uid="{9CC62C49-C1C8-4AD7-AA5C-1536DC5B84AE}"/>
    <cellStyle name="Headin - Style2 10 16" xfId="12156" xr:uid="{8AA9595E-B2D3-4A23-8980-A84CADBF0E99}"/>
    <cellStyle name="Headin - Style2 10 2" xfId="12157" xr:uid="{E4F87625-5959-465C-A753-9CE75832D55E}"/>
    <cellStyle name="Headin - Style2 10 3" xfId="12158" xr:uid="{74F34D87-4CB8-4723-AB31-B3DC16358B79}"/>
    <cellStyle name="Headin - Style2 10 4" xfId="12159" xr:uid="{3B0C8A0F-F00C-4706-9297-75129D2794ED}"/>
    <cellStyle name="Headin - Style2 10 5" xfId="12160" xr:uid="{D2BD7740-43DE-4EFA-B9BA-CF3A6DC350B2}"/>
    <cellStyle name="Headin - Style2 10 6" xfId="12161" xr:uid="{D3D07449-5552-470A-B1EA-316A4211F9B9}"/>
    <cellStyle name="Headin - Style2 10 7" xfId="12162" xr:uid="{BD55F202-F496-475A-BC29-5B01023E2AC3}"/>
    <cellStyle name="Headin - Style2 10 8" xfId="12163" xr:uid="{176D724E-FBA0-4814-87DB-19DB35FBE434}"/>
    <cellStyle name="Headin - Style2 10 9" xfId="12164" xr:uid="{DC4E8B43-A045-41E9-9E00-D19A6AC1091C}"/>
    <cellStyle name="Headin - Style2 11" xfId="12165" xr:uid="{506189C6-3B90-4792-BB64-B366D1F2D61C}"/>
    <cellStyle name="Headin - Style2 11 10" xfId="12166" xr:uid="{4C41FF77-DEA8-42B8-9F84-A4FEBC34835E}"/>
    <cellStyle name="Headin - Style2 11 11" xfId="12167" xr:uid="{3FD18F93-FA4F-433F-8D28-6B39CF2E9D7F}"/>
    <cellStyle name="Headin - Style2 11 12" xfId="12168" xr:uid="{384A4E09-6604-4FC1-BDB7-D9C7F66B1F71}"/>
    <cellStyle name="Headin - Style2 11 13" xfId="12169" xr:uid="{F1573BF1-59CC-41B5-8AD5-CADC18366E4A}"/>
    <cellStyle name="Headin - Style2 11 14" xfId="12170" xr:uid="{98EC1F1E-8A4F-4EF0-81B6-98058E4DC5C3}"/>
    <cellStyle name="Headin - Style2 11 15" xfId="12171" xr:uid="{553A1E8F-8CF4-4334-B26C-3943A456DFE8}"/>
    <cellStyle name="Headin - Style2 11 16" xfId="12172" xr:uid="{DC56FDCC-F06D-44A1-8262-D67D9E53ADA2}"/>
    <cellStyle name="Headin - Style2 11 2" xfId="12173" xr:uid="{A6DFFCC2-E113-479A-B4C7-47C66A3FDE22}"/>
    <cellStyle name="Headin - Style2 11 3" xfId="12174" xr:uid="{8AB03D5D-0002-4574-9F8E-31EB92E04BC4}"/>
    <cellStyle name="Headin - Style2 11 4" xfId="12175" xr:uid="{1D73902D-2D45-47A1-B469-C81CBB22D922}"/>
    <cellStyle name="Headin - Style2 11 5" xfId="12176" xr:uid="{92CD7683-5BB3-4483-8E0B-CDD5DB2BF91E}"/>
    <cellStyle name="Headin - Style2 11 6" xfId="12177" xr:uid="{5412627A-8E95-475B-B50C-1616773EAED2}"/>
    <cellStyle name="Headin - Style2 11 7" xfId="12178" xr:uid="{613CD2DE-9B67-4633-BE3A-9C94EE3A2660}"/>
    <cellStyle name="Headin - Style2 11 8" xfId="12179" xr:uid="{A0DE602C-9265-4AEA-AB8A-34FAB953CA37}"/>
    <cellStyle name="Headin - Style2 11 9" xfId="12180" xr:uid="{90A5515A-6CAB-4B97-9220-7C4ABFA05A79}"/>
    <cellStyle name="Headin - Style2 12" xfId="12181" xr:uid="{8A8693C4-5AF9-4DA5-932A-42D08B10684F}"/>
    <cellStyle name="Headin - Style2 12 10" xfId="12182" xr:uid="{521F9262-1D89-4E4A-BC9F-A03D0016CDF7}"/>
    <cellStyle name="Headin - Style2 12 11" xfId="12183" xr:uid="{F67D889C-1C9F-4C9A-80A4-679027232038}"/>
    <cellStyle name="Headin - Style2 12 12" xfId="12184" xr:uid="{C60FAF9B-DC4C-4031-89CB-F44A94B78967}"/>
    <cellStyle name="Headin - Style2 12 13" xfId="12185" xr:uid="{E91B3871-C538-4D4F-9B63-0172FD08B1DB}"/>
    <cellStyle name="Headin - Style2 12 14" xfId="12186" xr:uid="{67D61558-0AD8-429F-A835-7481F4A8A54D}"/>
    <cellStyle name="Headin - Style2 12 15" xfId="12187" xr:uid="{AF095A4D-6515-45B4-85AE-A8644770C691}"/>
    <cellStyle name="Headin - Style2 12 16" xfId="12188" xr:uid="{30ADE329-C4FE-4E83-A51A-29734CCC2CBE}"/>
    <cellStyle name="Headin - Style2 12 2" xfId="12189" xr:uid="{5E12E34D-E4E6-4BB2-814F-03140E8B6C99}"/>
    <cellStyle name="Headin - Style2 12 3" xfId="12190" xr:uid="{7FFBC603-19E3-485D-8A94-ED25A49755EF}"/>
    <cellStyle name="Headin - Style2 12 4" xfId="12191" xr:uid="{29BE99F9-BE08-4140-A1EC-36DC106E3D3B}"/>
    <cellStyle name="Headin - Style2 12 5" xfId="12192" xr:uid="{5716C46B-8999-41CA-A780-6B42235BD1BE}"/>
    <cellStyle name="Headin - Style2 12 6" xfId="12193" xr:uid="{3BF12CFD-6903-4160-A283-7301A66A8B3E}"/>
    <cellStyle name="Headin - Style2 12 7" xfId="12194" xr:uid="{2769AB7A-8C5F-42E8-9067-45CDBD478862}"/>
    <cellStyle name="Headin - Style2 12 8" xfId="12195" xr:uid="{68F358F9-F0C5-4304-9590-C19475772B8D}"/>
    <cellStyle name="Headin - Style2 12 9" xfId="12196" xr:uid="{01F6F341-C50D-4E09-8799-A824329A2DB0}"/>
    <cellStyle name="Headin - Style2 13" xfId="12197" xr:uid="{8CBC897B-7B56-4028-96EE-1132E242863C}"/>
    <cellStyle name="Headin - Style2 13 10" xfId="12198" xr:uid="{D6A7F020-932A-4FC9-9E67-D41B14E25030}"/>
    <cellStyle name="Headin - Style2 13 11" xfId="12199" xr:uid="{8BA252C9-41DA-412C-8285-D2013F8D36F3}"/>
    <cellStyle name="Headin - Style2 13 12" xfId="12200" xr:uid="{6FBC58FF-BE80-4286-8BE2-4CD9402DE2BA}"/>
    <cellStyle name="Headin - Style2 13 13" xfId="12201" xr:uid="{B338606B-2937-4419-A43C-2F5542D07421}"/>
    <cellStyle name="Headin - Style2 13 14" xfId="12202" xr:uid="{529EAEF0-614A-45B7-86B6-6D1EBAFAD37F}"/>
    <cellStyle name="Headin - Style2 13 15" xfId="12203" xr:uid="{34189B81-59AE-437A-B94C-5DF607798B8A}"/>
    <cellStyle name="Headin - Style2 13 16" xfId="12204" xr:uid="{BE94CDE6-4406-441D-951C-93289CA53ED0}"/>
    <cellStyle name="Headin - Style2 13 2" xfId="12205" xr:uid="{74CB842B-34ED-4324-B512-AD073DBA3836}"/>
    <cellStyle name="Headin - Style2 13 3" xfId="12206" xr:uid="{CD8B233F-DE1C-4CFE-B98D-8D943C3FE623}"/>
    <cellStyle name="Headin - Style2 13 4" xfId="12207" xr:uid="{042F2714-9318-4212-8055-7EE0DF6200F0}"/>
    <cellStyle name="Headin - Style2 13 5" xfId="12208" xr:uid="{35C87014-2D5F-46CC-A7A2-7C8B74E849D5}"/>
    <cellStyle name="Headin - Style2 13 6" xfId="12209" xr:uid="{1399F74F-995B-4A65-8303-B853F7FE3944}"/>
    <cellStyle name="Headin - Style2 13 7" xfId="12210" xr:uid="{E219AE57-5249-4E7E-9330-E8DABD1AE1C6}"/>
    <cellStyle name="Headin - Style2 13 8" xfId="12211" xr:uid="{C5BE1568-9467-4E43-8EDB-15EE9C24BE9F}"/>
    <cellStyle name="Headin - Style2 13 9" xfId="12212" xr:uid="{FAA055CF-06F2-47E4-B170-E77D06AB5488}"/>
    <cellStyle name="Headin - Style2 14" xfId="12213" xr:uid="{CB69F03F-78D3-4F65-BDC8-A7A8F4F7E430}"/>
    <cellStyle name="Headin - Style2 14 10" xfId="12214" xr:uid="{B30C7E34-42FA-4F1D-827A-2297B241111C}"/>
    <cellStyle name="Headin - Style2 14 11" xfId="12215" xr:uid="{64C43AB2-AF9A-44AF-B0F4-04BAC1D24704}"/>
    <cellStyle name="Headin - Style2 14 12" xfId="12216" xr:uid="{6C4FFF04-E6C9-4DE7-84F7-95620F1E904C}"/>
    <cellStyle name="Headin - Style2 14 13" xfId="12217" xr:uid="{41383FC4-A7BE-4CCF-AD39-D19FC74D7E45}"/>
    <cellStyle name="Headin - Style2 14 14" xfId="12218" xr:uid="{4A6EE755-6E28-4151-9586-2B0A3D7EE148}"/>
    <cellStyle name="Headin - Style2 14 15" xfId="12219" xr:uid="{38A4FC82-BD6C-4E8D-AEAF-1A9670E6E542}"/>
    <cellStyle name="Headin - Style2 14 16" xfId="12220" xr:uid="{60589F29-49EB-4329-8F01-A0BD7B58C26A}"/>
    <cellStyle name="Headin - Style2 14 2" xfId="12221" xr:uid="{DFF15AA4-C3AD-47CC-A02D-337BE562615F}"/>
    <cellStyle name="Headin - Style2 14 3" xfId="12222" xr:uid="{6DA6FA95-459D-432F-8080-A84B638D9D69}"/>
    <cellStyle name="Headin - Style2 14 4" xfId="12223" xr:uid="{C2B42210-DD52-4443-8343-E75FB3788A07}"/>
    <cellStyle name="Headin - Style2 14 5" xfId="12224" xr:uid="{8CE1E56D-D599-4718-B672-846E40EF6655}"/>
    <cellStyle name="Headin - Style2 14 6" xfId="12225" xr:uid="{7F3BBD64-C6CB-4127-869D-DE2BFB5AC643}"/>
    <cellStyle name="Headin - Style2 14 7" xfId="12226" xr:uid="{75EC104A-63F0-41A0-818D-E9D3C04E7E11}"/>
    <cellStyle name="Headin - Style2 14 8" xfId="12227" xr:uid="{A6AC74E3-306B-4C46-907E-2FFA061144A8}"/>
    <cellStyle name="Headin - Style2 14 9" xfId="12228" xr:uid="{8870E8BC-8AE8-493C-92D0-ECF8FC733A94}"/>
    <cellStyle name="Headin - Style2 2" xfId="6460" xr:uid="{E7E6DDB2-1EAD-472A-904B-0FDF3F408B5D}"/>
    <cellStyle name="Headin - Style2 2 10" xfId="12230" xr:uid="{F5EA7238-FD19-43D9-9F83-27E048948D03}"/>
    <cellStyle name="Headin - Style2 2 11" xfId="12231" xr:uid="{1E4FFDEC-B5A5-4C41-B1E6-B7DEE3D78825}"/>
    <cellStyle name="Headin - Style2 2 12" xfId="12232" xr:uid="{54E46AC6-4B64-4C9C-B2C7-870496857B9A}"/>
    <cellStyle name="Headin - Style2 2 13" xfId="12233" xr:uid="{68687AE2-B4BC-4D9A-8710-7CBC7A5FBF84}"/>
    <cellStyle name="Headin - Style2 2 14" xfId="12234" xr:uid="{76C7675C-F90D-4999-8BE0-814C93662333}"/>
    <cellStyle name="Headin - Style2 2 15" xfId="12235" xr:uid="{CB48E2F2-ABA0-4C1B-A59E-391B8C0CD298}"/>
    <cellStyle name="Headin - Style2 2 16" xfId="12236" xr:uid="{B3316D48-9CC6-44A6-AF39-48D5D1E67E47}"/>
    <cellStyle name="Headin - Style2 2 2" xfId="12237" xr:uid="{56CFD4FC-B2FF-43C4-9284-B96BB5EBF7A6}"/>
    <cellStyle name="Headin - Style2 2 3" xfId="12238" xr:uid="{48CE573E-E99D-43FD-B10A-B749F9FAD77D}"/>
    <cellStyle name="Headin - Style2 2 4" xfId="12239" xr:uid="{C0B6C3B7-E796-4EC6-9696-1581E3253DE1}"/>
    <cellStyle name="Headin - Style2 2 5" xfId="12240" xr:uid="{EB70A1BF-1394-43AB-9BA8-5E1A9D623ECA}"/>
    <cellStyle name="Headin - Style2 2 6" xfId="12241" xr:uid="{73E9BD18-2FAE-4E98-B9A3-4E94C63FB0E4}"/>
    <cellStyle name="Headin - Style2 2 7" xfId="12242" xr:uid="{6DAA3589-FE25-44E1-9155-D5BC3CC3AE50}"/>
    <cellStyle name="Headin - Style2 2 8" xfId="12243" xr:uid="{8A9A10D5-C244-4260-B6CA-1F79756DCDC3}"/>
    <cellStyle name="Headin - Style2 2 9" xfId="12244" xr:uid="{B6F948B2-B0A4-4A8B-9746-0C9176A6C522}"/>
    <cellStyle name="Headin - Style2 3" xfId="12245" xr:uid="{32B2928D-9C22-488E-8B15-C525CF23ECF3}"/>
    <cellStyle name="Headin - Style2 3 10" xfId="12246" xr:uid="{1C249637-247D-495A-8254-796BC271EFD2}"/>
    <cellStyle name="Headin - Style2 3 11" xfId="12247" xr:uid="{D27D6DC5-D14A-498D-981D-2E81C26734E3}"/>
    <cellStyle name="Headin - Style2 3 12" xfId="12248" xr:uid="{29A7D8E0-1C51-4F97-B7AD-F18BB102096C}"/>
    <cellStyle name="Headin - Style2 3 13" xfId="12249" xr:uid="{5C955327-57B7-4E4A-A95F-EB09279D1AE6}"/>
    <cellStyle name="Headin - Style2 3 14" xfId="12250" xr:uid="{7EAF041E-D69F-4342-9127-B7C4A15C6917}"/>
    <cellStyle name="Headin - Style2 3 15" xfId="12251" xr:uid="{767BAC46-0BE6-4B27-945C-3B20A7536E59}"/>
    <cellStyle name="Headin - Style2 3 16" xfId="12252" xr:uid="{06D8DFB2-DF49-4BEA-B0E7-EE8E074FA561}"/>
    <cellStyle name="Headin - Style2 3 2" xfId="12253" xr:uid="{2930ED34-A3E5-48F0-9C2D-55A5CE8477D5}"/>
    <cellStyle name="Headin - Style2 3 3" xfId="12254" xr:uid="{B7000440-D3E4-4881-A87C-4EA6CE2D97F8}"/>
    <cellStyle name="Headin - Style2 3 4" xfId="12255" xr:uid="{CAA6A6BF-D0F8-46F5-880A-1A99039E3A56}"/>
    <cellStyle name="Headin - Style2 3 5" xfId="12256" xr:uid="{A825F76B-D831-4721-8F32-4767F14C4553}"/>
    <cellStyle name="Headin - Style2 3 6" xfId="12257" xr:uid="{BFA4CE55-A27D-4D7F-A20D-8CA088CA53BA}"/>
    <cellStyle name="Headin - Style2 3 7" xfId="12258" xr:uid="{CE707356-840A-42DF-8519-FD5D87A4D04E}"/>
    <cellStyle name="Headin - Style2 3 8" xfId="12259" xr:uid="{D2871870-B110-48C1-94D1-3012EADF2EEF}"/>
    <cellStyle name="Headin - Style2 3 9" xfId="12260" xr:uid="{9E468AFE-740A-4894-9EDB-0B7D5DC109E6}"/>
    <cellStyle name="Headin - Style2 4" xfId="12261" xr:uid="{84AF9184-B0F1-4CA5-B798-ED4920E924EA}"/>
    <cellStyle name="Headin - Style2 4 10" xfId="12262" xr:uid="{13624AFD-6095-4703-B86A-CEB2CD55E5CE}"/>
    <cellStyle name="Headin - Style2 4 11" xfId="12263" xr:uid="{497F9A2C-2146-4F82-A8C2-712ED29DCCBB}"/>
    <cellStyle name="Headin - Style2 4 12" xfId="12264" xr:uid="{DB44E55E-DF7A-478E-8EEE-E5D27B98BA8D}"/>
    <cellStyle name="Headin - Style2 4 13" xfId="12265" xr:uid="{7B0EFB78-9337-403F-BFBA-905B60F423A7}"/>
    <cellStyle name="Headin - Style2 4 14" xfId="12266" xr:uid="{7ACA7DB0-12FE-4D4B-A6BA-DA83393C9175}"/>
    <cellStyle name="Headin - Style2 4 15" xfId="12267" xr:uid="{851303D8-D3F7-4427-BC70-604375362C21}"/>
    <cellStyle name="Headin - Style2 4 16" xfId="12268" xr:uid="{796620F7-281F-4938-A0E4-811E15818B54}"/>
    <cellStyle name="Headin - Style2 4 2" xfId="12269" xr:uid="{FC4912B3-D955-4066-A097-2DB0DC6F20BD}"/>
    <cellStyle name="Headin - Style2 4 3" xfId="12270" xr:uid="{2D09CC3A-F7CB-48B2-892D-D1D1615D9DA2}"/>
    <cellStyle name="Headin - Style2 4 4" xfId="12271" xr:uid="{624361ED-A264-4273-B92C-17EAF68A4302}"/>
    <cellStyle name="Headin - Style2 4 5" xfId="12272" xr:uid="{C58B6AA0-D376-4D3D-8EA3-0ABC673B265D}"/>
    <cellStyle name="Headin - Style2 4 6" xfId="12273" xr:uid="{CA37126A-98FF-4BBC-95B6-26659E149AD0}"/>
    <cellStyle name="Headin - Style2 4 7" xfId="12274" xr:uid="{BFF52400-5517-44F9-9A4E-35421AF42F58}"/>
    <cellStyle name="Headin - Style2 4 8" xfId="12275" xr:uid="{032D506F-8F89-4425-9576-C2BA24C2A065}"/>
    <cellStyle name="Headin - Style2 4 9" xfId="12276" xr:uid="{7E3F14F1-D0C4-422C-9E9D-172717E8EB73}"/>
    <cellStyle name="Headin - Style2 5" xfId="12277" xr:uid="{C2693156-C3E2-4A82-8EDC-E3E56F6EF851}"/>
    <cellStyle name="Headin - Style2 5 10" xfId="12278" xr:uid="{905C6A6F-A73C-49A8-93B3-60C938ED0FC0}"/>
    <cellStyle name="Headin - Style2 5 11" xfId="12279" xr:uid="{F892A6B2-E0EC-454D-82E2-080464204DAB}"/>
    <cellStyle name="Headin - Style2 5 12" xfId="12280" xr:uid="{8586D366-22CC-439A-9FC5-CA37A29F1D8E}"/>
    <cellStyle name="Headin - Style2 5 13" xfId="12281" xr:uid="{697B57C9-E9C0-4CA7-A3D2-E7B8BBE18BA1}"/>
    <cellStyle name="Headin - Style2 5 14" xfId="12282" xr:uid="{B50512B3-E8FA-4E86-B833-8E400BDF7128}"/>
    <cellStyle name="Headin - Style2 5 15" xfId="12283" xr:uid="{708ECC2B-03BC-4750-B047-259FDE858CFA}"/>
    <cellStyle name="Headin - Style2 5 16" xfId="12284" xr:uid="{1A97784C-A48B-496E-838A-29052284C435}"/>
    <cellStyle name="Headin - Style2 5 2" xfId="12285" xr:uid="{56603079-570F-49C5-BC6D-1E8B03960A68}"/>
    <cellStyle name="Headin - Style2 5 3" xfId="12286" xr:uid="{F552E37A-9B63-4A35-911F-C19642665BFF}"/>
    <cellStyle name="Headin - Style2 5 4" xfId="12287" xr:uid="{DA261967-264B-4471-8D7B-B411092D0284}"/>
    <cellStyle name="Headin - Style2 5 5" xfId="12288" xr:uid="{22C22CE4-99DF-4D21-9938-CDAB4DBF901E}"/>
    <cellStyle name="Headin - Style2 5 6" xfId="12289" xr:uid="{72D86A04-C2C3-4D97-840F-12C806381CE2}"/>
    <cellStyle name="Headin - Style2 5 7" xfId="12290" xr:uid="{4FC3723A-5F48-4037-B531-B9A5FD9F0FAC}"/>
    <cellStyle name="Headin - Style2 5 8" xfId="12291" xr:uid="{3C795053-11B0-4083-BD88-3D21A9BDDB35}"/>
    <cellStyle name="Headin - Style2 5 9" xfId="12292" xr:uid="{11131DED-CB35-4504-84D9-F855D51A24AC}"/>
    <cellStyle name="Headin - Style2 6" xfId="12293" xr:uid="{9A319AF1-3D03-4B6D-ACA7-01D1F9DDC095}"/>
    <cellStyle name="Headin - Style2 6 10" xfId="12294" xr:uid="{9F5163EF-DC83-46EC-A51D-4D97A778FAE7}"/>
    <cellStyle name="Headin - Style2 6 11" xfId="12295" xr:uid="{47E83332-7CE6-43A9-997A-F90BFDDAC045}"/>
    <cellStyle name="Headin - Style2 6 12" xfId="12296" xr:uid="{A2B4EBE3-B801-47D5-BA3A-0D0FF7F32114}"/>
    <cellStyle name="Headin - Style2 6 13" xfId="12297" xr:uid="{7BB003EE-18FC-41E5-B487-E6947CBB6EE8}"/>
    <cellStyle name="Headin - Style2 6 14" xfId="12298" xr:uid="{A208EE7E-E6C8-4C1D-8357-8E9CD332AFE5}"/>
    <cellStyle name="Headin - Style2 6 15" xfId="12299" xr:uid="{3B638C0B-40C0-447F-942F-53EFCEB1D182}"/>
    <cellStyle name="Headin - Style2 6 16" xfId="12300" xr:uid="{63F629E6-1D5D-426D-BCFB-BF409B3274CA}"/>
    <cellStyle name="Headin - Style2 6 2" xfId="12301" xr:uid="{E711EF43-103D-49DC-88F3-736AD4A79383}"/>
    <cellStyle name="Headin - Style2 6 3" xfId="12302" xr:uid="{183B3CE8-8E59-4B0C-B7F0-DE47D8BB76B7}"/>
    <cellStyle name="Headin - Style2 6 4" xfId="12303" xr:uid="{4E82183D-BB83-404B-8204-45051F020B6A}"/>
    <cellStyle name="Headin - Style2 6 5" xfId="12304" xr:uid="{480FC650-7395-4BA4-A1F0-F262E5BFAE83}"/>
    <cellStyle name="Headin - Style2 6 6" xfId="12305" xr:uid="{455DB11A-8D6F-4407-A615-AE1534BFDCB2}"/>
    <cellStyle name="Headin - Style2 6 7" xfId="12306" xr:uid="{E7B930EE-134C-4084-B0A9-9A5F5B039F91}"/>
    <cellStyle name="Headin - Style2 6 8" xfId="12307" xr:uid="{E67EFD1D-F2AA-4E71-B185-67E52BD17EA0}"/>
    <cellStyle name="Headin - Style2 6 9" xfId="12308" xr:uid="{9C698D15-189B-4FEA-B518-8F345FE45F3E}"/>
    <cellStyle name="Headin - Style2 7" xfId="12309" xr:uid="{098780F9-23A5-4E36-904B-DF6759160E78}"/>
    <cellStyle name="Headin - Style2 7 10" xfId="12310" xr:uid="{C8D74AA4-A3BC-4E26-BCF4-368F0304B0FE}"/>
    <cellStyle name="Headin - Style2 7 11" xfId="12311" xr:uid="{F2C52871-8E68-4AF1-B244-26E559FE2587}"/>
    <cellStyle name="Headin - Style2 7 12" xfId="12312" xr:uid="{D804FFB0-4B6A-4087-8AFB-60D3EBC66143}"/>
    <cellStyle name="Headin - Style2 7 13" xfId="12313" xr:uid="{114BE25E-11AA-4D09-BAC4-5A5289CB0C8A}"/>
    <cellStyle name="Headin - Style2 7 14" xfId="12314" xr:uid="{8EE7FB56-D7DD-4DB7-9F0C-B7F25C295060}"/>
    <cellStyle name="Headin - Style2 7 15" xfId="12315" xr:uid="{9EB30705-3217-497E-A140-F3E1B26F8D2D}"/>
    <cellStyle name="Headin - Style2 7 16" xfId="12316" xr:uid="{2CC34833-5ADD-4B23-A0F2-99F7B3EE4905}"/>
    <cellStyle name="Headin - Style2 7 2" xfId="12317" xr:uid="{9C30590A-128C-466B-8C04-694DC8E50DFA}"/>
    <cellStyle name="Headin - Style2 7 3" xfId="12318" xr:uid="{18ECEC45-1915-445E-9AF6-A06D2978E7EE}"/>
    <cellStyle name="Headin - Style2 7 4" xfId="12319" xr:uid="{66579F12-5545-4E12-B2A2-BD4874836D00}"/>
    <cellStyle name="Headin - Style2 7 5" xfId="12320" xr:uid="{B52BB462-7A35-40B6-AA3C-E7263E4BE8E7}"/>
    <cellStyle name="Headin - Style2 7 6" xfId="12321" xr:uid="{C97B3606-7067-4D65-B8A9-578B70ECCF35}"/>
    <cellStyle name="Headin - Style2 7 7" xfId="12322" xr:uid="{7F4AEF3C-7C30-4AE4-8A61-1ED611BF8A13}"/>
    <cellStyle name="Headin - Style2 7 8" xfId="12323" xr:uid="{40147C6B-9281-4F85-99CE-628F35F89052}"/>
    <cellStyle name="Headin - Style2 7 9" xfId="12324" xr:uid="{FFF76920-CAEB-43D6-B6B8-8AAD311B545B}"/>
    <cellStyle name="Headin - Style2 8" xfId="12325" xr:uid="{0C0E8784-3A09-48EC-A2E4-961C55155862}"/>
    <cellStyle name="Headin - Style2 8 10" xfId="12326" xr:uid="{465058D2-E2D4-4078-8007-437FCE765B11}"/>
    <cellStyle name="Headin - Style2 8 11" xfId="12327" xr:uid="{EA878555-6F53-42D2-A66C-1A84DF51A1BD}"/>
    <cellStyle name="Headin - Style2 8 12" xfId="12328" xr:uid="{C3780465-DFBC-4BB0-9C22-3A0538B48BAB}"/>
    <cellStyle name="Headin - Style2 8 13" xfId="12329" xr:uid="{8E8064CF-4F09-4CA3-A659-5912B9F1F49D}"/>
    <cellStyle name="Headin - Style2 8 14" xfId="12330" xr:uid="{D276CA78-BAE9-4571-AA6C-C6A451801825}"/>
    <cellStyle name="Headin - Style2 8 15" xfId="12331" xr:uid="{4809DA80-706E-49A1-A87D-0E5E7BC1FB94}"/>
    <cellStyle name="Headin - Style2 8 16" xfId="12332" xr:uid="{16B3522B-4550-420D-9769-B7A8362E4713}"/>
    <cellStyle name="Headin - Style2 8 2" xfId="12333" xr:uid="{260B2F33-B345-45EA-84F0-C0301048CFF5}"/>
    <cellStyle name="Headin - Style2 8 3" xfId="12334" xr:uid="{A2562A55-6123-4AEF-B148-CB79F844FF93}"/>
    <cellStyle name="Headin - Style2 8 4" xfId="12335" xr:uid="{13D7A8C3-0937-48BF-AECA-A82311D9FF46}"/>
    <cellStyle name="Headin - Style2 8 5" xfId="12336" xr:uid="{0B411BC8-E1EF-43B8-8924-A91BDA431E88}"/>
    <cellStyle name="Headin - Style2 8 6" xfId="12337" xr:uid="{72A5D601-3AAB-41BB-A7C1-7FC54AB50876}"/>
    <cellStyle name="Headin - Style2 8 7" xfId="12338" xr:uid="{844E5260-3E3B-4E71-8A49-774FBA704ED5}"/>
    <cellStyle name="Headin - Style2 8 8" xfId="12339" xr:uid="{D8ED7563-757D-4D8C-A5D1-30E655471A6B}"/>
    <cellStyle name="Headin - Style2 8 9" xfId="12340" xr:uid="{33B1EFEF-B913-4ECA-AE1A-62E5E4A55260}"/>
    <cellStyle name="Headin - Style2 9" xfId="12341" xr:uid="{6BBDF087-956C-44BE-8B3B-6FFB0A51896B}"/>
    <cellStyle name="Headin - Style2 9 10" xfId="12342" xr:uid="{A714540F-47C0-4A9F-9591-2A89D3CDFBBC}"/>
    <cellStyle name="Headin - Style2 9 11" xfId="12343" xr:uid="{F71B6E51-C428-4DE0-A48F-37BAC9CEFA23}"/>
    <cellStyle name="Headin - Style2 9 12" xfId="12344" xr:uid="{550E97D2-3129-4D00-9958-A349EF22EDA8}"/>
    <cellStyle name="Headin - Style2 9 13" xfId="12345" xr:uid="{A3F284AE-B91C-423D-BB85-AFE3BA6490D4}"/>
    <cellStyle name="Headin - Style2 9 14" xfId="12346" xr:uid="{26847D27-9461-4CEE-8FFF-C8103C1A5FD3}"/>
    <cellStyle name="Headin - Style2 9 15" xfId="12347" xr:uid="{23C4CB05-49F7-4074-A539-25D34A85E77A}"/>
    <cellStyle name="Headin - Style2 9 16" xfId="12348" xr:uid="{06057429-F14C-4FD3-AF46-078DA6F692F1}"/>
    <cellStyle name="Headin - Style2 9 2" xfId="12349" xr:uid="{6413664C-8775-4DAE-B723-5B633BF8EC4F}"/>
    <cellStyle name="Headin - Style2 9 3" xfId="12350" xr:uid="{873B1343-49F0-49A4-A69E-35E1F558CBB2}"/>
    <cellStyle name="Headin - Style2 9 4" xfId="12351" xr:uid="{63D0BB8D-AA03-4F1C-8A04-3F72AE4F1A14}"/>
    <cellStyle name="Headin - Style2 9 5" xfId="12352" xr:uid="{5CA8FA9C-CB75-4080-890B-A57BA80C7453}"/>
    <cellStyle name="Headin - Style2 9 6" xfId="12353" xr:uid="{3AC5A2BA-E8DB-4955-810A-964E0D55E94A}"/>
    <cellStyle name="Headin - Style2 9 7" xfId="12354" xr:uid="{E1AF7FAB-712C-4893-992B-431C94ACFDFE}"/>
    <cellStyle name="Headin - Style2 9 8" xfId="12355" xr:uid="{3CC4AD9F-C41A-4219-8E25-9007C56525B8}"/>
    <cellStyle name="Headin - Style2 9 9" xfId="12356" xr:uid="{487B5785-C295-4F4B-92C3-F46B90BA73C2}"/>
    <cellStyle name="Heading 1 10" xfId="6461" xr:uid="{6F5C8010-9563-4628-B36A-D196837996FD}"/>
    <cellStyle name="Heading 1 11" xfId="6462" xr:uid="{211C5E7B-DD81-4E0F-B688-B6BFEAAE81A3}"/>
    <cellStyle name="Heading 1 12" xfId="6463" xr:uid="{12FEC2F6-F30E-4F68-81E3-E1B86B70B5C3}"/>
    <cellStyle name="Heading 1 13" xfId="6464" xr:uid="{6DD59D8F-39A6-4105-8944-BA29424752D5}"/>
    <cellStyle name="Heading 1 14" xfId="6465" xr:uid="{72498525-8514-4746-9B91-9B712711AE16}"/>
    <cellStyle name="Heading 1 15" xfId="6466" xr:uid="{C14F4CA9-60BF-4656-8147-CA27232C5297}"/>
    <cellStyle name="Heading 1 16" xfId="12357" xr:uid="{F806770B-939F-42A8-B3E2-E8F9F047472A}"/>
    <cellStyle name="Heading 1 17" xfId="12358" xr:uid="{6ED5CE92-41F7-4361-BF84-71DCACF045DB}"/>
    <cellStyle name="Heading 1 18" xfId="12359" xr:uid="{C563DD4A-6A85-4FC7-AF49-24BB9FF826C4}"/>
    <cellStyle name="Heading 1 19" xfId="12360" xr:uid="{2AF37839-D59A-44D8-90B2-B3E51843157E}"/>
    <cellStyle name="Heading 1 2" xfId="192" xr:uid="{A9AEB349-DB3C-4F4C-8BEA-F959B6871CEC}"/>
    <cellStyle name="Heading 1 2 2" xfId="6468" xr:uid="{770E6B49-7664-4441-9906-3738E6EAEC03}"/>
    <cellStyle name="Heading 1 2 2 2" xfId="12361" xr:uid="{01AB0C63-9FF8-49EE-B9B9-C08DFA55F90E}"/>
    <cellStyle name="Heading 1 2 3" xfId="6469" xr:uid="{A313D6BF-9895-45FB-BB9E-DCF9983A2761}"/>
    <cellStyle name="Heading 1 2 4" xfId="12362" xr:uid="{394A844A-7385-4CDD-9612-7F081A5DC250}"/>
    <cellStyle name="Heading 1 2 5" xfId="24385" xr:uid="{6013EEDA-4737-4AFA-9FCF-D2362B12F587}"/>
    <cellStyle name="Heading 1 2 6" xfId="6467" xr:uid="{4E5BB9CD-2326-4D7F-8125-EAC6CB2DFB4B}"/>
    <cellStyle name="Heading 1 20" xfId="12363" xr:uid="{0E62A805-8375-4CF6-8CF5-7F76BE8DEEAA}"/>
    <cellStyle name="Heading 1 21" xfId="12364" xr:uid="{00FCCF6B-D34E-4C4B-A263-6DE5AFCC2A04}"/>
    <cellStyle name="Heading 1 22" xfId="12365" xr:uid="{7F7CEC63-42E1-4E72-B5EA-3FC56E91C82E}"/>
    <cellStyle name="Heading 1 3" xfId="193" xr:uid="{85FC9C7D-CC89-473C-BFF5-4AF64942F61D}"/>
    <cellStyle name="Heading 1 3 2" xfId="194" xr:uid="{E75CAF05-4547-448C-A291-780079EBE68D}"/>
    <cellStyle name="Heading 1 3 2 2" xfId="6471" xr:uid="{637953F9-56A1-4855-A892-70590C38B07C}"/>
    <cellStyle name="Heading 1 3 3" xfId="1052" xr:uid="{31CB69EF-1606-4AA5-82F8-F644CCED8162}"/>
    <cellStyle name="Heading 1 3 4" xfId="6470" xr:uid="{3E066FC2-CCE2-43A8-923A-CCCFEB14EDDC}"/>
    <cellStyle name="Heading 1 4" xfId="195" xr:uid="{3A943A0E-7297-4E16-844A-7C18F850AA8D}"/>
    <cellStyle name="Heading 1 4 2" xfId="196" xr:uid="{95FF5D19-882C-49B7-AA5D-280CE23796F7}"/>
    <cellStyle name="Heading 1 4 2 2" xfId="6473" xr:uid="{8D3F21A7-0DBD-41BB-88D8-A6B16D8B8E20}"/>
    <cellStyle name="Heading 1 4 3" xfId="1053" xr:uid="{2AFE67C6-FBC5-4875-8AD5-4F6D6C837AE4}"/>
    <cellStyle name="Heading 1 4 4" xfId="6472" xr:uid="{034F4312-CF71-43F7-9241-5D7BE42369E7}"/>
    <cellStyle name="Heading 1 5" xfId="197" xr:uid="{1010420C-6E23-42E0-9360-124F2E3E54F2}"/>
    <cellStyle name="Heading 1 5 2" xfId="198" xr:uid="{76D470E4-9421-4468-A027-D5D004AD34BE}"/>
    <cellStyle name="Heading 1 5 2 2" xfId="6475" xr:uid="{1FB76012-0EF2-449F-B329-6A964C8379DA}"/>
    <cellStyle name="Heading 1 5 3" xfId="1054" xr:uid="{216AA7B0-F59E-410D-902A-EFB9D22D8BB3}"/>
    <cellStyle name="Heading 1 5 4" xfId="6474" xr:uid="{B0C7C7D7-D72D-4C84-B150-01850D778B62}"/>
    <cellStyle name="Heading 1 6" xfId="84" xr:uid="{B9298B31-EDE9-4EE4-B06F-1B1DBA69F703}"/>
    <cellStyle name="Heading 1 6 2" xfId="6477" xr:uid="{F66B8E80-2A1D-48EF-A503-C913B4FBA552}"/>
    <cellStyle name="Heading 1 6 3" xfId="6476" xr:uid="{BD43B326-DBD6-4233-B162-392DA29686AF}"/>
    <cellStyle name="Heading 1 7" xfId="6478" xr:uid="{D8180E72-9A2D-4B78-B494-58C8E5BF6020}"/>
    <cellStyle name="Heading 1 8" xfId="6479" xr:uid="{634FF86D-81AE-4659-AB0A-E2DD892AF812}"/>
    <cellStyle name="Heading 1 9" xfId="6480" xr:uid="{8A571413-82C0-44C6-9B9C-A080BEBCD26E}"/>
    <cellStyle name="Heading 2 10" xfId="199" xr:uid="{120EB3C2-AAA3-4917-9516-22D4DD57B2CE}"/>
    <cellStyle name="Heading 2 10 2" xfId="200" xr:uid="{16C3BB6B-047B-4999-8166-E029C1787531}"/>
    <cellStyle name="Heading 2 10 2 2" xfId="6481" xr:uid="{E546283C-B19C-4775-A913-CAE1FF6F3B6A}"/>
    <cellStyle name="Heading 2 10 3" xfId="1055" xr:uid="{65E204E1-2B4E-493F-AE82-223D171DF9A0}"/>
    <cellStyle name="Heading 2 10 3 2" xfId="6482" xr:uid="{523461DB-9667-4D5B-8C4F-66BBF65E12F7}"/>
    <cellStyle name="Heading 2 10 4" xfId="5118" xr:uid="{6AC7A1E6-F174-4075-92F7-36E3AF049BE9}"/>
    <cellStyle name="Heading 2 11" xfId="201" xr:uid="{6B7B49E9-3468-4176-A966-BA6F94B67C46}"/>
    <cellStyle name="Heading 2 11 2" xfId="202" xr:uid="{D7C819FC-03AD-4E15-B741-A7F3561BE3AE}"/>
    <cellStyle name="Heading 2 11 2 2" xfId="6483" xr:uid="{5B4A68EB-5C56-4F3B-B2E0-59BEE6D73C07}"/>
    <cellStyle name="Heading 2 11 3" xfId="1056" xr:uid="{A4BB84EF-DEA6-42F3-A1AF-F3B4F7FEAF2A}"/>
    <cellStyle name="Heading 2 11 3 2" xfId="6484" xr:uid="{261E11DC-4567-4D9E-A40D-8FCF2E457E65}"/>
    <cellStyle name="Heading 2 11 4" xfId="5119" xr:uid="{29533E08-8DC1-440F-8F7C-FD167B13E610}"/>
    <cellStyle name="Heading 2 12" xfId="85" xr:uid="{AFE63EDC-4DA3-4729-84B7-D94F9CD38D8C}"/>
    <cellStyle name="Heading 2 12 2" xfId="6485" xr:uid="{8C77634E-A32F-4F66-A6D9-AE6AAB07BA74}"/>
    <cellStyle name="Heading 2 12 3" xfId="6486" xr:uid="{C2C2A052-5E11-4A3C-ACBE-65BE620CCF24}"/>
    <cellStyle name="Heading 2 12 4" xfId="5120" xr:uid="{AE370C01-1DFD-44AA-AAFD-1CE9C7B62990}"/>
    <cellStyle name="Heading 2 13" xfId="5121" xr:uid="{6B90E4D8-7AEB-446D-BC76-49068FD0879C}"/>
    <cellStyle name="Heading 2 13 2" xfId="6487" xr:uid="{72A7AB82-7269-4B9C-802C-FA2B2F330CC6}"/>
    <cellStyle name="Heading 2 13 3" xfId="6488" xr:uid="{15C248AD-63A1-4690-88D0-4ABA9F7C9B2C}"/>
    <cellStyle name="Heading 2 14" xfId="6489" xr:uid="{E9A844DB-5F63-401D-AC7E-57421A1EA565}"/>
    <cellStyle name="Heading 2 15" xfId="6490" xr:uid="{07BB8BFC-8E7D-4014-BACB-B4F3EA6653EF}"/>
    <cellStyle name="Heading 2 16" xfId="12366" xr:uid="{FC1474B5-CFF7-4FF7-8A7A-867FC27AA3B9}"/>
    <cellStyle name="Heading 2 17" xfId="12367" xr:uid="{FADE872E-0234-4043-9519-04039696B249}"/>
    <cellStyle name="Heading 2 18" xfId="12368" xr:uid="{2CF0D47C-9624-4898-BBED-D3E157639907}"/>
    <cellStyle name="Heading 2 19" xfId="12369" xr:uid="{D9DF9F7D-B924-4E3F-9193-1B548FC9176D}"/>
    <cellStyle name="Heading 2 2" xfId="86" xr:uid="{8B74D715-132F-47F4-A595-BED847F06F32}"/>
    <cellStyle name="Heading 2 2 2" xfId="5123" xr:uid="{CF01F1F4-625F-411B-BF6F-952C2B0A3CC3}"/>
    <cellStyle name="Heading 2 2 2 2" xfId="6491" xr:uid="{C2FCD66E-E79A-45EB-ADA1-46A5EBDBAEEA}"/>
    <cellStyle name="Heading 2 2 3" xfId="6492" xr:uid="{712777CF-C4E7-4CC3-A8A5-AC5828931678}"/>
    <cellStyle name="Heading 2 2 4" xfId="12370" xr:uid="{EEE4A5A3-B5C3-4BC1-8632-C541643F3D15}"/>
    <cellStyle name="Heading 2 2 5" xfId="5122" xr:uid="{4D373994-B362-4080-A775-A25966AFDA5D}"/>
    <cellStyle name="Heading 2 20" xfId="12371" xr:uid="{0AE66C93-4E4B-499E-A918-804AF9C3E33D}"/>
    <cellStyle name="Heading 2 21" xfId="12372" xr:uid="{0833E6FF-EDE4-4E7B-8F9F-1BF88767A06F}"/>
    <cellStyle name="Heading 2 22" xfId="12373" xr:uid="{9FF14B2F-2D58-4ADD-9C76-E21300214A84}"/>
    <cellStyle name="Heading 2 23" xfId="12374" xr:uid="{4C81E326-BD4E-4C5C-B0F8-30BF6C73C8D1}"/>
    <cellStyle name="Heading 2 24" xfId="12375" xr:uid="{5D0F77B0-7950-4813-A19E-83C7B9A09401}"/>
    <cellStyle name="Heading 2 25" xfId="12376" xr:uid="{6F236A27-9ABC-4832-B0F0-C01DB5D4C99B}"/>
    <cellStyle name="Heading 2 26" xfId="12377" xr:uid="{346FB963-B8A4-4DCE-8A26-0543202568EC}"/>
    <cellStyle name="Heading 2 27" xfId="12378" xr:uid="{826F4EA5-C6CB-4509-BB51-E9D4DF79E0A7}"/>
    <cellStyle name="Heading 2 28" xfId="12379" xr:uid="{8FE9492A-EF30-4D0B-8E52-142DCC22B6E3}"/>
    <cellStyle name="Heading 2 29" xfId="12380" xr:uid="{40D38958-6A33-4A74-B0F0-34CEB376324E}"/>
    <cellStyle name="Heading 2 3" xfId="87" xr:uid="{9DDD5031-7CC5-4304-B942-7B87141F6EB5}"/>
    <cellStyle name="Heading 2 3 2" xfId="5125" xr:uid="{C8768B09-7538-46B0-A9FC-212368F00F86}"/>
    <cellStyle name="Heading 2 3 2 2" xfId="6493" xr:uid="{4BC15641-1002-4A21-8468-D3E34A439A57}"/>
    <cellStyle name="Heading 2 3 3" xfId="6494" xr:uid="{A2B7292A-980D-4BB2-9BEE-8B5703357105}"/>
    <cellStyle name="Heading 2 3 4" xfId="5124" xr:uid="{7739A865-8834-452E-8EE9-DE8834BA286E}"/>
    <cellStyle name="Heading 2 30" xfId="12381" xr:uid="{5ABD38F9-5F7B-4B0B-97DE-CEE435FC96FB}"/>
    <cellStyle name="Heading 2 31" xfId="12382" xr:uid="{5C8FA6BB-9355-4D01-9335-BD95B83CD615}"/>
    <cellStyle name="Heading 2 32" xfId="12383" xr:uid="{9B56D54D-407A-4124-9A3A-2011E1C9CAFF}"/>
    <cellStyle name="Heading 2 33" xfId="12384" xr:uid="{6063C429-359A-4385-A64E-AEC96974198C}"/>
    <cellStyle name="Heading 2 34" xfId="12385" xr:uid="{1EBC6B38-52A9-4675-86CF-D7983270730D}"/>
    <cellStyle name="Heading 2 35" xfId="12386" xr:uid="{1FE38E14-F860-4771-8E56-CEE33F03CD96}"/>
    <cellStyle name="Heading 2 36" xfId="12387" xr:uid="{CE24B841-4C55-45EC-A6AF-1B0D06F729D8}"/>
    <cellStyle name="Heading 2 37" xfId="12388" xr:uid="{EEFDA52F-0575-4914-B822-2BBDA0D2242B}"/>
    <cellStyle name="Heading 2 38" xfId="12389" xr:uid="{00D36FBF-799B-4F11-AADB-0C2D958CD773}"/>
    <cellStyle name="Heading 2 39" xfId="12390" xr:uid="{F8564403-2DE1-47F0-BBF6-3D5E706A074E}"/>
    <cellStyle name="Heading 2 4" xfId="88" xr:uid="{F0C215DF-B134-4A70-ABFA-51AC06B2A93F}"/>
    <cellStyle name="Heading 2 4 2" xfId="5127" xr:uid="{0DE7168A-71F5-478B-9720-7F4D465090F0}"/>
    <cellStyle name="Heading 2 4 2 2" xfId="6495" xr:uid="{5D0C97DB-4512-46A1-A2E2-86E755F9FFCF}"/>
    <cellStyle name="Heading 2 4 3" xfId="6496" xr:uid="{5EEFAA68-8CF0-45E0-8D1E-1583A939992B}"/>
    <cellStyle name="Heading 2 4 4" xfId="5126" xr:uid="{93BA4DB5-2764-4029-A08C-B7C3697DFF69}"/>
    <cellStyle name="Heading 2 40" xfId="12391" xr:uid="{159AF795-7B16-4DF4-AC38-01FF5FA94F37}"/>
    <cellStyle name="Heading 2 41" xfId="12392" xr:uid="{B16EB35F-9E90-40B2-BC02-DDD0BBBA0DC5}"/>
    <cellStyle name="Heading 2 42" xfId="12393" xr:uid="{C936CA84-0F69-420B-8DF4-7566B7678E51}"/>
    <cellStyle name="Heading 2 43" xfId="12394" xr:uid="{82DD77A1-B0CC-408E-9FBF-26AA630C0519}"/>
    <cellStyle name="Heading 2 44" xfId="12395" xr:uid="{51B7E376-9616-4CAD-8440-B7245054159A}"/>
    <cellStyle name="Heading 2 45" xfId="12396" xr:uid="{BFC1E005-79CA-46A5-B9EF-C63B7336738C}"/>
    <cellStyle name="Heading 2 46" xfId="12397" xr:uid="{C6DB2106-5AE7-4008-972D-5100CA4F9150}"/>
    <cellStyle name="Heading 2 47" xfId="12398" xr:uid="{9787FD4D-139C-44B1-A111-3A6237DCE1C3}"/>
    <cellStyle name="Heading 2 5" xfId="203" xr:uid="{B4212346-9F9D-4777-BA9A-D8CEAE934358}"/>
    <cellStyle name="Heading 2 5 2" xfId="6497" xr:uid="{C2274E60-D795-41DD-9881-E73ED50B767F}"/>
    <cellStyle name="Heading 2 5 2 2" xfId="6498" xr:uid="{CFB64578-5B99-45E5-84AF-7300C14DB5B9}"/>
    <cellStyle name="Heading 2 5 3" xfId="6499" xr:uid="{4B1EC791-8B44-442B-A416-00DD4E218EC0}"/>
    <cellStyle name="Heading 2 5 4" xfId="5128" xr:uid="{C1C860CA-1379-473F-A59F-3C7757CB59A4}"/>
    <cellStyle name="Heading 2 6" xfId="204" xr:uid="{1B9EF5B3-40F7-4CC1-968A-B75D99CDD850}"/>
    <cellStyle name="Heading 2 6 2" xfId="6500" xr:uid="{9903D1C8-5440-4E21-9350-74FA7389AA38}"/>
    <cellStyle name="Heading 2 6 2 2" xfId="6501" xr:uid="{CDB123A1-758F-4C32-B055-AC22C294F7C9}"/>
    <cellStyle name="Heading 2 6 3" xfId="6502" xr:uid="{A87F0EC3-932E-4559-BD99-FFBC95EF01B4}"/>
    <cellStyle name="Heading 2 6 4" xfId="5129" xr:uid="{13EE89ED-4462-4D8A-92CE-D5F085E4C8A3}"/>
    <cellStyle name="Heading 2 7" xfId="205" xr:uid="{322F35A5-A7B2-45DF-B228-148BC08F3601}"/>
    <cellStyle name="Heading 2 7 2" xfId="6503" xr:uid="{279CF75C-00A7-4A2B-9863-A45B2FB3E820}"/>
    <cellStyle name="Heading 2 7 3" xfId="6504" xr:uid="{9125FBD1-25E6-41ED-8269-771D7C875566}"/>
    <cellStyle name="Heading 2 7 4" xfId="5130" xr:uid="{B7C1DCB1-65B8-4BBE-B65C-FE528F5D8A6C}"/>
    <cellStyle name="Heading 2 8" xfId="206" xr:uid="{907653F9-703D-4D95-8F08-FAE3BD2FF584}"/>
    <cellStyle name="Heading 2 8 2" xfId="6505" xr:uid="{F0D2E598-C5F0-42CF-9CF0-FC64BD5718E2}"/>
    <cellStyle name="Heading 2 8 3" xfId="6506" xr:uid="{0C5BF7C4-D298-4374-AB3F-20CB3F9B87AA}"/>
    <cellStyle name="Heading 2 8 4" xfId="5131" xr:uid="{8AE2709E-5F80-4E9B-AC46-88B14E78EF86}"/>
    <cellStyle name="Heading 2 9" xfId="207" xr:uid="{0833A46D-4969-4CF3-8598-B20AD75D1FF8}"/>
    <cellStyle name="Heading 2 9 2" xfId="208" xr:uid="{870E6A51-444A-44B8-93DF-37F90F7E6A6F}"/>
    <cellStyle name="Heading 2 9 2 2" xfId="6507" xr:uid="{161BE517-DCC4-493C-A48B-F4A1F71550DD}"/>
    <cellStyle name="Heading 2 9 3" xfId="1057" xr:uid="{F279A1CA-2AB3-4E61-BD32-831FFA8C2DC6}"/>
    <cellStyle name="Heading 2 9 3 2" xfId="6508" xr:uid="{85010F86-19F3-46C3-92BF-C76236BADEDF}"/>
    <cellStyle name="Heading 2 9 4" xfId="5132" xr:uid="{7E07C585-2D15-48C8-83BD-46CA5D519B45}"/>
    <cellStyle name="Heading 3 10" xfId="6509" xr:uid="{AC7B2186-5DFD-4C5B-8ED4-83629EA241ED}"/>
    <cellStyle name="Heading 3 10 2" xfId="12399" xr:uid="{F4879B30-5BAF-4C63-B67E-8B91DC1D6C9B}"/>
    <cellStyle name="Heading 3 10 2 2" xfId="12400" xr:uid="{67EF9BC0-623F-4707-94BB-7FBB353C29CF}"/>
    <cellStyle name="Heading 3 10 3" xfId="12401" xr:uid="{9D11465F-8E31-4BF5-A278-E5901954FD4B}"/>
    <cellStyle name="Heading 3 10 3 2" xfId="12402" xr:uid="{6986955A-65DB-4D57-B617-2A773DF389B5}"/>
    <cellStyle name="Heading 3 10 4" xfId="12403" xr:uid="{06C3573E-CC89-4FEE-9ACA-8AE4F8353CE8}"/>
    <cellStyle name="Heading 3 10 4 2" xfId="12404" xr:uid="{CA5F280C-B953-443C-9DDA-CD7705E5A31A}"/>
    <cellStyle name="Heading 3 11" xfId="6510" xr:uid="{59B71616-A63B-4551-97FE-BD9921B25C9D}"/>
    <cellStyle name="Heading 3 11 2" xfId="12405" xr:uid="{CBD9B285-D053-41F8-88B9-A7CBC99F97A6}"/>
    <cellStyle name="Heading 3 11 2 2" xfId="12406" xr:uid="{C37A98F6-F6D0-4118-80E2-973EBA8585ED}"/>
    <cellStyle name="Heading 3 11 3" xfId="12407" xr:uid="{DDF1212F-A2A3-4DD3-B194-ACDE85B4B6E3}"/>
    <cellStyle name="Heading 3 11 3 2" xfId="12408" xr:uid="{3F64EAD1-D4E5-45E2-B20B-8B7E5869468F}"/>
    <cellStyle name="Heading 3 11 4" xfId="12409" xr:uid="{C1320510-B369-45D7-91D1-CBC3231EA746}"/>
    <cellStyle name="Heading 3 11 4 2" xfId="12410" xr:uid="{FCD9B247-2792-4782-B399-FB21356305E4}"/>
    <cellStyle name="Heading 3 12" xfId="6511" xr:uid="{357CCCB0-0B40-46AA-A04D-8B94DC3B7CDF}"/>
    <cellStyle name="Heading 3 12 2" xfId="12411" xr:uid="{48E4CAA8-CF0A-4B47-AB94-75AC1B24D9C5}"/>
    <cellStyle name="Heading 3 12 2 2" xfId="12412" xr:uid="{25413B31-3E08-464C-B5C4-D7AF57BD825B}"/>
    <cellStyle name="Heading 3 12 3" xfId="12413" xr:uid="{DB09635E-68ED-4C06-AEC6-B1BBFD595F92}"/>
    <cellStyle name="Heading 3 12 3 2" xfId="12414" xr:uid="{B57AE120-6674-4417-AAA0-E042E581B5F7}"/>
    <cellStyle name="Heading 3 12 4" xfId="12415" xr:uid="{BAF81647-1C61-4166-8C98-017AEEAE19DE}"/>
    <cellStyle name="Heading 3 12 4 2" xfId="12416" xr:uid="{FA9C47DC-80EE-4D04-A498-5059AD77BB58}"/>
    <cellStyle name="Heading 3 13" xfId="6512" xr:uid="{78241DCF-2BC4-4796-9D5E-D0DB789A67AE}"/>
    <cellStyle name="Heading 3 13 2" xfId="12417" xr:uid="{52CF4E8F-C83A-4BA9-967F-B299ABCA28A8}"/>
    <cellStyle name="Heading 3 13 2 2" xfId="12418" xr:uid="{C8754CCC-A524-411A-9ADD-0117A078FB60}"/>
    <cellStyle name="Heading 3 13 3" xfId="12419" xr:uid="{1407FFF5-5DA0-4A0C-B229-6F22A15B3BC6}"/>
    <cellStyle name="Heading 3 13 3 2" xfId="12420" xr:uid="{30B4C7F6-52F7-4379-BB5D-C502258E31EC}"/>
    <cellStyle name="Heading 3 13 4" xfId="12421" xr:uid="{B7A6B582-E01A-48AA-AE5A-8EB5903D080B}"/>
    <cellStyle name="Heading 3 13 4 2" xfId="12422" xr:uid="{15723C13-D323-40F7-9342-3353B2CC75DC}"/>
    <cellStyle name="Heading 3 14" xfId="6513" xr:uid="{CE215188-617A-43E3-BC8E-43EF3A348200}"/>
    <cellStyle name="Heading 3 14 2" xfId="12423" xr:uid="{B2C782F3-66B3-48FC-8098-F20376E10D88}"/>
    <cellStyle name="Heading 3 14 2 2" xfId="12424" xr:uid="{0530BFF4-1865-4888-AAAA-39AF88ABA03A}"/>
    <cellStyle name="Heading 3 14 3" xfId="12425" xr:uid="{FE6D80A1-4F21-40E2-A1B9-F8A62BDCC03B}"/>
    <cellStyle name="Heading 3 14 3 2" xfId="12426" xr:uid="{E3F1BF35-BCFC-4623-AD26-94F6BD38AD4F}"/>
    <cellStyle name="Heading 3 14 4" xfId="12427" xr:uid="{ADCBEA07-E72F-4D61-BBA0-47D63AA94232}"/>
    <cellStyle name="Heading 3 14 4 2" xfId="12428" xr:uid="{0FE8D759-C566-4DC5-946D-792E24AA58C1}"/>
    <cellStyle name="Heading 3 15" xfId="6514" xr:uid="{4CFF00FF-AFA5-4018-B6C2-835ED4E718D4}"/>
    <cellStyle name="Heading 3 15 2" xfId="12429" xr:uid="{FC948ABB-C70C-4119-9E5E-F4867A006751}"/>
    <cellStyle name="Heading 3 15 2 2" xfId="12430" xr:uid="{22495CAD-5A2D-4540-AC32-B11465DDCED0}"/>
    <cellStyle name="Heading 3 15 3" xfId="12431" xr:uid="{BD71040B-9DDF-420B-9838-21C574B15FD3}"/>
    <cellStyle name="Heading 3 15 3 2" xfId="12432" xr:uid="{2E30CC94-C24B-4603-93CE-4957AA2FCD9E}"/>
    <cellStyle name="Heading 3 15 4" xfId="12433" xr:uid="{30DE10F7-BDB0-49BC-A07D-16725C9EEFFE}"/>
    <cellStyle name="Heading 3 15 4 2" xfId="12434" xr:uid="{2A007E58-5040-4E3F-A2BC-DAF73C35FE49}"/>
    <cellStyle name="Heading 3 16" xfId="12435" xr:uid="{0DE019CD-33C8-49EA-88D0-5A424D7DD51C}"/>
    <cellStyle name="Heading 3 16 2" xfId="12436" xr:uid="{32C1DD6C-4F67-4EBB-996E-B16AAF2DE3A4}"/>
    <cellStyle name="Heading 3 17" xfId="12437" xr:uid="{F94E355B-1D21-47A4-A753-E84840EBB3CD}"/>
    <cellStyle name="Heading 3 17 2" xfId="12438" xr:uid="{3A171783-1FDC-45FB-9C35-8D68EB048586}"/>
    <cellStyle name="Heading 3 18" xfId="12439" xr:uid="{0FD52140-9DDD-46D9-810C-2E99B8E887EE}"/>
    <cellStyle name="Heading 3 18 2" xfId="12440" xr:uid="{E5D9AA66-C8DF-4558-946A-A3D25A864C07}"/>
    <cellStyle name="Heading 3 19" xfId="12441" xr:uid="{9400CAEB-6585-49EF-BD71-DA1A9345C505}"/>
    <cellStyle name="Heading 3 2" xfId="5133" xr:uid="{EEE4D2E9-D50E-468E-881E-7509962C57E4}"/>
    <cellStyle name="Heading 3 2 2" xfId="6515" xr:uid="{7FAF32F7-DCA3-4A73-B002-F8429DCCD320}"/>
    <cellStyle name="Heading 3 2 2 2" xfId="12443" xr:uid="{F88385CF-1B73-4D18-9DFA-E2E3D4A51233}"/>
    <cellStyle name="Heading 3 2 2 3" xfId="12442" xr:uid="{6B500E7F-312A-4626-90CC-7EF9760E0F73}"/>
    <cellStyle name="Heading 3 2 3" xfId="6516" xr:uid="{5FF895AE-9BC2-4EE4-8FFA-9A1D85AED496}"/>
    <cellStyle name="Heading 3 2 3 2" xfId="12444" xr:uid="{9025CBAF-52A5-471C-A2B1-8C7B9E547A44}"/>
    <cellStyle name="Heading 3 2 4" xfId="12445" xr:uid="{F76C6C25-91CC-4EEF-9C99-46BE70B5A555}"/>
    <cellStyle name="Heading 3 2 4 2" xfId="12446" xr:uid="{5BE1383A-FDC6-47B5-97C0-09F26BCD979D}"/>
    <cellStyle name="Heading 3 2 5" xfId="12447" xr:uid="{DA88E866-53C8-443D-9481-0C6896D88AB8}"/>
    <cellStyle name="Heading 3 2 6" xfId="12448" xr:uid="{1EDF9865-15DF-4436-96B7-CDCDFF431D9B}"/>
    <cellStyle name="Heading 3 20" xfId="12449" xr:uid="{07AEEFBE-8F4B-410A-9B05-3A07A19E4CC3}"/>
    <cellStyle name="Heading 3 3" xfId="5134" xr:uid="{7C0E4B9B-E4FB-4CEA-ABA3-6E301225CF1F}"/>
    <cellStyle name="Heading 3 3 2" xfId="6517" xr:uid="{6B212CD2-B6BE-4615-949D-2445ADDB5A38}"/>
    <cellStyle name="Heading 3 3 2 2" xfId="12451" xr:uid="{AA29BD8A-371D-4C9A-9D51-22042FEC5E67}"/>
    <cellStyle name="Heading 3 3 2 3" xfId="12450" xr:uid="{41959A6C-9E40-4327-9AD5-A1132C7C0AB3}"/>
    <cellStyle name="Heading 3 3 3" xfId="6518" xr:uid="{F1819CE1-F3F1-40C0-B1F9-B9F6C79BE7BF}"/>
    <cellStyle name="Heading 3 3 3 2" xfId="12453" xr:uid="{5991486D-4975-47C2-B54D-FC248C839734}"/>
    <cellStyle name="Heading 3 3 4" xfId="12454" xr:uid="{73A3A388-9017-40E8-A473-435DDE42C962}"/>
    <cellStyle name="Heading 3 3 4 2" xfId="12455" xr:uid="{C98A02D8-211D-49AD-BB18-623318E1279A}"/>
    <cellStyle name="Heading 3 4" xfId="5135" xr:uid="{C1CAC75C-3E5E-4C8C-A15F-33068878D70B}"/>
    <cellStyle name="Heading 3 4 2" xfId="6519" xr:uid="{3EC5C1AE-3E1A-4B7A-9E27-6663EA418298}"/>
    <cellStyle name="Heading 3 4 2 2" xfId="12457" xr:uid="{F92D3F29-8D7E-44CE-B549-3914308A1A5F}"/>
    <cellStyle name="Heading 3 4 2 3" xfId="12456" xr:uid="{2587F7E1-DA34-42DB-9B85-A0430EA4FFB0}"/>
    <cellStyle name="Heading 3 4 3" xfId="6520" xr:uid="{61FD18CF-0DCD-42D5-9D59-E909CA3F7B8B}"/>
    <cellStyle name="Heading 3 4 3 2" xfId="12458" xr:uid="{4C58D29C-D8D7-4B8F-A9CC-1DA42D18B72D}"/>
    <cellStyle name="Heading 3 4 4" xfId="12459" xr:uid="{05D1B498-7D9F-4996-BCE5-2B826AD5D66E}"/>
    <cellStyle name="Heading 3 4 4 2" xfId="12460" xr:uid="{F6DD185F-4191-444E-9FD9-84E31A34973A}"/>
    <cellStyle name="Heading 3 5" xfId="6521" xr:uid="{0C622691-CC11-420A-9A1C-CF2C2C9D6952}"/>
    <cellStyle name="Heading 3 5 2" xfId="6522" xr:uid="{9EE0A17D-9D70-4CA4-89CE-80639852E15B}"/>
    <cellStyle name="Heading 3 5 2 2" xfId="12462" xr:uid="{86C3F5B2-0C6C-449C-A471-CD4E13623227}"/>
    <cellStyle name="Heading 3 5 2 3" xfId="12461" xr:uid="{F43CA62D-9EA3-4BA5-81FD-5DADCEB79680}"/>
    <cellStyle name="Heading 3 5 3" xfId="12463" xr:uid="{54670BF3-FCF2-47C6-ACB6-6AB92F6ACC34}"/>
    <cellStyle name="Heading 3 5 3 2" xfId="12464" xr:uid="{70D5DA33-58DC-499D-A69E-3AD9133BDCD6}"/>
    <cellStyle name="Heading 3 5 4" xfId="12465" xr:uid="{49202A35-D244-4E82-ABFA-CB64D66C0F36}"/>
    <cellStyle name="Heading 3 5 4 2" xfId="12466" xr:uid="{A9CC5DAD-59A9-4C7F-BC68-2AC4D4E44CBB}"/>
    <cellStyle name="Heading 3 6" xfId="6523" xr:uid="{C9EACED2-0D10-4BD9-912C-4F710A3529F6}"/>
    <cellStyle name="Heading 3 6 2" xfId="6524" xr:uid="{5C079434-DA78-4D2C-91CD-99B440BC19D7}"/>
    <cellStyle name="Heading 3 6 2 2" xfId="12468" xr:uid="{EB0E7543-7184-4741-B341-C189EACCEE36}"/>
    <cellStyle name="Heading 3 6 2 3" xfId="12467" xr:uid="{8F3B4F93-27B4-4704-9189-F0D5D188374F}"/>
    <cellStyle name="Heading 3 6 3" xfId="12469" xr:uid="{60C56B8C-EC01-4223-B77B-F9F9680BB222}"/>
    <cellStyle name="Heading 3 6 3 2" xfId="12470" xr:uid="{1FA8A69F-70F6-4811-86AC-D5B2ED1FB723}"/>
    <cellStyle name="Heading 3 6 4" xfId="12471" xr:uid="{662F8019-DEA2-43D1-A6DA-AFF6213EC0C2}"/>
    <cellStyle name="Heading 3 6 4 2" xfId="12472" xr:uid="{B878BE9E-4D51-48CC-B91F-7D551249B285}"/>
    <cellStyle name="Heading 3 7" xfId="6525" xr:uid="{06C1EE5C-1703-4FEE-858E-4B7C544FF946}"/>
    <cellStyle name="Heading 3 7 2" xfId="12473" xr:uid="{BB35224C-5B5F-4FF3-B9D8-F15E325E97AF}"/>
    <cellStyle name="Heading 3 7 2 2" xfId="12474" xr:uid="{CB00E7D4-C061-4DC9-B826-EC646B812E4C}"/>
    <cellStyle name="Heading 3 7 3" xfId="12475" xr:uid="{8AEB768E-5F46-4F5F-9D35-F07E4C5CEA01}"/>
    <cellStyle name="Heading 3 7 3 2" xfId="12476" xr:uid="{5E7C3F59-3629-46B2-AB37-558D958D1380}"/>
    <cellStyle name="Heading 3 7 4" xfId="12477" xr:uid="{BEA497DE-9735-4ECC-BE0B-D2A3066B4061}"/>
    <cellStyle name="Heading 3 7 4 2" xfId="12478" xr:uid="{02CC46BD-4843-4FC7-AC9F-D7A828F31554}"/>
    <cellStyle name="Heading 3 8" xfId="6526" xr:uid="{58AEE31A-5AE1-4E0F-83CB-C54D74E0C31D}"/>
    <cellStyle name="Heading 3 8 2" xfId="12479" xr:uid="{F398BE46-2F13-4EAB-8303-C1A0E7B437B5}"/>
    <cellStyle name="Heading 3 8 2 2" xfId="12480" xr:uid="{1023D295-4D0D-4C82-B40E-4AB737DCD298}"/>
    <cellStyle name="Heading 3 8 3" xfId="12481" xr:uid="{6864B182-6525-446E-B6BE-BF2944E18F9E}"/>
    <cellStyle name="Heading 3 8 3 2" xfId="12482" xr:uid="{5344F7AE-A36F-4AD0-9A2F-18E71FFC7100}"/>
    <cellStyle name="Heading 3 8 4" xfId="12483" xr:uid="{DA429D95-57BB-43C0-9C62-75DE43CBA163}"/>
    <cellStyle name="Heading 3 8 4 2" xfId="12484" xr:uid="{DA6D666D-6C23-4765-924B-E942DE405B61}"/>
    <cellStyle name="Heading 3 9" xfId="6527" xr:uid="{4CEC2CCF-CF8C-4F3C-AF48-924A7D499C89}"/>
    <cellStyle name="Heading 3 9 2" xfId="12485" xr:uid="{CD736B12-4ACF-4E15-A932-526F6695EC20}"/>
    <cellStyle name="Heading 3 9 2 2" xfId="12486" xr:uid="{49A30385-81C7-48CC-83E0-B253F9EA433C}"/>
    <cellStyle name="Heading 3 9 3" xfId="12487" xr:uid="{B0F13F7C-C341-4F27-9339-D4B4FE022AC6}"/>
    <cellStyle name="Heading 3 9 3 2" xfId="12488" xr:uid="{DC14C20E-BB51-481C-BD96-4D4F077E3415}"/>
    <cellStyle name="Heading 3 9 4" xfId="12489" xr:uid="{E018C07A-680A-4CB6-ACD0-19126230F506}"/>
    <cellStyle name="Heading 3 9 4 2" xfId="12490" xr:uid="{37621E2C-CEC7-488E-89F5-F5788286E72F}"/>
    <cellStyle name="Heading 4 10" xfId="6528" xr:uid="{9FBACB5C-BA8D-4189-AE04-6E6A966FC21D}"/>
    <cellStyle name="Heading 4 11" xfId="6529" xr:uid="{CA7E63A4-B128-4F14-AA16-FD81972012CE}"/>
    <cellStyle name="Heading 4 12" xfId="6530" xr:uid="{CF4EAE2C-4B93-4C7D-AD94-DB4D35B4A647}"/>
    <cellStyle name="Heading 4 13" xfId="6531" xr:uid="{ACF2463B-78AB-4C29-B298-D60398286EEF}"/>
    <cellStyle name="Heading 4 14" xfId="6532" xr:uid="{809B47EB-44B4-454D-8A5D-71365E236A78}"/>
    <cellStyle name="Heading 4 15" xfId="6533" xr:uid="{217CF3F5-CC02-46AF-9D82-FF50FD9C31AD}"/>
    <cellStyle name="Heading 4 16" xfId="12491" xr:uid="{CFFD4F79-D818-41F5-A4CD-C3E3C2576D9A}"/>
    <cellStyle name="Heading 4 17" xfId="12492" xr:uid="{50A750EE-91E9-4D39-93D6-91CAD23117C3}"/>
    <cellStyle name="Heading 4 2" xfId="5136" xr:uid="{49D5019F-0785-4C9B-957C-4188315DA6D1}"/>
    <cellStyle name="Heading 4 2 2" xfId="6534" xr:uid="{DF2166A0-7C2D-42EE-9597-514B2AC1C7EE}"/>
    <cellStyle name="Heading 4 2 2 2" xfId="12493" xr:uid="{DCCB86B6-C32C-4BBB-99C3-5958B0E23003}"/>
    <cellStyle name="Heading 4 2 3" xfId="6535" xr:uid="{A383F5F3-DBAC-4DAF-926C-E5EEAD5F6944}"/>
    <cellStyle name="Heading 4 2 4" xfId="12494" xr:uid="{0FD26F8C-F8D3-4D98-B086-E043AE57185F}"/>
    <cellStyle name="Heading 4 3" xfId="5137" xr:uid="{B99C3476-FEE8-4CAC-9872-AF556BBEAACE}"/>
    <cellStyle name="Heading 4 3 2" xfId="6536" xr:uid="{6A4811D2-E3C2-41FB-BEF7-4E96BCA5D864}"/>
    <cellStyle name="Heading 4 3 3" xfId="6537" xr:uid="{F31966EB-27E4-43A1-B77A-11D719253A17}"/>
    <cellStyle name="Heading 4 4" xfId="5138" xr:uid="{82AD1366-6A34-4BDA-AC01-BA9ECEE5FB42}"/>
    <cellStyle name="Heading 4 4 2" xfId="6538" xr:uid="{AB92FD91-C7D8-44DA-90A1-BC760D0DF4A7}"/>
    <cellStyle name="Heading 4 4 3" xfId="6539" xr:uid="{4F66629C-7E1F-4590-B52E-807527CCB694}"/>
    <cellStyle name="Heading 4 5" xfId="6540" xr:uid="{0F5BCD4E-97FA-4F07-8B3D-69E04D040FF6}"/>
    <cellStyle name="Heading 4 5 2" xfId="6541" xr:uid="{70170EB6-A3E9-4B0B-99B6-9E73B12BEC7D}"/>
    <cellStyle name="Heading 4 6" xfId="6542" xr:uid="{3FA27E47-1F4D-4E2A-86C5-06B964DF686E}"/>
    <cellStyle name="Heading 4 6 2" xfId="6543" xr:uid="{D5ED9E5C-1724-4313-B168-7454099750A1}"/>
    <cellStyle name="Heading 4 7" xfId="6544" xr:uid="{E1F742B1-F75C-4013-AB50-DDF189082B8E}"/>
    <cellStyle name="Heading 4 8" xfId="6545" xr:uid="{934ADA11-8989-4E15-8ED8-BBE081B46ED7}"/>
    <cellStyle name="Heading 4 9" xfId="6546" xr:uid="{6139A0E9-DC45-430E-B72C-BBBE6E77F899}"/>
    <cellStyle name="Heading1" xfId="1058" xr:uid="{84B87C01-CA34-4AEB-997D-6996DD3D69C0}"/>
    <cellStyle name="Heading1 10" xfId="6547" xr:uid="{7963DA64-0812-4E6F-B8FE-A2A70C59DC61}"/>
    <cellStyle name="Heading1 10 2" xfId="12500" xr:uid="{DC27DC6C-2D11-4FAA-A2FF-D85A823C0C8C}"/>
    <cellStyle name="Heading1 10 3" xfId="12501" xr:uid="{16624B22-08BC-472E-AA45-99AC0A574DF8}"/>
    <cellStyle name="Heading1 10 4" xfId="12502" xr:uid="{62F42437-50A7-4604-8892-DCDB3A576248}"/>
    <cellStyle name="Heading1 11" xfId="6548" xr:uid="{91D49500-0999-4DF8-8A9A-CFD2AA98ABDE}"/>
    <cellStyle name="Heading1 11 2" xfId="12504" xr:uid="{A9E07BE3-CC09-4CD0-832A-0333BE9A6371}"/>
    <cellStyle name="Heading1 11 3" xfId="12505" xr:uid="{46EE61F2-5A40-4CCC-B24A-23EDA3CBBEAC}"/>
    <cellStyle name="Heading1 11 4" xfId="12506" xr:uid="{26632D3D-0E1B-41E6-B4D3-B623E30B6B30}"/>
    <cellStyle name="Heading1 12" xfId="6549" xr:uid="{68B4C459-3231-4A6D-8E0E-D2B79BC29CBB}"/>
    <cellStyle name="Heading1 12 2" xfId="12508" xr:uid="{0665CEB6-4163-4769-A97D-B4841852C00B}"/>
    <cellStyle name="Heading1 12 3" xfId="12509" xr:uid="{B8EA4A87-EEF8-4B11-BA5C-34DAFA2347ED}"/>
    <cellStyle name="Heading1 12 4" xfId="12510" xr:uid="{4EA07BC1-3FB0-4996-8EF7-8ED212A501B6}"/>
    <cellStyle name="Heading1 13" xfId="6550" xr:uid="{907B611D-8B0C-432D-A546-C6AF23754D8E}"/>
    <cellStyle name="Heading1 13 2" xfId="12512" xr:uid="{86E815B2-C666-4E60-87C0-F3270F989D95}"/>
    <cellStyle name="Heading1 13 3" xfId="12513" xr:uid="{869D17B1-88A0-4536-9A50-6F1A5390C08B}"/>
    <cellStyle name="Heading1 13 4" xfId="12514" xr:uid="{831A7D63-8C1A-4C6A-9765-F5EED82628F2}"/>
    <cellStyle name="Heading1 14" xfId="6551" xr:uid="{DA5CB5CA-FD6D-40AD-BD6A-BD2A4DA90F5C}"/>
    <cellStyle name="Heading1 14 2" xfId="12516" xr:uid="{85FDD2F6-E611-4133-8CED-2AF851C16032}"/>
    <cellStyle name="Heading1 14 3" xfId="12517" xr:uid="{BA816B30-48E0-4E40-B217-96D38E08E87E}"/>
    <cellStyle name="Heading1 14 4" xfId="12518" xr:uid="{D626DF26-C265-495B-81EB-38256606C1BC}"/>
    <cellStyle name="Heading1 15" xfId="6552" xr:uid="{DC053430-84D5-4EA2-92E4-6ABBCFA07811}"/>
    <cellStyle name="Heading1 15 2" xfId="12520" xr:uid="{93388531-388B-48B4-9D14-BF3236D2C57C}"/>
    <cellStyle name="Heading1 15 3" xfId="12521" xr:uid="{68C82225-803E-4E22-8199-D64D648C87BD}"/>
    <cellStyle name="Heading1 15 4" xfId="12522" xr:uid="{BEF18E5C-D3FC-4DF2-8E5C-0EDDE438D84C}"/>
    <cellStyle name="Heading1 16" xfId="6553" xr:uid="{E58E79FB-DE4D-486F-BF4C-1B8F2C79238B}"/>
    <cellStyle name="Heading1 16 2" xfId="12524" xr:uid="{B0162DC0-770D-437D-BDF6-F1B2C9C474F1}"/>
    <cellStyle name="Heading1 16 3" xfId="12525" xr:uid="{4C496A8B-4F75-4702-85CD-C2E0EFD201F6}"/>
    <cellStyle name="Heading1 16 4" xfId="12526" xr:uid="{CB8B6A27-B83A-4471-B253-4925A025ECA0}"/>
    <cellStyle name="Heading1 17" xfId="12527" xr:uid="{995F2FBE-8DDD-4CD7-97CE-021C7A58E888}"/>
    <cellStyle name="Heading1 18" xfId="12528" xr:uid="{E3B30E42-5AC2-4E59-BB20-C9782070727C}"/>
    <cellStyle name="Heading1 19" xfId="12529" xr:uid="{0B5E05DF-8F99-4CC5-B282-513C1625E412}"/>
    <cellStyle name="Heading1 2" xfId="6554" xr:uid="{3DACE77A-CE12-4255-8C16-D8B317C5BCFD}"/>
    <cellStyle name="Heading1 2 2" xfId="6555" xr:uid="{5102C0A6-5067-46AA-97F2-7C60A7E94E3D}"/>
    <cellStyle name="Heading1 2 2 2" xfId="12532" xr:uid="{4A97EC8B-9362-4D22-A101-02EAA76AA242}"/>
    <cellStyle name="Heading1 2 2 3" xfId="12533" xr:uid="{E1B150E5-69F8-4499-818C-DC87B2F7138A}"/>
    <cellStyle name="Heading1 2 2 4" xfId="12534" xr:uid="{03D10B55-9D4F-40D3-91CA-A82F53B636AA}"/>
    <cellStyle name="Heading1 20" xfId="12535" xr:uid="{1C724953-64DF-404B-A3B6-A1C286478ED2}"/>
    <cellStyle name="Heading1 21" xfId="12536" xr:uid="{C3E3F774-0327-43A4-92CC-4BBCF409687E}"/>
    <cellStyle name="Heading1 22" xfId="12537" xr:uid="{C86A67A9-88E9-4376-A00D-4BEA43C71936}"/>
    <cellStyle name="Heading1 23" xfId="12538" xr:uid="{E6FDDC3D-82A5-4587-8371-65D88A644F9F}"/>
    <cellStyle name="Heading1 24" xfId="5139" xr:uid="{C782CFD6-F645-40A9-8C64-012E6132D3DA}"/>
    <cellStyle name="Heading1 3" xfId="6556" xr:uid="{BD4CB023-C457-44A2-A7E7-10141C4EEDCC}"/>
    <cellStyle name="Heading1 3 2" xfId="12540" xr:uid="{78E8D7C7-CBF4-44A1-B3DF-92AF1B9178A3}"/>
    <cellStyle name="Heading1 3 3" xfId="12541" xr:uid="{7859C509-C1A2-4359-9575-CE6558D4183A}"/>
    <cellStyle name="Heading1 3 4" xfId="12542" xr:uid="{ACCDB74D-BFE9-4757-B28D-65C3B76EAD2F}"/>
    <cellStyle name="Heading1 4" xfId="6557" xr:uid="{C5FE379F-79B4-419F-ABD2-8655B1F71D82}"/>
    <cellStyle name="Heading1 4 2" xfId="12544" xr:uid="{EDFABED2-800C-4D89-A114-3A088402F3F9}"/>
    <cellStyle name="Heading1 4 3" xfId="12545" xr:uid="{56304EFF-8B5A-4AA5-B53E-33025687D13A}"/>
    <cellStyle name="Heading1 4 4" xfId="12546" xr:uid="{36AF0959-C2B4-41FB-88BB-254969C228A8}"/>
    <cellStyle name="Heading1 5" xfId="6558" xr:uid="{8C71A39B-6631-49D4-93CF-495908E0E185}"/>
    <cellStyle name="Heading1 5 2" xfId="12548" xr:uid="{ED37CA69-6F04-4B2F-8379-E55868378344}"/>
    <cellStyle name="Heading1 5 3" xfId="12549" xr:uid="{D7171FCC-0AF2-4885-A924-988D21A99EE5}"/>
    <cellStyle name="Heading1 5 4" xfId="12550" xr:uid="{1C6261AD-BE89-4F29-A527-6D03E5874FF3}"/>
    <cellStyle name="Heading1 6" xfId="6559" xr:uid="{1062A5E3-CD19-4F2B-A36F-837BD8AE36E4}"/>
    <cellStyle name="Heading1 6 2" xfId="12551" xr:uid="{3B7AA738-1AA1-484B-B388-F0BCD02C0318}"/>
    <cellStyle name="Heading1 6 3" xfId="12552" xr:uid="{55E95D33-EB3D-491E-93B7-EC6837E2A7C1}"/>
    <cellStyle name="Heading1 6 4" xfId="12553" xr:uid="{2697DF6E-C98D-4A3B-B970-5024B5ECF9A0}"/>
    <cellStyle name="Heading1 7" xfId="6560" xr:uid="{04A28D72-0A15-4A91-958F-A9AD5A8EB228}"/>
    <cellStyle name="Heading1 7 2" xfId="12554" xr:uid="{F6D6E71A-17AE-4D0F-BBF4-A2F6758AB51E}"/>
    <cellStyle name="Heading1 7 3" xfId="12555" xr:uid="{F86DB697-DD00-4F8A-8946-FDF92F752025}"/>
    <cellStyle name="Heading1 7 4" xfId="12556" xr:uid="{85795BB7-BD94-40E0-8468-30DBE1E49FC0}"/>
    <cellStyle name="Heading1 8" xfId="6561" xr:uid="{EB888D96-D1F4-4A06-925B-AD84B2E4ADEC}"/>
    <cellStyle name="Heading1 8 2" xfId="12557" xr:uid="{F0710EB0-268F-461B-8BFF-65C6FB4B57C5}"/>
    <cellStyle name="Heading1 8 3" xfId="12558" xr:uid="{AB249ED9-8385-450B-BC6D-E0D4E093936B}"/>
    <cellStyle name="Heading1 8 4" xfId="12559" xr:uid="{D86922BF-FAE4-40AA-8D71-A4548E9543BB}"/>
    <cellStyle name="Heading1 9" xfId="6562" xr:uid="{69392118-57A2-4CCA-A6DB-684F2D0E3B4E}"/>
    <cellStyle name="Heading1 9 2" xfId="12560" xr:uid="{08B82E5F-E0FE-4856-A846-341B71B72E11}"/>
    <cellStyle name="Heading1 9 3" xfId="12561" xr:uid="{413EBF53-A3EF-482E-97D1-5251F9E39E5A}"/>
    <cellStyle name="Heading1 9 4" xfId="12562" xr:uid="{69F77A63-76D7-4055-B5FD-857C93211115}"/>
    <cellStyle name="Heading1_Amine RTO" xfId="17124" xr:uid="{847B5F5F-B51C-4C25-ABFF-C662E36A1E80}"/>
    <cellStyle name="Heading2" xfId="1059" xr:uid="{505C9A07-B5E5-4938-8094-2D8A8B85719D}"/>
    <cellStyle name="Heading2 10" xfId="6563" xr:uid="{1B345DC2-3BA1-4F0E-A8CF-E65C6769A587}"/>
    <cellStyle name="Heading2 10 2" xfId="12563" xr:uid="{7BAA81E5-39A1-4A53-8B2D-7BD4A23ACB29}"/>
    <cellStyle name="Heading2 10 3" xfId="12564" xr:uid="{634C200F-1B1B-47FE-8168-2FC0C34361C3}"/>
    <cellStyle name="Heading2 10 4" xfId="12565" xr:uid="{526EF403-11F6-4294-B38A-05906336B7DB}"/>
    <cellStyle name="Heading2 11" xfId="6564" xr:uid="{609FE130-37D7-42DB-A3D9-1DEA1ACC01F7}"/>
    <cellStyle name="Heading2 11 2" xfId="12566" xr:uid="{B140E56F-A30B-411E-8CD1-4FCF86457E53}"/>
    <cellStyle name="Heading2 11 3" xfId="12567" xr:uid="{B464E733-1CDA-4D03-B93C-1E6026D3FC61}"/>
    <cellStyle name="Heading2 11 4" xfId="12568" xr:uid="{700B4025-E4C2-4E69-8846-1E6726D239AC}"/>
    <cellStyle name="Heading2 12" xfId="6565" xr:uid="{0A43AF47-19D9-413B-8990-4295FDF88770}"/>
    <cellStyle name="Heading2 12 2" xfId="12570" xr:uid="{D0B5F6F8-0635-496E-8EA1-8EC3A6AA2AC8}"/>
    <cellStyle name="Heading2 12 3" xfId="12571" xr:uid="{50511EFF-EA40-4FC5-8A61-E60B1D4F50B5}"/>
    <cellStyle name="Heading2 12 4" xfId="12572" xr:uid="{72F47EB5-5A57-4995-AB34-84A212F9EC55}"/>
    <cellStyle name="Heading2 13" xfId="6566" xr:uid="{A92EF46D-873C-442A-BF75-756FDA4DBC6F}"/>
    <cellStyle name="Heading2 13 2" xfId="12574" xr:uid="{E9B513D0-13BC-4B64-8A22-42F85766C169}"/>
    <cellStyle name="Heading2 13 3" xfId="12575" xr:uid="{C6BE7956-E81A-4225-91A5-9AC9A255ABCE}"/>
    <cellStyle name="Heading2 13 4" xfId="12576" xr:uid="{FED871DD-5FA6-4F13-8827-07C7D9F60B82}"/>
    <cellStyle name="Heading2 14" xfId="6567" xr:uid="{A2EF9307-B143-4973-ACE9-188644CD2D73}"/>
    <cellStyle name="Heading2 14 2" xfId="12578" xr:uid="{F0311773-774E-4512-B1D4-5383F95D3A55}"/>
    <cellStyle name="Heading2 14 3" xfId="12579" xr:uid="{ABA8C4A7-EBDF-451E-8EC4-EEFCE73DA25A}"/>
    <cellStyle name="Heading2 14 4" xfId="12580" xr:uid="{1EF391C7-84B5-4FB5-A07C-17E01E22EC82}"/>
    <cellStyle name="Heading2 15" xfId="6568" xr:uid="{6B10B802-9843-435E-9F1A-87368E3E5817}"/>
    <cellStyle name="Heading2 15 2" xfId="12582" xr:uid="{B13E38F8-5CCA-491A-8089-1EB235A4589A}"/>
    <cellStyle name="Heading2 15 3" xfId="12583" xr:uid="{FDBE4C12-FADC-445B-B97A-32681250AAFA}"/>
    <cellStyle name="Heading2 15 4" xfId="12584" xr:uid="{67237009-9882-4A8E-8A1D-8BC10A5BF3A8}"/>
    <cellStyle name="Heading2 16" xfId="6569" xr:uid="{87BF6DF8-6A4D-400F-82F3-6D2325419EE2}"/>
    <cellStyle name="Heading2 16 2" xfId="12586" xr:uid="{2809571F-383E-4A4C-9815-89A3E280A50B}"/>
    <cellStyle name="Heading2 16 3" xfId="12587" xr:uid="{D4282865-3C71-4CE0-A0D4-A73C02041167}"/>
    <cellStyle name="Heading2 16 4" xfId="12588" xr:uid="{70351E2C-40DB-435F-8DE4-C02D6C4AAE91}"/>
    <cellStyle name="Heading2 17" xfId="12589" xr:uid="{661199DC-499D-474F-9BC4-653F246BD9C9}"/>
    <cellStyle name="Heading2 18" xfId="12590" xr:uid="{D7F0CED9-6B78-499B-8166-86E836C12F1C}"/>
    <cellStyle name="Heading2 19" xfId="12591" xr:uid="{C328193D-855B-4AE5-B2F7-626325567818}"/>
    <cellStyle name="Heading2 2" xfId="6570" xr:uid="{5450BA5D-EBD9-4C4B-BA8B-C4239C73099F}"/>
    <cellStyle name="Heading2 2 2" xfId="6571" xr:uid="{D3C36FDE-EC01-435F-8EC6-D20FDC389AC8}"/>
    <cellStyle name="Heading2 2 2 2" xfId="12594" xr:uid="{C2474132-FB4B-454A-A2AC-9064885EC0B5}"/>
    <cellStyle name="Heading2 2 2 3" xfId="12595" xr:uid="{B23E70EA-8370-4E59-98EC-D3005BA8F957}"/>
    <cellStyle name="Heading2 2 2 4" xfId="12596" xr:uid="{6D07CDF7-2026-4312-81E2-4564822F631A}"/>
    <cellStyle name="Heading2 20" xfId="12597" xr:uid="{C9C5E321-CE34-4E06-9483-C0AD97295ED8}"/>
    <cellStyle name="Heading2 21" xfId="12598" xr:uid="{B99FBBEA-70E4-420E-92B1-EF8A1AACC51C}"/>
    <cellStyle name="Heading2 22" xfId="12599" xr:uid="{DB5D240A-A49C-40FB-B96B-11B4791A9C70}"/>
    <cellStyle name="Heading2 23" xfId="12600" xr:uid="{89CFFA6C-AD5D-4D9D-82F2-6C940B07DBEF}"/>
    <cellStyle name="Heading2 24" xfId="5140" xr:uid="{F31FC976-5510-4448-A894-A9ED7B78C319}"/>
    <cellStyle name="Heading2 3" xfId="6572" xr:uid="{B020FA42-CCF6-496A-ABD7-EF88B6D9B5EA}"/>
    <cellStyle name="Heading2 3 2" xfId="12602" xr:uid="{6172FD03-55BF-4960-9CB7-823624ABDFAF}"/>
    <cellStyle name="Heading2 3 3" xfId="12603" xr:uid="{E92E347D-D7A4-4AA7-8F4C-2B9DE6891BD2}"/>
    <cellStyle name="Heading2 3 4" xfId="12604" xr:uid="{680C2106-D9D4-495C-B43C-F178AC8714FD}"/>
    <cellStyle name="Heading2 4" xfId="6573" xr:uid="{C2E1409A-C7BA-4BA3-816D-202E33CB1DBC}"/>
    <cellStyle name="Heading2 4 2" xfId="12606" xr:uid="{6274E628-22A6-4D0E-89D6-D0F9D2749501}"/>
    <cellStyle name="Heading2 4 3" xfId="12607" xr:uid="{A93486D0-35C7-42B4-BBF4-F284E03A3C8F}"/>
    <cellStyle name="Heading2 4 4" xfId="12608" xr:uid="{FE0489E0-E5AC-49B8-ABBF-70908A9961A6}"/>
    <cellStyle name="Heading2 5" xfId="6574" xr:uid="{1A892821-C75F-4C88-9AEF-5F5714340171}"/>
    <cellStyle name="Heading2 5 2" xfId="12610" xr:uid="{92522004-EC26-4E26-9488-1A8F47F9A426}"/>
    <cellStyle name="Heading2 5 3" xfId="12611" xr:uid="{C4DE55DA-4C3D-4D11-8CC3-5291C9DE94E1}"/>
    <cellStyle name="Heading2 5 4" xfId="12612" xr:uid="{142F936A-A8CF-4081-8D67-1293D2FA7D9B}"/>
    <cellStyle name="Heading2 6" xfId="6575" xr:uid="{6927A57A-4583-4692-B22E-22D45F842FCE}"/>
    <cellStyle name="Heading2 6 2" xfId="12614" xr:uid="{6E1EC5AD-6CEB-460E-AB11-71C39771D586}"/>
    <cellStyle name="Heading2 6 3" xfId="12615" xr:uid="{2D9BEB4A-9C39-47A1-BF8C-5708D3E86E52}"/>
    <cellStyle name="Heading2 6 4" xfId="12616" xr:uid="{D4A9ACE3-5238-4FD5-8029-4EC26D7E9972}"/>
    <cellStyle name="Heading2 7" xfId="6576" xr:uid="{9876A57F-E43D-4C35-BE1A-0C00ED47CCFF}"/>
    <cellStyle name="Heading2 7 2" xfId="12618" xr:uid="{053A515A-6986-44BC-A4AF-09BA33EF6500}"/>
    <cellStyle name="Heading2 7 3" xfId="12619" xr:uid="{ED2F07E0-4B04-4803-9A30-243438EB3F34}"/>
    <cellStyle name="Heading2 7 4" xfId="12620" xr:uid="{8D7E6288-E5C6-489A-999D-D92D8A2A8215}"/>
    <cellStyle name="Heading2 8" xfId="6577" xr:uid="{574F0B68-9CB6-4092-B3E1-4B5E59BFB42A}"/>
    <cellStyle name="Heading2 8 2" xfId="12622" xr:uid="{7DE25F8D-25A7-4E82-91CF-1744DE35346B}"/>
    <cellStyle name="Heading2 8 3" xfId="12623" xr:uid="{095356C7-05C8-4FD4-B6C5-3657DC267A63}"/>
    <cellStyle name="Heading2 8 4" xfId="12624" xr:uid="{2830BB9B-DDA6-4BA7-A472-942C927929B1}"/>
    <cellStyle name="Heading2 9" xfId="6578" xr:uid="{455A9B48-A823-4062-9651-1DF2E230DEBA}"/>
    <cellStyle name="Heading2 9 2" xfId="12625" xr:uid="{8E715D61-FBCB-4B10-8785-D7556D0175B3}"/>
    <cellStyle name="Heading2 9 3" xfId="12626" xr:uid="{8E788C36-F357-4DCB-9E8F-4410B7E04BA3}"/>
    <cellStyle name="Heading2 9 4" xfId="12627" xr:uid="{2B95F0C7-EF3F-42A4-BED6-233BA4930852}"/>
    <cellStyle name="Heading2_Amine RTO" xfId="17125" xr:uid="{A7C2B52E-0F14-4B17-8211-7955F129999B}"/>
    <cellStyle name="HIGHLIGHT" xfId="1060" xr:uid="{04BBE83A-1033-400E-B632-6C03A65F4ABB}"/>
    <cellStyle name="HIGHLIGHT 10" xfId="5141" xr:uid="{12B61B87-DB47-458A-8D2E-CFF907FCEA0D}"/>
    <cellStyle name="HIGHLIGHT 11" xfId="5142" xr:uid="{72D6A0C3-D977-4A1F-9D92-D2B59B2C62E5}"/>
    <cellStyle name="HIGHLIGHT 12" xfId="5143" xr:uid="{8C105268-8C2C-40BC-BA45-989AA217C378}"/>
    <cellStyle name="HIGHLIGHT 13" xfId="5144" xr:uid="{825460D0-7EC1-4E58-8E13-604B7F356964}"/>
    <cellStyle name="HIGHLIGHT 2" xfId="5145" xr:uid="{2B404587-EBE5-4E13-88B1-854159554846}"/>
    <cellStyle name="HIGHLIGHT 3" xfId="5146" xr:uid="{BEC44544-0DE4-4A27-B88B-C050147DF2C2}"/>
    <cellStyle name="HIGHLIGHT 4" xfId="5147" xr:uid="{74A12081-62FF-4E38-9C36-23B616505B12}"/>
    <cellStyle name="HIGHLIGHT 5" xfId="5148" xr:uid="{476D94B2-13BB-4F9D-80CA-C936AA8CE799}"/>
    <cellStyle name="HIGHLIGHT 6" xfId="5149" xr:uid="{1264BC05-5910-4856-948F-87BA61417B97}"/>
    <cellStyle name="HIGHLIGHT 7" xfId="5150" xr:uid="{4AD9D9FD-A696-47FF-8933-1C96B52A6E6B}"/>
    <cellStyle name="HIGHLIGHT 8" xfId="5151" xr:uid="{9598010C-B30B-4849-AC27-1192710D1666}"/>
    <cellStyle name="HIGHLIGHT 9" xfId="5152" xr:uid="{4D404345-C0CE-4B17-B33F-AA7D2BE5AEAD}"/>
    <cellStyle name="Hyperlink" xfId="2" builtinId="8"/>
    <cellStyle name="Hyperlink 2" xfId="12628" xr:uid="{6FA1F944-AB7C-4EC4-84D0-849C04312E1D}"/>
    <cellStyle name="Hyperlink 2 2" xfId="6579" xr:uid="{0F8A0841-815B-49E9-98F9-F4F0CBFE1341}"/>
    <cellStyle name="Hyperlink 2 3" xfId="45796" xr:uid="{58B25227-2421-4D99-B842-ED34FC9A8F8D}"/>
    <cellStyle name="i4e" xfId="5153" xr:uid="{39004EC3-1655-41B2-84B6-63AB181B48C2}"/>
    <cellStyle name="Input [yellow]" xfId="89" xr:uid="{77C7BE66-6414-4EF0-8D13-B024F5057FDF}"/>
    <cellStyle name="Input [yellow] 10" xfId="5154" xr:uid="{3B19C30D-4901-4682-B860-09503C0FEBBF}"/>
    <cellStyle name="Input [yellow] 11" xfId="5155" xr:uid="{2F8DA462-F8A5-457E-83A4-238C33521BC2}"/>
    <cellStyle name="Input [yellow] 12" xfId="5156" xr:uid="{95336352-06DE-4A54-8565-44B6E866EDC5}"/>
    <cellStyle name="Input [yellow] 13" xfId="5157" xr:uid="{2A397243-0076-483E-B22A-5785EE4B8950}"/>
    <cellStyle name="Input [yellow] 14" xfId="5158" xr:uid="{19B195BA-E254-45CC-837B-6149D658EEFA}"/>
    <cellStyle name="Input [yellow] 15" xfId="5159" xr:uid="{413BEEFB-6D4E-474A-9352-C58FC36919B6}"/>
    <cellStyle name="Input [yellow] 16" xfId="5160" xr:uid="{77F20501-069C-4D43-8DB7-D0180AA4D256}"/>
    <cellStyle name="Input [yellow] 2" xfId="90" xr:uid="{2280E9F2-A34D-4613-8DC5-D3BD207A4C69}"/>
    <cellStyle name="Input [yellow] 3" xfId="91" xr:uid="{C6E4A40A-E23E-46D1-81D8-81A8BAB4D847}"/>
    <cellStyle name="Input [yellow] 4" xfId="92" xr:uid="{6E47E130-CD15-471D-BA81-E4B249F593D9}"/>
    <cellStyle name="Input [yellow] 5" xfId="209" xr:uid="{86ABDFF0-FCB1-4709-A553-F5B805514B49}"/>
    <cellStyle name="Input [yellow] 6" xfId="210" xr:uid="{901E6F92-8B7C-4387-A5D9-E4D0C073A83F}"/>
    <cellStyle name="Input [yellow] 7" xfId="211" xr:uid="{42D97E20-1AA9-41FA-8844-F9C68D0CD484}"/>
    <cellStyle name="Input [yellow] 8" xfId="212" xr:uid="{97B06D85-C8CC-4951-ACE3-9A27E453709C}"/>
    <cellStyle name="Input [yellow] 9" xfId="5161" xr:uid="{3090AA3B-3CF5-490F-9F5D-BEB3BAC991A5}"/>
    <cellStyle name="Input [yellow]_Draft Emission Calcs for Permit Amendment (081808)_v1.32" xfId="6580" xr:uid="{3322379D-DDB8-4EA3-948B-4353E39DF9B6}"/>
    <cellStyle name="Input 10" xfId="6581" xr:uid="{AADBB776-206B-496C-8DDE-89589AF8801F}"/>
    <cellStyle name="Input 10 2" xfId="23234" xr:uid="{FF007CF7-9EF8-4E0A-965B-EF5975E45C54}"/>
    <cellStyle name="Input 10 2 2" xfId="31936" xr:uid="{3BE7BCA4-1E36-4E8E-9EC0-EEA6A2F3A988}"/>
    <cellStyle name="Input 10 2 3" xfId="39788" xr:uid="{F4453C74-E266-4D4F-A6D9-28EB5241DDCA}"/>
    <cellStyle name="Input 10 3" xfId="23281" xr:uid="{6F913726-56AD-47D2-A369-C4FA9383DB29}"/>
    <cellStyle name="Input 10 3 2" xfId="31983" xr:uid="{FE9EBC66-4AB2-4C7A-A3A4-17174178F5EB}"/>
    <cellStyle name="Input 10 3 3" xfId="39834" xr:uid="{C1EEF7F8-48D0-453E-9638-42D0662DCA0F}"/>
    <cellStyle name="Input 10 4" xfId="24367" xr:uid="{E9D4B38F-49DB-42FE-8BFF-451D3D1C0E3A}"/>
    <cellStyle name="Input 10 4 2" xfId="32994" xr:uid="{75877C9B-30C2-4750-9590-C652B5E7E9CF}"/>
    <cellStyle name="Input 10 5" xfId="24267" xr:uid="{83F6D5E4-FD65-4D6A-9AF0-790352D11F1D}"/>
    <cellStyle name="Input 10 5 2" xfId="32921" xr:uid="{5F99739C-826D-4240-98FA-3CF8E41E4724}"/>
    <cellStyle name="Input 10 5 3" xfId="40772" xr:uid="{5D07E862-11D5-47F4-A5B2-F2D457B04B8A}"/>
    <cellStyle name="Input 10 6" xfId="24376" xr:uid="{B0AEFCE4-9BC7-42C0-A259-EB47A2F1492F}"/>
    <cellStyle name="Input 10 6 2" xfId="33003" xr:uid="{49D51CF6-856C-4752-8F6D-C572CF30B03E}"/>
    <cellStyle name="Input 10 6 3" xfId="40835" xr:uid="{347B3127-13C2-4A3D-88C2-0556DCBBE27B}"/>
    <cellStyle name="Input 10 7" xfId="22350" xr:uid="{6A55BC06-28E7-4AB4-821E-E95FA74E1D61}"/>
    <cellStyle name="Input 10 7 2" xfId="31096" xr:uid="{7E7D0C5C-47A2-4F01-8ACC-B58E1ED025FF}"/>
    <cellStyle name="Input 10 7 3" xfId="39033" xr:uid="{FB8B932D-BABF-4F09-B713-27EB00EE63CA}"/>
    <cellStyle name="Input 10 8" xfId="23276" xr:uid="{94D4C028-01CC-4FB0-825C-46BB0A5C4F7B}"/>
    <cellStyle name="Input 10 8 2" xfId="31978" xr:uid="{90E40A34-9019-42AE-A54C-FE8CE7C4CA3E}"/>
    <cellStyle name="Input 10 8 3" xfId="39829" xr:uid="{2D85C23C-6B36-4D50-8477-D5B9B5F84D2E}"/>
    <cellStyle name="Input 11" xfId="6582" xr:uid="{70706CB8-C272-48FF-8A66-596D946818A5}"/>
    <cellStyle name="Input 11 2" xfId="23233" xr:uid="{89E5D46B-97E3-4635-86B3-4968A76F8C6E}"/>
    <cellStyle name="Input 11 2 2" xfId="31935" xr:uid="{AA6DE231-4D10-4AB1-8308-645E97ABADDB}"/>
    <cellStyle name="Input 11 2 3" xfId="39787" xr:uid="{4647F521-5C1B-4CF0-8859-C03154EB8340}"/>
    <cellStyle name="Input 11 3" xfId="23282" xr:uid="{C6E6AA06-1B9F-4E06-9DD5-B158B411F6FF}"/>
    <cellStyle name="Input 11 3 2" xfId="31984" xr:uid="{63733E2A-979D-4EF6-A881-145FB3B743D4}"/>
    <cellStyle name="Input 11 3 3" xfId="39835" xr:uid="{EC1CA2A0-3425-409D-B7CA-FDE8CA64A5A1}"/>
    <cellStyle name="Input 11 4" xfId="24366" xr:uid="{246B86A6-9DEB-4C67-B5F8-8CCC37B96FD0}"/>
    <cellStyle name="Input 11 4 2" xfId="32993" xr:uid="{A85BF664-6606-46B6-B23A-91F2115B5E54}"/>
    <cellStyle name="Input 11 5" xfId="23277" xr:uid="{F43CC47F-5745-4322-94B3-3A5A68D02D45}"/>
    <cellStyle name="Input 11 5 2" xfId="31979" xr:uid="{22DCAFF3-8F1F-4033-BE6C-EFF9BB1D0AD2}"/>
    <cellStyle name="Input 11 5 3" xfId="39830" xr:uid="{D765ADBD-B24F-4D98-B096-A31C8A1A1653}"/>
    <cellStyle name="Input 11 6" xfId="24375" xr:uid="{6C9AF44D-F052-4BC6-AF43-AA3DFC6730B3}"/>
    <cellStyle name="Input 11 6 2" xfId="33002" xr:uid="{DAA66A0C-A31A-4AEF-8856-B5DCCECF4863}"/>
    <cellStyle name="Input 11 6 3" xfId="40834" xr:uid="{CEFE4AFE-11B9-4FBD-8589-257B04EF72F8}"/>
    <cellStyle name="Input 11 7" xfId="22351" xr:uid="{0E5FDEE5-7CDB-4879-BC0E-C12A4DCE677D}"/>
    <cellStyle name="Input 11 7 2" xfId="31097" xr:uid="{F25C4BEF-30C5-4AD1-AF31-0148F5E3080E}"/>
    <cellStyle name="Input 11 7 3" xfId="39034" xr:uid="{88FDB132-7176-44DF-842C-010F01B18352}"/>
    <cellStyle name="Input 11 8" xfId="23275" xr:uid="{FE01462E-D97A-45DB-90F7-68D6865A9384}"/>
    <cellStyle name="Input 11 8 2" xfId="31977" xr:uid="{E8E8E3FC-80B4-488A-8AE4-CA52DC2FCBEA}"/>
    <cellStyle name="Input 11 8 3" xfId="39828" xr:uid="{E712D1C6-49F4-4C1F-8851-7C40159034E4}"/>
    <cellStyle name="Input 12" xfId="6583" xr:uid="{33F6288A-114A-4301-81BB-11C1A3CDC5F2}"/>
    <cellStyle name="Input 12 2" xfId="23232" xr:uid="{84D42DDF-20C1-42F9-8868-8673E6E94BA1}"/>
    <cellStyle name="Input 12 2 2" xfId="31934" xr:uid="{6A9AC0E1-D416-4CC4-BF56-32D31363953E}"/>
    <cellStyle name="Input 12 2 3" xfId="39786" xr:uid="{F9772C8A-4FD0-4A5D-8D6C-D69DA9C635CB}"/>
    <cellStyle name="Input 12 3" xfId="23283" xr:uid="{0DEB92BE-89DD-4B34-8171-4BA817E87C83}"/>
    <cellStyle name="Input 12 3 2" xfId="31985" xr:uid="{43B1A2C5-8D7B-4012-8D56-B5163D1443CE}"/>
    <cellStyle name="Input 12 3 3" xfId="39836" xr:uid="{7A28F111-EEC3-4F24-B49E-F4F35D14EC3A}"/>
    <cellStyle name="Input 12 4" xfId="24365" xr:uid="{02807101-C317-43B9-8710-C8D3B1E7669E}"/>
    <cellStyle name="Input 12 4 2" xfId="32992" xr:uid="{D1EAE604-BA40-4759-A7B4-95FA883DFBD6}"/>
    <cellStyle name="Input 12 5" xfId="23278" xr:uid="{859FDE49-38AB-4DEC-ABE9-559A0910191A}"/>
    <cellStyle name="Input 12 5 2" xfId="31980" xr:uid="{3630FDE3-7213-413C-BB18-20CE1530DAE2}"/>
    <cellStyle name="Input 12 5 3" xfId="39831" xr:uid="{58732B6C-A22C-47B5-9C9B-E3E224AABAE1}"/>
    <cellStyle name="Input 12 6" xfId="24374" xr:uid="{15B1B48B-B383-44E5-8025-106F266EC061}"/>
    <cellStyle name="Input 12 6 2" xfId="33001" xr:uid="{A53B09DB-F5BE-40E9-BA4C-A92F8188BA11}"/>
    <cellStyle name="Input 12 6 3" xfId="40833" xr:uid="{45A575F2-92ED-492C-8744-CC7237F05FCD}"/>
    <cellStyle name="Input 12 7" xfId="24305" xr:uid="{28054DB3-5E5E-442F-8DF1-976A8892E134}"/>
    <cellStyle name="Input 12 7 2" xfId="32953" xr:uid="{F2533947-9DD7-4183-98EA-A189194E768C}"/>
    <cellStyle name="Input 12 7 3" xfId="40793" xr:uid="{C690A166-581B-4C10-9EAB-1B93B8E66615}"/>
    <cellStyle name="Input 12 8" xfId="23274" xr:uid="{62FF2E11-FBBD-49C9-8A4F-CB7F3939F57D}"/>
    <cellStyle name="Input 12 8 2" xfId="31976" xr:uid="{186E4C0E-86F9-4138-A70F-84E4F2D53343}"/>
    <cellStyle name="Input 12 8 3" xfId="39827" xr:uid="{3AFD4DB3-04A6-4524-B8BB-F1BF62AB5AB9}"/>
    <cellStyle name="Input 13" xfId="6584" xr:uid="{DB5A8FD0-AABF-4EA0-A98A-EC8A96B74A61}"/>
    <cellStyle name="Input 13 2" xfId="23231" xr:uid="{4A7C6E4E-F7A7-4807-BE54-A4A281459A67}"/>
    <cellStyle name="Input 13 2 2" xfId="31933" xr:uid="{80992DEB-784A-444C-833F-99C2CE020DF0}"/>
    <cellStyle name="Input 13 2 3" xfId="39785" xr:uid="{275203BC-588D-4678-B0BA-92DA3AE857A8}"/>
    <cellStyle name="Input 13 3" xfId="23284" xr:uid="{F9832D8E-4527-4959-AA97-E577B79351CB}"/>
    <cellStyle name="Input 13 3 2" xfId="31986" xr:uid="{E5FA9C31-2760-46B3-BDCA-B6C0B1E745CE}"/>
    <cellStyle name="Input 13 3 3" xfId="39837" xr:uid="{394073E8-3548-4872-804E-1D5BB831422B}"/>
    <cellStyle name="Input 13 4" xfId="23252" xr:uid="{94E8317C-B83E-460E-9010-1A41795F38FC}"/>
    <cellStyle name="Input 13 4 2" xfId="31954" xr:uid="{08A1713A-5E0B-4191-BC48-497E15649AA3}"/>
    <cellStyle name="Input 13 5" xfId="23279" xr:uid="{46D896C7-7D06-4FFF-97E9-64C9883C359A}"/>
    <cellStyle name="Input 13 5 2" xfId="31981" xr:uid="{FE0C91B2-C82D-45DF-81B0-E3922DA969B2}"/>
    <cellStyle name="Input 13 5 3" xfId="39832" xr:uid="{C819FF19-924B-4441-9FD7-61EA60C4B90A}"/>
    <cellStyle name="Input 13 6" xfId="24373" xr:uid="{15BDFBCC-E9A0-42CB-A7FA-9C230B8A1E25}"/>
    <cellStyle name="Input 13 6 2" xfId="33000" xr:uid="{CA85AC4A-0C1B-4885-9F3A-8EEA2D3F1C1A}"/>
    <cellStyle name="Input 13 6 3" xfId="40832" xr:uid="{093678E6-0BD2-4DA4-96CD-E770CE2AA522}"/>
    <cellStyle name="Input 13 7" xfId="24384" xr:uid="{28AC076A-B08F-40FA-8291-D83E9797BEC8}"/>
    <cellStyle name="Input 13 7 2" xfId="33011" xr:uid="{BC9349BB-2C05-4147-B4D2-69998DB99FBF}"/>
    <cellStyle name="Input 13 7 3" xfId="40843" xr:uid="{D336C077-27CF-4B7A-9D47-66E7FD44E7B7}"/>
    <cellStyle name="Input 13 8" xfId="23273" xr:uid="{EE60F64B-AE26-4485-ABC7-99A83C2DD198}"/>
    <cellStyle name="Input 13 8 2" xfId="31975" xr:uid="{AB76952A-FC42-48AB-9F92-787D7A151689}"/>
    <cellStyle name="Input 13 8 3" xfId="39826" xr:uid="{0C2ADC55-C427-47DC-B3EF-2E457708B03D}"/>
    <cellStyle name="Input 14" xfId="6585" xr:uid="{69D93DCF-2111-49DE-80EC-C22B3F4F2D4F}"/>
    <cellStyle name="Input 14 2" xfId="23230" xr:uid="{237F18C7-366F-40D3-ADFD-98E4F855E10B}"/>
    <cellStyle name="Input 14 2 2" xfId="31932" xr:uid="{97828639-59ED-4225-A986-CA0ED1F03B4F}"/>
    <cellStyle name="Input 14 2 3" xfId="39784" xr:uid="{0D2EA687-B0BE-41D1-AD58-C8EEF2105623}"/>
    <cellStyle name="Input 14 3" xfId="23285" xr:uid="{619A435B-3576-4563-9A59-A2F82BAC7009}"/>
    <cellStyle name="Input 14 3 2" xfId="31987" xr:uid="{260FA6AE-F69E-47B8-8A9E-AA99D631C8F8}"/>
    <cellStyle name="Input 14 3 3" xfId="39838" xr:uid="{5C3A9F0B-7677-46BC-A739-9F0062038C9D}"/>
    <cellStyle name="Input 14 4" xfId="24252" xr:uid="{94DED486-8E11-4EA0-8BF9-285EA53F7020}"/>
    <cellStyle name="Input 14 4 2" xfId="32906" xr:uid="{6A0FDCB7-B185-4FED-8ECE-7B5BE469ADC2}"/>
    <cellStyle name="Input 14 5" xfId="24253" xr:uid="{0429F59C-4B6F-4C19-BD09-F1CC06E0116A}"/>
    <cellStyle name="Input 14 5 2" xfId="32907" xr:uid="{177D583B-39E6-4A76-892D-BE04A336B845}"/>
    <cellStyle name="Input 14 5 3" xfId="40758" xr:uid="{8FA8E119-3E3E-4649-BAAC-A0C9A0019C20}"/>
    <cellStyle name="Input 14 6" xfId="24372" xr:uid="{4B59D5ED-7F9C-4CF1-A7DA-CE754E9E8087}"/>
    <cellStyle name="Input 14 6 2" xfId="32999" xr:uid="{5913E6BA-2375-4EF1-96E4-C2B37F6363CA}"/>
    <cellStyle name="Input 14 6 3" xfId="40831" xr:uid="{52FFF62D-87CD-4EA5-8514-5182D7D28296}"/>
    <cellStyle name="Input 14 7" xfId="24383" xr:uid="{767536AA-5D55-4616-8343-8758B2A31E15}"/>
    <cellStyle name="Input 14 7 2" xfId="33010" xr:uid="{347FF79F-7E32-4127-B37C-39699CB8754E}"/>
    <cellStyle name="Input 14 7 3" xfId="40842" xr:uid="{2DF9877A-675C-4379-AEC1-7A8D05C288E1}"/>
    <cellStyle name="Input 14 8" xfId="23272" xr:uid="{A691FDDF-D591-40D9-A4B1-D898961BAA7D}"/>
    <cellStyle name="Input 14 8 2" xfId="31974" xr:uid="{900F8A40-7E68-4EAD-A73F-8AF332C5747B}"/>
    <cellStyle name="Input 14 8 3" xfId="39825" xr:uid="{9591C444-E181-41F4-AF72-8506EF3804F9}"/>
    <cellStyle name="Input 15" xfId="6586" xr:uid="{F7E1C052-4790-41AE-AE9A-E5EE2E83C669}"/>
    <cellStyle name="Input 15 2" xfId="23229" xr:uid="{5690273E-A2BA-40D5-B538-7D629F5FEEBA}"/>
    <cellStyle name="Input 15 2 2" xfId="31931" xr:uid="{843C6E14-9E45-491A-962E-1C7E2A2B6088}"/>
    <cellStyle name="Input 15 2 3" xfId="39783" xr:uid="{2844A829-6673-48D2-8DF5-1E1826A34BCA}"/>
    <cellStyle name="Input 15 3" xfId="23286" xr:uid="{FB206C06-9AE3-4BB2-8C2F-75B6B93E8DE6}"/>
    <cellStyle name="Input 15 3 2" xfId="31988" xr:uid="{D56FE9FB-F898-4FEC-AD64-C612F5465782}"/>
    <cellStyle name="Input 15 3 3" xfId="39839" xr:uid="{704C71EB-06EC-472A-ACBC-B203984EDCE6}"/>
    <cellStyle name="Input 15 4" xfId="23251" xr:uid="{4F73EDCC-9535-4A61-BC4D-82162E3CC7DC}"/>
    <cellStyle name="Input 15 4 2" xfId="31953" xr:uid="{A7B82D87-83E4-4311-B9E0-8F2D9E737BF5}"/>
    <cellStyle name="Input 15 5" xfId="24268" xr:uid="{ACDCB351-B64B-4A51-80CB-87D88F40A881}"/>
    <cellStyle name="Input 15 5 2" xfId="32922" xr:uid="{6B8294A7-8350-43F0-B9A3-459686D6BF9D}"/>
    <cellStyle name="Input 15 5 3" xfId="40773" xr:uid="{1AF95A31-B1EB-43F7-9669-2A1DBBE10ED5}"/>
    <cellStyle name="Input 15 6" xfId="24371" xr:uid="{29774A2A-4BA8-42A5-BAE8-6AE9A8EE353B}"/>
    <cellStyle name="Input 15 6 2" xfId="32998" xr:uid="{2C87E5E3-D56F-47D2-BCC3-5537C526AB92}"/>
    <cellStyle name="Input 15 6 3" xfId="40830" xr:uid="{DC03D29E-2F63-410C-A1B6-F836DD1B219F}"/>
    <cellStyle name="Input 15 7" xfId="24382" xr:uid="{709C8B18-534F-4C31-9FBF-54EBA7EA1B70}"/>
    <cellStyle name="Input 15 7 2" xfId="33009" xr:uid="{202F05AD-E2D2-43AA-936A-2A6C466E739C}"/>
    <cellStyle name="Input 15 7 3" xfId="40841" xr:uid="{C0D1077B-9612-462A-9D6E-B6C649A2F053}"/>
    <cellStyle name="Input 15 8" xfId="23271" xr:uid="{56B8BE21-4194-494C-980F-10914AA0D64E}"/>
    <cellStyle name="Input 15 8 2" xfId="31973" xr:uid="{F040B57A-446E-437C-9476-8A98D5009958}"/>
    <cellStyle name="Input 15 8 3" xfId="39824" xr:uid="{0B3D9985-984E-4C2F-AC05-F96221D83138}"/>
    <cellStyle name="Input 16" xfId="6587" xr:uid="{9E9ED320-8A0D-4530-A69E-251B074CB52A}"/>
    <cellStyle name="Input 16 10" xfId="24447" xr:uid="{CD2CCF33-C3E3-418D-9818-79B98DE9C7A6}"/>
    <cellStyle name="Input 16 11" xfId="33157" xr:uid="{B0AA790A-BAC0-419A-8FEA-0A53007D4016}"/>
    <cellStyle name="Input 16 12" xfId="34211" xr:uid="{3609B18F-4528-4686-8A33-5522DE02695F}"/>
    <cellStyle name="Input 16 2" xfId="12629" xr:uid="{F112B524-A363-4A3D-BD1F-E7D28E7C2450}"/>
    <cellStyle name="Input 16 2 2" xfId="25616" xr:uid="{CD31CD55-B132-4587-B2DE-F0EEF8244E9F}"/>
    <cellStyle name="Input 16 2 3" xfId="33887" xr:uid="{ED39460B-69E6-47C0-BBB1-12AEB5D8AE41}"/>
    <cellStyle name="Input 16 2 4" xfId="33084" xr:uid="{08DD2AF4-70B1-48D6-8285-6C298E49A486}"/>
    <cellStyle name="Input 16 3" xfId="23228" xr:uid="{DB480B09-35C6-4C5A-B13C-E6A279ECD954}"/>
    <cellStyle name="Input 16 3 2" xfId="31930" xr:uid="{BFDBD91A-98FF-44A6-B33A-6A4DAB9546A5}"/>
    <cellStyle name="Input 16 3 3" xfId="39782" xr:uid="{5C20C96E-8D7D-4423-8046-FF57B5675693}"/>
    <cellStyle name="Input 16 4" xfId="23287" xr:uid="{BDAF495A-FF9C-49E4-B76D-27676A63A8AF}"/>
    <cellStyle name="Input 16 4 2" xfId="31989" xr:uid="{A380CD18-03CC-4151-AE40-99B0487342D7}"/>
    <cellStyle name="Input 16 4 3" xfId="39840" xr:uid="{93CBA343-D2E9-4E65-AACE-089FC7ADC423}"/>
    <cellStyle name="Input 16 5" xfId="23250" xr:uid="{3784ED02-31E2-49FB-9B37-B3F94E863B19}"/>
    <cellStyle name="Input 16 5 2" xfId="31952" xr:uid="{6F6768BE-5FB0-492E-A292-C874BD80D893}"/>
    <cellStyle name="Input 16 6" xfId="24269" xr:uid="{66BDBF8E-C739-48D5-9B76-E0F9A6F7F252}"/>
    <cellStyle name="Input 16 6 2" xfId="32923" xr:uid="{6DAA349B-16F4-43B7-B8B8-DEE077BB08DE}"/>
    <cellStyle name="Input 16 6 3" xfId="40774" xr:uid="{B318BB3F-DCC3-431B-B965-29FAFC4B6E26}"/>
    <cellStyle name="Input 16 7" xfId="24370" xr:uid="{6C56E8A9-1115-4C1F-A7F0-308848EA4FCB}"/>
    <cellStyle name="Input 16 7 2" xfId="32997" xr:uid="{B8A1AAD2-2C23-4E8B-A0DD-B2ADDF30876D}"/>
    <cellStyle name="Input 16 7 3" xfId="40829" xr:uid="{C98E99CC-565D-4098-B651-08B9815569DA}"/>
    <cellStyle name="Input 16 8" xfId="24381" xr:uid="{10400D10-85B2-42B6-83EA-2FB90EB0DE69}"/>
    <cellStyle name="Input 16 8 2" xfId="33008" xr:uid="{1921C509-E4CC-443A-94C2-611F901A7B7C}"/>
    <cellStyle name="Input 16 8 3" xfId="40840" xr:uid="{7945C061-F644-497E-AB29-8EBDDCFF5A6C}"/>
    <cellStyle name="Input 16 9" xfId="23270" xr:uid="{B9527334-BF4A-4EC5-987D-696685192A2D}"/>
    <cellStyle name="Input 16 9 2" xfId="31972" xr:uid="{A0068A0B-4F3E-4512-9010-1342AB9729F3}"/>
    <cellStyle name="Input 16 9 3" xfId="39823" xr:uid="{56E410D0-D045-4C5C-9D43-EFA91EE2763E}"/>
    <cellStyle name="Input 17" xfId="6588" xr:uid="{C5DA4F34-3920-4346-875C-5AC598F7B5E5}"/>
    <cellStyle name="Input 17 10" xfId="24448" xr:uid="{EB83A6AC-030B-4102-AD88-BD4D2BD1F541}"/>
    <cellStyle name="Input 17 11" xfId="33158" xr:uid="{BD77B8EF-1AD2-4168-831A-7CC5E4608B8B}"/>
    <cellStyle name="Input 17 12" xfId="34210" xr:uid="{2EE81CE4-2E93-4E89-95F5-C0B7DC7A3D55}"/>
    <cellStyle name="Input 17 2" xfId="12630" xr:uid="{4F053C65-29D5-43AE-926A-0B1CAC4C4070}"/>
    <cellStyle name="Input 17 2 2" xfId="25617" xr:uid="{DAB3D5EF-0DEA-4B88-8FE2-2044D795BAF7}"/>
    <cellStyle name="Input 17 2 3" xfId="33888" xr:uid="{538BE536-8FDD-400F-BCF0-B1841A9F218F}"/>
    <cellStyle name="Input 17 2 4" xfId="33083" xr:uid="{0A0EB015-F15E-4A28-B05D-5A818DE3B020}"/>
    <cellStyle name="Input 17 3" xfId="23227" xr:uid="{A80B69C9-FF6D-4ABA-9C0D-8A3D9C90AA08}"/>
    <cellStyle name="Input 17 3 2" xfId="31929" xr:uid="{DF2A6ACC-7C66-4CFB-AB82-D0E07251E19E}"/>
    <cellStyle name="Input 17 3 3" xfId="39781" xr:uid="{AB835AF0-ACEC-49EA-89BD-EA2188FFDC16}"/>
    <cellStyle name="Input 17 4" xfId="23288" xr:uid="{764BEDB8-F283-462B-BAEA-19E857293578}"/>
    <cellStyle name="Input 17 4 2" xfId="31990" xr:uid="{32914B1F-CD73-46D9-A2D0-D93A0FB757B8}"/>
    <cellStyle name="Input 17 4 3" xfId="39841" xr:uid="{69A37BA8-C908-4D02-8E61-163D16C576C8}"/>
    <cellStyle name="Input 17 5" xfId="23249" xr:uid="{6DC1BE2D-0443-45C7-80BD-E4FBF92CC7DB}"/>
    <cellStyle name="Input 17 5 2" xfId="31951" xr:uid="{F687E4D5-6068-4B44-9879-FE5249F070A9}"/>
    <cellStyle name="Input 17 6" xfId="24270" xr:uid="{BC1063F1-EFD8-474A-8C1B-6F6393BC136B}"/>
    <cellStyle name="Input 17 6 2" xfId="32924" xr:uid="{BF955E50-28BF-43E1-94A5-B39C3A1EB281}"/>
    <cellStyle name="Input 17 6 3" xfId="40775" xr:uid="{5E36F444-5544-49A4-8009-A40D932961B6}"/>
    <cellStyle name="Input 17 7" xfId="23260" xr:uid="{EE0B5F73-1890-447F-B422-03DE165F1DC9}"/>
    <cellStyle name="Input 17 7 2" xfId="31962" xr:uid="{0CFD4C8A-EC6B-472B-8727-619E2248F9FE}"/>
    <cellStyle name="Input 17 7 3" xfId="39813" xr:uid="{7D636305-F829-4BE5-9509-E5FAEFAF442A}"/>
    <cellStyle name="Input 17 8" xfId="24380" xr:uid="{89CEF669-1A9F-439C-AEE8-F39E64BE3B2F}"/>
    <cellStyle name="Input 17 8 2" xfId="33007" xr:uid="{B0DF65C3-8FAB-4492-8F26-5919C92E16FE}"/>
    <cellStyle name="Input 17 8 3" xfId="40839" xr:uid="{22F49693-E277-4168-A10B-A4E21E6B71CC}"/>
    <cellStyle name="Input 17 9" xfId="23269" xr:uid="{71FD896C-2C3A-4ECC-8718-B2994FDB9434}"/>
    <cellStyle name="Input 17 9 2" xfId="31971" xr:uid="{CC85D888-A07E-4AE1-A281-F740003DC226}"/>
    <cellStyle name="Input 17 9 3" xfId="39822" xr:uid="{B346071F-B73B-442B-8925-C84B23CD39D0}"/>
    <cellStyle name="Input 18" xfId="6589" xr:uid="{478A6278-36EB-4F14-9C9F-B00D0A464B91}"/>
    <cellStyle name="Input 18 2" xfId="24449" xr:uid="{FA0582B6-96A1-46C8-8D99-5E007D245D4E}"/>
    <cellStyle name="Input 18 3" xfId="33159" xr:uid="{41710E92-4AB4-4708-AC6A-27E38E7B1CE1}"/>
    <cellStyle name="Input 18 4" xfId="34209" xr:uid="{EFD0EBA5-66C6-43E7-B832-F114112DC3D2}"/>
    <cellStyle name="Input 19" xfId="6590" xr:uid="{A74F1355-57A0-4E42-84E0-CA51BA72EE39}"/>
    <cellStyle name="Input 19 2" xfId="24450" xr:uid="{4F7BB93D-578C-4B4A-97F0-76EC7892CA3A}"/>
    <cellStyle name="Input 19 3" xfId="33160" xr:uid="{4D401152-E543-4285-90ED-18907EE5167A}"/>
    <cellStyle name="Input 19 4" xfId="34208" xr:uid="{5B7A9553-2835-4C2E-ACC8-3499751CAC49}"/>
    <cellStyle name="Input 2" xfId="5162" xr:uid="{D9469E1D-B2BC-4BD8-BA1E-01C74B3AACFC}"/>
    <cellStyle name="Input 2 10" xfId="23054" xr:uid="{78C0107A-1FB6-4EC3-AE45-E31C7FED111D}"/>
    <cellStyle name="Input 2 10 2" xfId="31760" xr:uid="{357D6B54-7644-4562-A918-6820370EB4DC}"/>
    <cellStyle name="Input 2 10 3" xfId="39612" xr:uid="{E3ECE35B-DD1D-4891-AE69-42746480CB5D}"/>
    <cellStyle name="Input 2 11" xfId="24090" xr:uid="{DF88E0BE-F739-4ECA-9249-0D2CBAADA8FC}"/>
    <cellStyle name="Input 2 11 2" xfId="32747" xr:uid="{CE9384B6-AC4A-42E9-B3C0-41BB0225D88D}"/>
    <cellStyle name="Input 2 11 3" xfId="40598" xr:uid="{CEE66628-C1A3-4ABA-971F-E2C2689EF52D}"/>
    <cellStyle name="Input 2 2" xfId="6591" xr:uid="{21CC8F42-2B98-4790-AC3C-7FEED2234C83}"/>
    <cellStyle name="Input 2 2 2" xfId="12631" xr:uid="{52143CFA-4906-4791-9EE0-9BB0B8ACD1DB}"/>
    <cellStyle name="Input 2 2 2 2" xfId="25618" xr:uid="{50227274-BE08-4A5E-A122-9926A60CADBA}"/>
    <cellStyle name="Input 2 2 2 3" xfId="33889" xr:uid="{61140745-A94B-4AEF-A775-28ABAC537902}"/>
    <cellStyle name="Input 2 2 2 4" xfId="33082" xr:uid="{E8ED7A39-79B8-428E-A506-D3B1825A4B4F}"/>
    <cellStyle name="Input 2 2 3" xfId="23226" xr:uid="{0188BBE8-A448-4DB1-853A-7FAA587C04CA}"/>
    <cellStyle name="Input 2 2 3 2" xfId="31928" xr:uid="{BDA0897A-2BF1-4982-90B2-F6245AD0E912}"/>
    <cellStyle name="Input 2 2 3 3" xfId="39780" xr:uid="{93425A98-B102-4D3C-BD36-72D6622AB25B}"/>
    <cellStyle name="Input 2 2 4" xfId="23289" xr:uid="{5B14C9D4-F6B0-4AE5-86F3-0FAAF75B0036}"/>
    <cellStyle name="Input 2 2 4 2" xfId="31991" xr:uid="{9901E700-F08C-4AB7-B2FE-9DE021A96426}"/>
    <cellStyle name="Input 2 2 4 3" xfId="39842" xr:uid="{237ED2DC-0855-4A33-B7F7-D6037B5737C7}"/>
    <cellStyle name="Input 2 2 5" xfId="24251" xr:uid="{2AD0FFE0-79D6-4770-8B0F-57519111C595}"/>
    <cellStyle name="Input 2 2 5 2" xfId="32905" xr:uid="{822F3F9F-D671-44A2-AEAC-B2EF896F88C6}"/>
    <cellStyle name="Input 2 2 6" xfId="24271" xr:uid="{86013385-DC31-4D64-AABE-8B41AD4F9D5E}"/>
    <cellStyle name="Input 2 2 6 2" xfId="32925" xr:uid="{9E544308-B39C-4F0F-A687-952B7477C8E0}"/>
    <cellStyle name="Input 2 2 6 3" xfId="40776" xr:uid="{7533799B-AF8D-4508-A4C1-950AF34EC73A}"/>
    <cellStyle name="Input 2 2 7" xfId="23259" xr:uid="{1CCCC608-75A1-42C8-9258-DC4B61B038EF}"/>
    <cellStyle name="Input 2 2 7 2" xfId="31961" xr:uid="{C9B4D59F-E53C-4451-9CD7-792D09A300C7}"/>
    <cellStyle name="Input 2 2 7 3" xfId="39812" xr:uid="{65CBD016-D05D-4A94-9450-1F40B0F80B7B}"/>
    <cellStyle name="Input 2 2 8" xfId="24379" xr:uid="{45929960-7896-4BF6-8658-6DEFEA0533FF}"/>
    <cellStyle name="Input 2 2 8 2" xfId="33006" xr:uid="{CB54E414-F499-4E97-BC8F-1AF1E328EB71}"/>
    <cellStyle name="Input 2 2 8 3" xfId="40838" xr:uid="{6125C379-86F2-414B-9821-9C0ECE74F48A}"/>
    <cellStyle name="Input 2 2 9" xfId="23268" xr:uid="{7E7DC482-5246-4CB9-A83F-E8E3CC985D21}"/>
    <cellStyle name="Input 2 2 9 2" xfId="31970" xr:uid="{0935BB82-F426-4999-BC66-0E7FE708415F}"/>
    <cellStyle name="Input 2 2 9 3" xfId="39821" xr:uid="{D91E087A-8490-442F-BA1D-BB332E57408B}"/>
    <cellStyle name="Input 2 3" xfId="6592" xr:uid="{923A6121-19BA-461B-806D-0A374AD89089}"/>
    <cellStyle name="Input 2 3 2" xfId="23225" xr:uid="{6275CD30-0ACC-4B54-8E52-BBB8F02CA48B}"/>
    <cellStyle name="Input 2 3 2 2" xfId="31927" xr:uid="{6ADFF309-0AA7-4C4B-A182-22106D2AD21C}"/>
    <cellStyle name="Input 2 3 2 3" xfId="39779" xr:uid="{1059A832-9251-42D5-88E1-9C67430D7134}"/>
    <cellStyle name="Input 2 3 3" xfId="23290" xr:uid="{C542EC59-D066-49EA-933B-14B2280DCFBA}"/>
    <cellStyle name="Input 2 3 3 2" xfId="31992" xr:uid="{4BE764C2-5790-4BCD-A92A-61A9391CCACB}"/>
    <cellStyle name="Input 2 3 3 3" xfId="39843" xr:uid="{A5555FEE-EF6B-4341-B68B-56FD02FC4996}"/>
    <cellStyle name="Input 2 3 4" xfId="22852" xr:uid="{CD86EFD9-AA4C-4EE3-B2E8-1D9319147A9E}"/>
    <cellStyle name="Input 2 3 4 2" xfId="31560" xr:uid="{1008B6D9-773A-4F18-80D2-5DD2F0C9FAAA}"/>
    <cellStyle name="Input 2 3 5" xfId="24272" xr:uid="{2C3E5A8F-20C7-4EBE-B841-B6285437EAC7}"/>
    <cellStyle name="Input 2 3 5 2" xfId="32926" xr:uid="{C506B8ED-48E3-41FB-9A2D-BF460403784D}"/>
    <cellStyle name="Input 2 3 5 3" xfId="40777" xr:uid="{93284BCE-661C-48DA-91E2-BEED6719B10E}"/>
    <cellStyle name="Input 2 3 6" xfId="23258" xr:uid="{0990B94D-4B65-4127-A709-BC0DBAE4E8A5}"/>
    <cellStyle name="Input 2 3 6 2" xfId="31960" xr:uid="{9332B48A-CF70-4171-983F-2C7098F87C8B}"/>
    <cellStyle name="Input 2 3 6 3" xfId="39811" xr:uid="{DDB33DC4-BC26-48F4-A05E-FCD6FB896B10}"/>
    <cellStyle name="Input 2 3 7" xfId="24378" xr:uid="{E0327B35-5336-4212-B988-90303AC713F5}"/>
    <cellStyle name="Input 2 3 7 2" xfId="33005" xr:uid="{BD574D54-76BD-4BCA-BB9A-1F6D0AA7CCBB}"/>
    <cellStyle name="Input 2 3 7 3" xfId="40837" xr:uid="{712D4D9C-3B74-4D22-914A-E40194CAE704}"/>
    <cellStyle name="Input 2 3 8" xfId="23267" xr:uid="{E3B538A8-C481-4A16-91F1-4C91C1253339}"/>
    <cellStyle name="Input 2 3 8 2" xfId="31969" xr:uid="{60A79C01-9A57-4358-9C7F-9EDE87BCC326}"/>
    <cellStyle name="Input 2 3 8 3" xfId="39820" xr:uid="{39897B26-16DF-4227-B518-F930AAE20439}"/>
    <cellStyle name="Input 2 4" xfId="12632" xr:uid="{519A348A-7BC9-4A2A-8BEA-7A9E41163EFC}"/>
    <cellStyle name="Input 2 4 2" xfId="23224" xr:uid="{6072BD73-0570-444E-99C9-89AAE8A3A645}"/>
    <cellStyle name="Input 2 4 2 2" xfId="31926" xr:uid="{38EF0F30-22E9-4E2F-A44B-2389731A8FB8}"/>
    <cellStyle name="Input 2 4 2 3" xfId="39778" xr:uid="{19DC4F0E-8000-463E-AB7B-841416D80F75}"/>
    <cellStyle name="Input 2 4 3" xfId="23291" xr:uid="{D9AADFB6-A424-471C-BE02-519155CE371A}"/>
    <cellStyle name="Input 2 4 3 2" xfId="31993" xr:uid="{69CDA0E8-BC4A-4056-9C19-57249B90F703}"/>
    <cellStyle name="Input 2 4 3 3" xfId="39844" xr:uid="{B146409C-4733-47A9-960C-1F38890ED282}"/>
    <cellStyle name="Input 2 4 4" xfId="23248" xr:uid="{BA3903F8-6AEE-4088-A0E2-283A38E6658E}"/>
    <cellStyle name="Input 2 4 4 2" xfId="31950" xr:uid="{77CE1787-0FB3-437E-A3F7-FBE644484930}"/>
    <cellStyle name="Input 2 4 5" xfId="24273" xr:uid="{F6CCA2FF-4F78-4267-A024-D8930325BEBD}"/>
    <cellStyle name="Input 2 4 5 2" xfId="32927" xr:uid="{BEB43494-F68A-4754-8FD3-F9D3B3019D12}"/>
    <cellStyle name="Input 2 4 5 3" xfId="40778" xr:uid="{3FF4AEE2-067C-44C8-A3A1-14659B1D2FE2}"/>
    <cellStyle name="Input 2 4 6" xfId="23257" xr:uid="{ADFBBB17-23FA-45FE-B649-9117CC85498B}"/>
    <cellStyle name="Input 2 4 6 2" xfId="31959" xr:uid="{18923083-BBCE-4B4B-9A76-746E44715D19}"/>
    <cellStyle name="Input 2 4 6 3" xfId="39810" xr:uid="{7BF5CAFF-48A9-4B3F-B9A2-1CE9395D3784}"/>
    <cellStyle name="Input 2 4 7" xfId="24377" xr:uid="{85CBD297-430B-4C63-8B5A-0B4600FD5499}"/>
    <cellStyle name="Input 2 4 7 2" xfId="33004" xr:uid="{8A79A122-B489-46F3-811E-AD4E98649F49}"/>
    <cellStyle name="Input 2 4 7 3" xfId="40836" xr:uid="{C70EDC9B-1FF9-45E0-9633-29A414FD16D4}"/>
    <cellStyle name="Input 2 4 8" xfId="23266" xr:uid="{96F5BFC1-5ED7-4CFC-87FA-5C74D14E75EC}"/>
    <cellStyle name="Input 2 4 8 2" xfId="31968" xr:uid="{93722637-9207-46D7-BEB4-47F9C8E6F9C8}"/>
    <cellStyle name="Input 2 4 8 3" xfId="39819" xr:uid="{3003528E-9A5A-4D9E-A03D-1735AF194B5C}"/>
    <cellStyle name="Input 2 5" xfId="22369" xr:uid="{AE84EB17-C989-448D-B50C-FCF0ED543B6E}"/>
    <cellStyle name="Input 2 5 2" xfId="31115" xr:uid="{A31F4BB1-0AC9-4B66-A057-DEC12219E683}"/>
    <cellStyle name="Input 2 5 3" xfId="39052" xr:uid="{C1E9F6CD-7AE7-4C63-98F5-8723DA1EAB78}"/>
    <cellStyle name="Input 2 6" xfId="22860" xr:uid="{EC6F175A-511A-4643-9F9D-2C741766B342}"/>
    <cellStyle name="Input 2 6 2" xfId="31568" xr:uid="{CCA8499E-6C96-4610-81A4-755F6F66B70D}"/>
    <cellStyle name="Input 2 6 3" xfId="39502" xr:uid="{D745138C-5D77-4EA3-8943-E41DF6E74576}"/>
    <cellStyle name="Input 2 7" xfId="22383" xr:uid="{45FD6187-44C1-4CF7-A632-6698911A4DEB}"/>
    <cellStyle name="Input 2 7 2" xfId="31127" xr:uid="{2101C515-C701-4A7E-A9CB-DB554DCD289B}"/>
    <cellStyle name="Input 2 8" xfId="22963" xr:uid="{7E76EEC5-FF0E-415B-B8CA-8450C5B1D96D}"/>
    <cellStyle name="Input 2 8 2" xfId="31669" xr:uid="{7E4E2EA2-7753-4767-A07F-9FD2D9B42FC5}"/>
    <cellStyle name="Input 2 8 3" xfId="39601" xr:uid="{3033A8BD-E758-48E8-B05E-BBAEC4889A75}"/>
    <cellStyle name="Input 2 9" xfId="24179" xr:uid="{3A890AA1-1F20-49A4-B327-3E606C0F3C32}"/>
    <cellStyle name="Input 2 9 2" xfId="32835" xr:uid="{E87445B3-8D08-4359-968F-2FD8E0E04412}"/>
    <cellStyle name="Input 2 9 3" xfId="40686" xr:uid="{9D243AA7-A276-47E2-B425-DA5C0E8E3BF2}"/>
    <cellStyle name="Input 20" xfId="6593" xr:uid="{0581367D-6BC3-4D65-A360-631E9244BEC2}"/>
    <cellStyle name="Input 20 2" xfId="24451" xr:uid="{D9648E3B-46BF-4C65-ADED-14ADF8C601DD}"/>
    <cellStyle name="Input 20 3" xfId="33163" xr:uid="{75BF8630-C7AC-4B69-9E0A-6042A6CAE808}"/>
    <cellStyle name="Input 20 4" xfId="34207" xr:uid="{70D53D73-96A6-4239-81DD-55B2B6758814}"/>
    <cellStyle name="Input 3" xfId="5163" xr:uid="{1977BFF2-8548-44F2-A884-C86096214BA3}"/>
    <cellStyle name="Input 3 10" xfId="24089" xr:uid="{A8F789B7-52B4-4227-8724-E3D558F41B39}"/>
    <cellStyle name="Input 3 10 2" xfId="32746" xr:uid="{8CC9AB69-9DED-440B-B674-9E044695FDCC}"/>
    <cellStyle name="Input 3 10 3" xfId="40597" xr:uid="{1A439493-5C80-46AD-9CD9-9A68EF05DEF3}"/>
    <cellStyle name="Input 3 2" xfId="6594" xr:uid="{D4FE6C0F-18A4-42B9-8AE4-71E5D53D25BA}"/>
    <cellStyle name="Input 3 3" xfId="6595" xr:uid="{B754BBC4-8572-4007-A458-5B7BE4D5C2DB}"/>
    <cellStyle name="Input 3 3 2" xfId="24452" xr:uid="{07B74872-E48E-4D4A-B3EC-789641E86DB3}"/>
    <cellStyle name="Input 3 3 3" xfId="33165" xr:uid="{892675A2-E4BE-4359-8716-E77D7FF44D13}"/>
    <cellStyle name="Input 3 3 4" xfId="34206" xr:uid="{A09176A7-80D2-4BD1-BC63-C4F482EEBE83}"/>
    <cellStyle name="Input 3 4" xfId="22368" xr:uid="{943B1CEC-6544-4396-96DC-F5B54FE784FC}"/>
    <cellStyle name="Input 3 4 2" xfId="31114" xr:uid="{6AF1EDEE-7ADB-4FDB-9F99-1968153F3F0C}"/>
    <cellStyle name="Input 3 4 3" xfId="39051" xr:uid="{7016653F-19DD-43F8-9D87-4A264932C692}"/>
    <cellStyle name="Input 3 5" xfId="22861" xr:uid="{7FF2F6FE-C759-40D2-B028-60CD071F9F6B}"/>
    <cellStyle name="Input 3 5 2" xfId="31569" xr:uid="{B59C5628-59F2-4988-8D44-3CD093B4C716}"/>
    <cellStyle name="Input 3 5 3" xfId="39503" xr:uid="{1342084F-7498-477C-8495-947E733A29E2}"/>
    <cellStyle name="Input 3 6" xfId="22382" xr:uid="{686F1563-5CCA-420B-9BC9-A0DC8E0E2D53}"/>
    <cellStyle name="Input 3 6 2" xfId="31126" xr:uid="{13A67A40-5238-4ED0-94AD-0AC44E6F9B05}"/>
    <cellStyle name="Input 3 7" xfId="22964" xr:uid="{5630D66C-44BA-48BC-BC9C-6C983ECC778E}"/>
    <cellStyle name="Input 3 7 2" xfId="31670" xr:uid="{8EA198D3-212A-4F83-B4E7-A10BB03C2CB1}"/>
    <cellStyle name="Input 3 7 3" xfId="39602" xr:uid="{22F0A0C5-976F-4716-8F88-3591FFE48922}"/>
    <cellStyle name="Input 3 8" xfId="24178" xr:uid="{39076CBA-9587-40E4-832A-547817F5CF69}"/>
    <cellStyle name="Input 3 8 2" xfId="32834" xr:uid="{8605C5BE-8349-49A8-A87E-D19F352FD6C3}"/>
    <cellStyle name="Input 3 8 3" xfId="40685" xr:uid="{DF2E490E-1090-4D02-999F-9964F77C836F}"/>
    <cellStyle name="Input 3 9" xfId="23055" xr:uid="{82550CD0-1731-4727-AE98-79DA904E97C4}"/>
    <cellStyle name="Input 3 9 2" xfId="31761" xr:uid="{98107EBA-B54C-4E47-8529-FD367270C6FF}"/>
    <cellStyle name="Input 3 9 3" xfId="39613" xr:uid="{CC0F3476-5C4D-4318-A4FE-44E4C8A48F80}"/>
    <cellStyle name="Input 4" xfId="5164" xr:uid="{0B25EC99-F344-4BF3-8F2D-6A61B92DC824}"/>
    <cellStyle name="Input 4 10" xfId="24088" xr:uid="{89A54862-8DAD-481D-9BE7-033F02F5C8ED}"/>
    <cellStyle name="Input 4 10 2" xfId="32745" xr:uid="{29781791-CD17-415D-BF72-0686F976EB14}"/>
    <cellStyle name="Input 4 10 3" xfId="40596" xr:uid="{8EB04166-9A24-44AA-A0BD-4CBD3B9A5525}"/>
    <cellStyle name="Input 4 2" xfId="6596" xr:uid="{AAD018F4-47E2-48D0-B6C2-9D0780D557A0}"/>
    <cellStyle name="Input 4 3" xfId="6597" xr:uid="{39DF663A-E72C-439E-A189-B7AE391F472C}"/>
    <cellStyle name="Input 4 3 2" xfId="24453" xr:uid="{92A3BD3D-F847-4642-8A88-CA1BC9A573E6}"/>
    <cellStyle name="Input 4 3 3" xfId="33167" xr:uid="{B76745DB-100C-4A06-8013-C7B0EAB9BCC6}"/>
    <cellStyle name="Input 4 3 4" xfId="34205" xr:uid="{2427D78A-ABCC-4651-9B93-0EFC6859CA29}"/>
    <cellStyle name="Input 4 4" xfId="24250" xr:uid="{ADF95C2B-FEA0-42C4-844A-34D05B89B28E}"/>
    <cellStyle name="Input 4 4 2" xfId="32904" xr:uid="{233AF02C-4D2A-42E8-8268-041BEF1B06AF}"/>
    <cellStyle name="Input 4 4 3" xfId="40755" xr:uid="{5F60F5A7-553F-4895-AA6B-9CF55E196C20}"/>
    <cellStyle name="Input 4 5" xfId="22862" xr:uid="{2A3BCE4A-C2CA-4C2D-977B-80C6911CE598}"/>
    <cellStyle name="Input 4 5 2" xfId="31570" xr:uid="{45249599-2951-42E9-8C9F-7440D0BC8FF9}"/>
    <cellStyle name="Input 4 5 3" xfId="39504" xr:uid="{63270024-C393-41DC-B32F-032C7303CBD6}"/>
    <cellStyle name="Input 4 6" xfId="22381" xr:uid="{F92F1762-E353-4814-80A4-DB4A87509BAD}"/>
    <cellStyle name="Input 4 6 2" xfId="31125" xr:uid="{836E5498-B5F3-430F-8BE6-E483BF89D1B0}"/>
    <cellStyle name="Input 4 7" xfId="22337" xr:uid="{3602B827-CFF9-4332-A449-6F6839187BDD}"/>
    <cellStyle name="Input 4 7 2" xfId="31084" xr:uid="{F20028FA-8F9F-497B-B23F-FD7894F08DAC}"/>
    <cellStyle name="Input 4 7 3" xfId="39024" xr:uid="{56E01985-595F-48C2-B497-29E6A881CA20}"/>
    <cellStyle name="Input 4 8" xfId="24177" xr:uid="{A1AC6D4B-A1D5-415D-A9D9-812B5BC10EB6}"/>
    <cellStyle name="Input 4 8 2" xfId="32833" xr:uid="{FBCCAD95-8A07-4FE4-8D5A-376741453E37}"/>
    <cellStyle name="Input 4 8 3" xfId="40684" xr:uid="{04FA299C-5017-47B2-AE8C-D4FFA9538DA9}"/>
    <cellStyle name="Input 4 9" xfId="23056" xr:uid="{BA00F7D6-0A2F-4843-A10D-B66ABD40C76C}"/>
    <cellStyle name="Input 4 9 2" xfId="31762" xr:uid="{81017642-5B37-4887-96D4-66F14D3EA5A1}"/>
    <cellStyle name="Input 4 9 3" xfId="39614" xr:uid="{57183167-6A11-4BBC-874E-9310D99411FA}"/>
    <cellStyle name="Input 5" xfId="6598" xr:uid="{1B914882-574F-46BB-878E-BD1754924C3A}"/>
    <cellStyle name="Input 5 2" xfId="6599" xr:uid="{4F0F3C16-34CC-48A9-9EEA-8C6CBBF10192}"/>
    <cellStyle name="Input 5 3" xfId="23223" xr:uid="{98815894-6A43-4C42-85BB-1107FDF55E44}"/>
    <cellStyle name="Input 5 3 2" xfId="31925" xr:uid="{34365A9F-3895-415F-BD5A-E2CF0919696A}"/>
    <cellStyle name="Input 5 3 3" xfId="39777" xr:uid="{8AE2D6AD-D44B-44BD-A5C6-54376B31F33F}"/>
    <cellStyle name="Input 5 4" xfId="23292" xr:uid="{C2C7F3BB-3173-4644-891A-3A4F2638F0AC}"/>
    <cellStyle name="Input 5 4 2" xfId="31994" xr:uid="{9F266F15-ACD6-4B1E-9A4C-0F8DDF6F1AC2}"/>
    <cellStyle name="Input 5 4 3" xfId="39845" xr:uid="{68514A61-B1C1-46C8-BF24-6C3E4EE92B42}"/>
    <cellStyle name="Input 5 5" xfId="23247" xr:uid="{6727D675-B2C9-4617-921A-C85E468744D5}"/>
    <cellStyle name="Input 5 5 2" xfId="31949" xr:uid="{4CE12024-FD34-422B-968A-F80D2CE81125}"/>
    <cellStyle name="Input 5 6" xfId="24274" xr:uid="{D17810A8-9C75-448A-9A98-B12796D4AB7B}"/>
    <cellStyle name="Input 5 6 2" xfId="32928" xr:uid="{A5FCC6F0-69E1-4810-955D-ABA6F422FE95}"/>
    <cellStyle name="Input 5 6 3" xfId="40779" xr:uid="{B9BB768D-8D1F-4FCF-B47F-6F2192D880A6}"/>
    <cellStyle name="Input 5 7" xfId="23256" xr:uid="{260F2E77-7305-4612-8096-A584E0BFA997}"/>
    <cellStyle name="Input 5 7 2" xfId="31958" xr:uid="{533D7FBE-E74A-491B-BDC0-ED686C601184}"/>
    <cellStyle name="Input 5 7 3" xfId="39809" xr:uid="{5C8D072E-E3CD-4526-95A7-D303D99645D9}"/>
    <cellStyle name="Input 5 8" xfId="22853" xr:uid="{5C8E4024-19CD-40FD-B363-BF3914B62758}"/>
    <cellStyle name="Input 5 8 2" xfId="31561" xr:uid="{7473067A-3550-4D2C-95A6-1683AE79E987}"/>
    <cellStyle name="Input 5 8 3" xfId="39495" xr:uid="{228DEA8C-BBF6-4302-B3C7-11E6BB6E5B69}"/>
    <cellStyle name="Input 5 9" xfId="23265" xr:uid="{70D820A2-491B-43A5-B896-80690A92F360}"/>
    <cellStyle name="Input 5 9 2" xfId="31967" xr:uid="{768EA972-E374-4C35-81E9-32083A1F367E}"/>
    <cellStyle name="Input 5 9 3" xfId="39818" xr:uid="{793E1C85-0DBE-46F5-9214-E1D599948C06}"/>
    <cellStyle name="Input 6" xfId="6600" xr:uid="{0A58EA31-FEAA-4731-A532-866F1BEB64A8}"/>
    <cellStyle name="Input 6 2" xfId="6601" xr:uid="{489F2D10-14C7-4538-928D-87BF45B3AB27}"/>
    <cellStyle name="Input 6 3" xfId="23222" xr:uid="{F1235F4A-E32D-40B0-94D8-A95436342931}"/>
    <cellStyle name="Input 6 3 2" xfId="31924" xr:uid="{D25AC8ED-8D85-44CA-8C3C-0EFDB837EB29}"/>
    <cellStyle name="Input 6 3 3" xfId="39776" xr:uid="{DA067AEE-D2FF-47F8-855F-4DCAF04685DC}"/>
    <cellStyle name="Input 6 4" xfId="23293" xr:uid="{E93A7E0C-CA75-4758-AE49-E6F074B42DE6}"/>
    <cellStyle name="Input 6 4 2" xfId="31995" xr:uid="{C379AD45-BB6E-44C7-AED0-00F1CBF44719}"/>
    <cellStyle name="Input 6 4 3" xfId="39846" xr:uid="{D132EEB2-AA98-4110-9698-5B76BEF72E8A}"/>
    <cellStyle name="Input 6 5" xfId="23246" xr:uid="{76927D87-8AC0-42BD-BACB-6FBD41789589}"/>
    <cellStyle name="Input 6 5 2" xfId="31948" xr:uid="{0157C70C-E012-444B-A9B3-551419F3F608}"/>
    <cellStyle name="Input 6 6" xfId="24275" xr:uid="{7C729DB6-F764-4DC0-B818-08013DFCE100}"/>
    <cellStyle name="Input 6 6 2" xfId="32929" xr:uid="{33B5A2E8-893C-4E1F-A831-40562DF287CE}"/>
    <cellStyle name="Input 6 6 3" xfId="40780" xr:uid="{767FE497-50C7-4AD8-8A96-BC553090ECAB}"/>
    <cellStyle name="Input 6 7" xfId="23255" xr:uid="{6A73D92C-42E2-40CD-910A-77548FF11BAA}"/>
    <cellStyle name="Input 6 7 2" xfId="31957" xr:uid="{85598488-07F6-4356-87A4-9E1C37668CCA}"/>
    <cellStyle name="Input 6 7 3" xfId="39808" xr:uid="{A602AD32-3484-471D-94AF-56CC903655AB}"/>
    <cellStyle name="Input 6 8" xfId="22854" xr:uid="{44B86BAC-3739-455F-9706-EEC5EA596AF7}"/>
    <cellStyle name="Input 6 8 2" xfId="31562" xr:uid="{6CEE7B5B-148B-4820-8E03-56E225C157D1}"/>
    <cellStyle name="Input 6 8 3" xfId="39496" xr:uid="{57F6230F-3A2A-4598-8BD8-99A99ABB813C}"/>
    <cellStyle name="Input 6 9" xfId="23264" xr:uid="{ACFD26E2-C69E-46AE-9465-1D86F1EA5315}"/>
    <cellStyle name="Input 6 9 2" xfId="31966" xr:uid="{06956A95-59CC-42AF-BC38-58D831C286B6}"/>
    <cellStyle name="Input 6 9 3" xfId="39817" xr:uid="{33586E01-76D2-4667-89ED-4DE041F19B63}"/>
    <cellStyle name="Input 7" xfId="6602" xr:uid="{7694E84D-D635-4EBB-9610-E54F4EA3FA1F}"/>
    <cellStyle name="Input 7 2" xfId="23221" xr:uid="{FF5CB254-D815-4B38-88EA-9FA95FA1AA05}"/>
    <cellStyle name="Input 7 2 2" xfId="31923" xr:uid="{2693756D-1399-4472-9513-AEAC82234146}"/>
    <cellStyle name="Input 7 2 3" xfId="39775" xr:uid="{ED7E57F8-465E-46B1-9509-7D4D48991712}"/>
    <cellStyle name="Input 7 3" xfId="23294" xr:uid="{D30496DA-AD63-4601-94BA-8AA9303EFEE0}"/>
    <cellStyle name="Input 7 3 2" xfId="31996" xr:uid="{4A70FDFD-86E5-497C-933A-381F8DFAE6B7}"/>
    <cellStyle name="Input 7 3 3" xfId="39847" xr:uid="{83B918F7-2D7C-41A0-94B6-D8A5D95B02CE}"/>
    <cellStyle name="Input 7 4" xfId="24364" xr:uid="{9718B724-6F49-4B7F-90B4-6564439F77BA}"/>
    <cellStyle name="Input 7 4 2" xfId="32991" xr:uid="{65B54857-E64B-48D5-B9B2-671373C8F4E8}"/>
    <cellStyle name="Input 7 5" xfId="22355" xr:uid="{85A169E3-F723-432A-8FB3-0F0EBBE68758}"/>
    <cellStyle name="Input 7 5 2" xfId="31101" xr:uid="{F3B5652A-CB9A-4A81-9EF8-8A0522085591}"/>
    <cellStyle name="Input 7 5 3" xfId="39038" xr:uid="{3A428075-E3F9-4015-959B-B17235E8B89C}"/>
    <cellStyle name="Input 7 6" xfId="22962" xr:uid="{6ECDDBD2-9392-447A-B36E-AA03DF893956}"/>
    <cellStyle name="Input 7 6 2" xfId="31668" xr:uid="{4E95CAB4-0F34-413A-9B63-26872CD70DB6}"/>
    <cellStyle name="Input 7 6 3" xfId="39600" xr:uid="{63F63846-BB43-4B77-AD64-A53735C66BE0}"/>
    <cellStyle name="Input 7 7" xfId="22352" xr:uid="{D6545B54-31EE-42BB-A653-05FA8641B202}"/>
    <cellStyle name="Input 7 7 2" xfId="31098" xr:uid="{338EAADD-4BA6-499B-8974-1CD30BF1D4C0}"/>
    <cellStyle name="Input 7 7 3" xfId="39035" xr:uid="{83CFD593-A25A-4DBD-BDFA-3AF1DB869A2F}"/>
    <cellStyle name="Input 7 8" xfId="23263" xr:uid="{BD16007B-7485-45EA-9A2C-4EF93DF88024}"/>
    <cellStyle name="Input 7 8 2" xfId="31965" xr:uid="{033130E4-3215-40CA-B948-CD08A6966F0F}"/>
    <cellStyle name="Input 7 8 3" xfId="39816" xr:uid="{2ABC0E1A-B7A4-48A9-9E6C-45E3140B8505}"/>
    <cellStyle name="Input 8" xfId="6603" xr:uid="{33948A72-117C-469C-9ACE-613922FA1D76}"/>
    <cellStyle name="Input 8 2" xfId="23220" xr:uid="{29AECE1D-0250-44DE-BC2B-B4998D7E313D}"/>
    <cellStyle name="Input 8 2 2" xfId="31922" xr:uid="{A8CBDE8A-4F27-4117-A31F-202E4F1B9D6F}"/>
    <cellStyle name="Input 8 2 3" xfId="39774" xr:uid="{8D19DBA4-E1A2-4583-9F32-9228652D4445}"/>
    <cellStyle name="Input 8 3" xfId="23295" xr:uid="{4276CB41-EDEC-4390-9E50-C563660BCDA8}"/>
    <cellStyle name="Input 8 3 2" xfId="31997" xr:uid="{286D6D4A-AC09-4F60-8AB9-F9644C74A259}"/>
    <cellStyle name="Input 8 3 3" xfId="39848" xr:uid="{ECB5261B-B522-4DA3-8F53-49A2AE48B738}"/>
    <cellStyle name="Input 8 4" xfId="22851" xr:uid="{E08618C4-38B5-404D-AB6D-123289E20D2C}"/>
    <cellStyle name="Input 8 4 2" xfId="31559" xr:uid="{88145039-C5C3-4BDD-9C25-81077608A6B5}"/>
    <cellStyle name="Input 8 5" xfId="23280" xr:uid="{6F79100E-91C6-4411-81DA-58FE30B2F79C}"/>
    <cellStyle name="Input 8 5 2" xfId="31982" xr:uid="{4157AF50-99A0-4C73-9B64-3251E01B51C8}"/>
    <cellStyle name="Input 8 5 3" xfId="39833" xr:uid="{051E2C41-A31B-43D0-B8B1-7074784874BA}"/>
    <cellStyle name="Input 8 6" xfId="23254" xr:uid="{9F3E2935-C4DD-4730-AD47-B320F2248524}"/>
    <cellStyle name="Input 8 6 2" xfId="31956" xr:uid="{3FBB6CB2-6721-450A-8235-3E6D3B0EBD48}"/>
    <cellStyle name="Input 8 6 3" xfId="39807" xr:uid="{F27497AA-6FE6-4499-8896-0C11691BF8B0}"/>
    <cellStyle name="Input 8 7" xfId="22353" xr:uid="{2F43B2EC-09D4-4955-AFA2-BB824121480B}"/>
    <cellStyle name="Input 8 7 2" xfId="31099" xr:uid="{F3C72C7D-1535-46CF-AC01-F49D0110C064}"/>
    <cellStyle name="Input 8 7 3" xfId="39036" xr:uid="{537A7403-D3CB-4041-8478-9B2F272FF242}"/>
    <cellStyle name="Input 8 8" xfId="23262" xr:uid="{B41D29C3-D610-4AA8-8DF3-862C169BC40F}"/>
    <cellStyle name="Input 8 8 2" xfId="31964" xr:uid="{E696EFC5-97EF-4283-94FF-ABC47B7EBEF7}"/>
    <cellStyle name="Input 8 8 3" xfId="39815" xr:uid="{6AC9F15C-659D-4DD6-BE64-355896AFCBDF}"/>
    <cellStyle name="Input 9" xfId="6604" xr:uid="{53B0FACB-3DBB-467E-B730-EE2F0EEF1B67}"/>
    <cellStyle name="Input 9 2" xfId="23219" xr:uid="{CEC03DC4-D305-46A9-9B06-76C93F4A76D3}"/>
    <cellStyle name="Input 9 2 2" xfId="31921" xr:uid="{6C7C1547-D903-4725-960A-AB43A168C7E8}"/>
    <cellStyle name="Input 9 2 3" xfId="39773" xr:uid="{148FDE8F-238C-4C7A-909C-1B3E32BD47C2}"/>
    <cellStyle name="Input 9 3" xfId="23296" xr:uid="{2B528221-6730-4C3A-89E2-B64E7254B325}"/>
    <cellStyle name="Input 9 3 2" xfId="31998" xr:uid="{B375F323-2B6D-48BE-85D8-EC23A1F79210}"/>
    <cellStyle name="Input 9 3 3" xfId="39849" xr:uid="{41398860-6FE2-4326-A604-1A6614AB3EAF}"/>
    <cellStyle name="Input 9 4" xfId="24363" xr:uid="{7D6EA8B4-A752-4936-9AF7-3662045E81AB}"/>
    <cellStyle name="Input 9 4 2" xfId="32990" xr:uid="{AF057E06-E460-4683-980B-6E6C57844D18}"/>
    <cellStyle name="Input 9 5" xfId="24240" xr:uid="{1FD24207-5696-41D1-820B-52392A82BB67}"/>
    <cellStyle name="Input 9 5 2" xfId="32895" xr:uid="{B3D8A06F-6300-419C-8A2D-575194A490E8}"/>
    <cellStyle name="Input 9 5 3" xfId="40746" xr:uid="{CF5712C1-4D9B-4434-A3E5-CF3CF4C1244C}"/>
    <cellStyle name="Input 9 6" xfId="23253" xr:uid="{1F2AFE5B-7683-41D8-94D9-91BBFCAB608E}"/>
    <cellStyle name="Input 9 6 2" xfId="31955" xr:uid="{05E07241-8605-46B3-90D5-508E71C6D573}"/>
    <cellStyle name="Input 9 6 3" xfId="39806" xr:uid="{B44A7625-A985-49A8-B61C-5699C1310623}"/>
    <cellStyle name="Input 9 7" xfId="22354" xr:uid="{BEE41973-5344-420C-AEAD-4506FCDCBC7E}"/>
    <cellStyle name="Input 9 7 2" xfId="31100" xr:uid="{50BF79BC-4370-48C4-8F83-930BC594E38C}"/>
    <cellStyle name="Input 9 7 3" xfId="39037" xr:uid="{8639A6D7-2085-431A-863D-00C46365FC68}"/>
    <cellStyle name="Input 9 8" xfId="23261" xr:uid="{453E3292-C6AB-49F6-B909-33D7822CC6C8}"/>
    <cellStyle name="Input 9 8 2" xfId="31963" xr:uid="{B1617FA9-A607-4154-AC21-785891CCDF11}"/>
    <cellStyle name="Input 9 8 3" xfId="39814" xr:uid="{BBC193D9-3BAC-4F4F-B38E-551E2E797265}"/>
    <cellStyle name="L1ne" xfId="5165" xr:uid="{6163FE96-7FAF-4129-AF13-CCF0D0AC3BFC}"/>
    <cellStyle name="Link Currency (0)" xfId="6605" xr:uid="{28F75B80-1619-4C91-8B6D-6E472DD2AF26}"/>
    <cellStyle name="Link Currency (2)" xfId="6606" xr:uid="{1E4834C3-0E10-4909-B257-D8F4A235E5D0}"/>
    <cellStyle name="Link Units (0)" xfId="6607" xr:uid="{1CAF925E-D46E-4BB8-831D-078546919914}"/>
    <cellStyle name="Link Units (1)" xfId="6608" xr:uid="{5F46D56F-4B3E-4E56-8FC5-BA5C81F34107}"/>
    <cellStyle name="Link Units (2)" xfId="6609" xr:uid="{480C3E35-B436-406B-A908-5DBD68560074}"/>
    <cellStyle name="Linked Cell 10" xfId="6610" xr:uid="{0A1A7809-2F8C-401E-AABD-52F9F313BFC6}"/>
    <cellStyle name="Linked Cell 11" xfId="6611" xr:uid="{51145884-5B14-4238-9649-6A6F4E50B2F1}"/>
    <cellStyle name="Linked Cell 12" xfId="6612" xr:uid="{97C1FC39-EC46-4CAA-BF61-A8586D262AE0}"/>
    <cellStyle name="Linked Cell 13" xfId="6613" xr:uid="{3EBF39A2-E0BD-4A0F-AAC1-D7A8E49EFCAC}"/>
    <cellStyle name="Linked Cell 14" xfId="6614" xr:uid="{B9941CC5-74EE-401D-A193-9B322D1430F2}"/>
    <cellStyle name="Linked Cell 15" xfId="6615" xr:uid="{F420FD52-1D28-4544-807F-C510959E392D}"/>
    <cellStyle name="Linked Cell 16" xfId="12633" xr:uid="{66FB025F-9BDE-4627-9CBE-802980068760}"/>
    <cellStyle name="Linked Cell 17" xfId="12634" xr:uid="{560FEBA5-0163-4CAD-803F-FD7FB90422D5}"/>
    <cellStyle name="Linked Cell 2" xfId="5166" xr:uid="{151C6B6A-FF70-4C72-91B7-DC5D000E3C75}"/>
    <cellStyle name="Linked Cell 2 2" xfId="6616" xr:uid="{54584467-81D0-42ED-943B-B732BE3A157C}"/>
    <cellStyle name="Linked Cell 2 2 2" xfId="12635" xr:uid="{381536F5-CA9B-4632-861D-3DD55F21A070}"/>
    <cellStyle name="Linked Cell 2 3" xfId="6617" xr:uid="{DFF16E29-1717-4164-B02A-9AB012E98855}"/>
    <cellStyle name="Linked Cell 2 4" xfId="12636" xr:uid="{895E2E94-B702-4D8A-9700-A668E7BDAD29}"/>
    <cellStyle name="Linked Cell 3" xfId="5167" xr:uid="{8829AF6C-ED26-4592-AF73-57B1882EF780}"/>
    <cellStyle name="Linked Cell 3 2" xfId="6618" xr:uid="{0AEBC4CA-8179-4477-BAE5-F6B897E85E89}"/>
    <cellStyle name="Linked Cell 3 3" xfId="6619" xr:uid="{DFA25F85-FF25-4E30-89E5-B1372B4B7924}"/>
    <cellStyle name="Linked Cell 4" xfId="5168" xr:uid="{A7DA8F01-019D-4D59-AB3F-B0989A5BE408}"/>
    <cellStyle name="Linked Cell 4 2" xfId="6620" xr:uid="{4CCD7495-7D55-40ED-8C92-28C1BB797AA7}"/>
    <cellStyle name="Linked Cell 4 3" xfId="6621" xr:uid="{8B07F7BA-ED91-4F1E-8EFA-03766A41B021}"/>
    <cellStyle name="Linked Cell 5" xfId="6622" xr:uid="{4CE15FDD-39EE-4DE7-AA70-ACB5844A4ED3}"/>
    <cellStyle name="Linked Cell 5 2" xfId="6623" xr:uid="{E3215DFA-4287-4C76-BA4E-D5C06467FA3E}"/>
    <cellStyle name="Linked Cell 6" xfId="6624" xr:uid="{54657BAB-6DD2-4A46-9347-C124863AEDF7}"/>
    <cellStyle name="Linked Cell 6 2" xfId="6625" xr:uid="{5A035D96-7879-45B6-8D83-7754B751B305}"/>
    <cellStyle name="Linked Cell 7" xfId="6626" xr:uid="{07DD5DC8-BB05-40F1-A7F2-E835769DD536}"/>
    <cellStyle name="Linked Cell 8" xfId="6627" xr:uid="{8238BF3B-507E-441D-B47F-864A09D01B77}"/>
    <cellStyle name="Linked Cell 9" xfId="6628" xr:uid="{979E834C-8CBF-4C9D-B9D0-589D649511FF}"/>
    <cellStyle name="Millares [0]_Well Timing" xfId="6629" xr:uid="{52CACCE6-9B28-4ACD-8E96-D86DA5F615CD}"/>
    <cellStyle name="Millares_Well Timing" xfId="6630" xr:uid="{CCB9D916-4527-4FFB-9CA3-5A6F115353A6}"/>
    <cellStyle name="Milliers [0]_!!!GO" xfId="17126" xr:uid="{04F6AC89-E863-4048-BA2F-74D824544E20}"/>
    <cellStyle name="Milliers_!!!GO" xfId="17127" xr:uid="{6E06B338-E25A-4A56-8AE4-4ADEDE9DF54C}"/>
    <cellStyle name="Moneda [0]_Well Timing" xfId="6631" xr:uid="{B2FC5D07-EEB3-45E9-9139-DB523F670F2E}"/>
    <cellStyle name="Moneda_Well Timing" xfId="6632" xr:uid="{70CBC777-BB03-4ED0-9999-4ABE140EF03E}"/>
    <cellStyle name="Monétaire [0]_!!!GO" xfId="17128" xr:uid="{4579E624-F677-48A8-9D6E-2EEA556F60E6}"/>
    <cellStyle name="Monétaire_!!!GO" xfId="17129" xr:uid="{C1479FAC-E976-4687-A0C2-E05ED2CF99FC}"/>
    <cellStyle name="ncform" xfId="93" xr:uid="{3583CB9E-237D-4607-A3B0-53132DC9DFFB}"/>
    <cellStyle name="Neutral 10" xfId="6633" xr:uid="{4BB06B25-B59B-4268-A1B1-180A46CA1276}"/>
    <cellStyle name="Neutral 11" xfId="6634" xr:uid="{82AC4CDE-1AF9-42C1-91F7-DE2A6A5A8FBE}"/>
    <cellStyle name="Neutral 12" xfId="6635" xr:uid="{163C44E9-D02C-4053-956A-C7A8E64891B7}"/>
    <cellStyle name="Neutral 13" xfId="6636" xr:uid="{449A0BE6-E6E0-492C-9D74-624EE88FFAE2}"/>
    <cellStyle name="Neutral 14" xfId="6637" xr:uid="{4AB66D57-8D1C-4BE9-B4DB-DA81E644AFCF}"/>
    <cellStyle name="Neutral 15" xfId="6638" xr:uid="{FD83EC44-C037-4883-B7B2-4D5B4CE4448A}"/>
    <cellStyle name="Neutral 16" xfId="12637" xr:uid="{405EDA0C-A294-4339-B299-FD30666C0E4E}"/>
    <cellStyle name="Neutral 17" xfId="12638" xr:uid="{B3F1DE6F-F72A-48CF-8887-FACE87C5FF75}"/>
    <cellStyle name="Neutral 2" xfId="5169" xr:uid="{FE36D1D0-C8EC-4245-8ACA-8D6A07D92397}"/>
    <cellStyle name="Neutral 2 2" xfId="6639" xr:uid="{39D0FAB6-64A5-420B-81EE-8A7653DA327B}"/>
    <cellStyle name="Neutral 2 2 2" xfId="12639" xr:uid="{32529B7D-9AF0-442F-8C6D-39B84FB9DA05}"/>
    <cellStyle name="Neutral 2 3" xfId="6640" xr:uid="{D21619FD-DE11-4DB0-BFC0-7980B16EDA9A}"/>
    <cellStyle name="Neutral 2 4" xfId="12640" xr:uid="{A35884FE-C29F-45CA-BDE9-3E44F09FB894}"/>
    <cellStyle name="Neutral 3" xfId="5170" xr:uid="{0E8D5420-73A6-4137-B582-AF9B54F984A1}"/>
    <cellStyle name="Neutral 3 2" xfId="6641" xr:uid="{12F9C898-2052-4291-938B-633BA2F2B31D}"/>
    <cellStyle name="Neutral 3 3" xfId="6642" xr:uid="{1C5A6B38-E551-434B-886D-D6A11CE29BE6}"/>
    <cellStyle name="Neutral 4" xfId="5171" xr:uid="{50B76502-191C-4B45-BB88-C51902CDAC95}"/>
    <cellStyle name="Neutral 4 2" xfId="6643" xr:uid="{D21E533A-5A1B-415A-AC8A-6A5E415E422F}"/>
    <cellStyle name="Neutral 4 3" xfId="6644" xr:uid="{4B9B4805-30ED-4B3F-B626-9E54EB049BAA}"/>
    <cellStyle name="Neutral 5" xfId="6645" xr:uid="{BD29BC49-9F50-41A0-BB5B-DAC5B1A07DF8}"/>
    <cellStyle name="Neutral 5 2" xfId="6646" xr:uid="{7B040505-A7A7-43A9-87B3-0170973E5E74}"/>
    <cellStyle name="Neutral 6" xfId="6647" xr:uid="{8B24682C-814F-430A-9738-6DE0451EE4E3}"/>
    <cellStyle name="Neutral 6 2" xfId="6648" xr:uid="{A690322F-7DDB-4FB5-A23B-94AF4504EECD}"/>
    <cellStyle name="Neutral 7" xfId="6649" xr:uid="{95768C89-AA9F-475C-947C-CF56032DC4C2}"/>
    <cellStyle name="Neutral 8" xfId="6650" xr:uid="{BC5726E3-5266-48EE-A0E5-220951823385}"/>
    <cellStyle name="Neutral 9" xfId="6651" xr:uid="{A1DB2065-E9DE-44C0-8786-F4CA7DCF5C66}"/>
    <cellStyle name="no dec" xfId="1061" xr:uid="{706B2599-7DBE-4D82-992A-02E51C459561}"/>
    <cellStyle name="no dec 2" xfId="12641" xr:uid="{56458942-392B-41AE-844F-E9EECDD49C6C}"/>
    <cellStyle name="no dec 2 2" xfId="17130" xr:uid="{FF125179-8445-4042-ABA6-40E63789CD59}"/>
    <cellStyle name="no dec 3" xfId="12642" xr:uid="{61D94E64-DC39-4308-B252-484A2EAE4493}"/>
    <cellStyle name="no dec 4" xfId="12643" xr:uid="{128CC4FC-6332-4137-82CC-9136E6E2B734}"/>
    <cellStyle name="no dec 5" xfId="12644" xr:uid="{C8E3EE44-360D-4B64-8B49-54C080755FCA}"/>
    <cellStyle name="no dec 6" xfId="12645" xr:uid="{DDE791D6-4461-4D41-8A4A-438157B637A5}"/>
    <cellStyle name="no dec 7" xfId="12646" xr:uid="{4F76F0F1-79DF-4F1E-913B-64C3496A86A3}"/>
    <cellStyle name="Normal" xfId="0" builtinId="0"/>
    <cellStyle name="Normal - Style1" xfId="94" xr:uid="{ABE28A71-01C2-45D3-9CF3-617A63DF3DF9}"/>
    <cellStyle name="Normal - Style1 10" xfId="6652" xr:uid="{5DE19269-1FDA-4E83-B34C-393B89C7381C}"/>
    <cellStyle name="Normal - Style1 10 10" xfId="12647" xr:uid="{850B222B-D515-4F7A-A2BA-E9B1C7E0B763}"/>
    <cellStyle name="Normal - Style1 10 11" xfId="12648" xr:uid="{3580E9BA-EFDD-4672-8033-95EF6E612F64}"/>
    <cellStyle name="Normal - Style1 10 12" xfId="12649" xr:uid="{0239D2ED-29A2-47C0-BCBF-14B5863C1006}"/>
    <cellStyle name="Normal - Style1 10 13" xfId="12650" xr:uid="{E4C0C15C-B501-4B48-9F41-79B5B51F2964}"/>
    <cellStyle name="Normal - Style1 10 14" xfId="12651" xr:uid="{327E86C9-09A8-4AA8-A1DE-8E35226862BC}"/>
    <cellStyle name="Normal - Style1 10 15" xfId="12652" xr:uid="{90C1F4B7-EF1F-4141-A437-2DE0FC18FEA2}"/>
    <cellStyle name="Normal - Style1 10 16" xfId="12653" xr:uid="{F714D15C-EE1C-4A3C-B423-F69D34B72876}"/>
    <cellStyle name="Normal - Style1 10 17" xfId="12654" xr:uid="{97623178-CBB7-46B4-8DEB-207DB5613BC9}"/>
    <cellStyle name="Normal - Style1 10 18" xfId="12655" xr:uid="{8247E6AE-0931-40C5-8824-469111BDA3D5}"/>
    <cellStyle name="Normal - Style1 10 2" xfId="6653" xr:uid="{32306F71-D2BD-4070-9514-6914AA5D63F0}"/>
    <cellStyle name="Normal - Style1 10 2 2" xfId="12656" xr:uid="{F298A483-D2D9-48D5-ACF3-8C73AA6F266C}"/>
    <cellStyle name="Normal - Style1 10 3" xfId="12657" xr:uid="{BBFB8C66-2704-4DD7-ABC1-892FC2EFA686}"/>
    <cellStyle name="Normal - Style1 10 4" xfId="12658" xr:uid="{08F7EC44-A885-4223-A488-A83520327089}"/>
    <cellStyle name="Normal - Style1 10 5" xfId="12659" xr:uid="{7FDF4A4A-8C77-40DF-ADB1-4C9B5ED4F93B}"/>
    <cellStyle name="Normal - Style1 10 6" xfId="12660" xr:uid="{DA5D15D7-BC55-4A36-8E41-F398FEF49BB1}"/>
    <cellStyle name="Normal - Style1 10 7" xfId="12661" xr:uid="{C31A858B-D955-4B58-ADC6-665310CC815C}"/>
    <cellStyle name="Normal - Style1 10 8" xfId="12662" xr:uid="{E3CC3928-8E27-4307-966E-9C004D6FEE83}"/>
    <cellStyle name="Normal - Style1 10 9" xfId="12663" xr:uid="{EE7DDEB3-81A3-4828-98EC-2D4575E63C71}"/>
    <cellStyle name="Normal - Style1 11" xfId="6654" xr:uid="{379D5B90-56C6-46DE-8831-7A5065392B95}"/>
    <cellStyle name="Normal - Style1 11 10" xfId="12664" xr:uid="{E45D0FAD-87C2-45EA-B2E4-E3EC233DE808}"/>
    <cellStyle name="Normal - Style1 11 11" xfId="12665" xr:uid="{EEBF3FBE-4153-499D-BA04-CE494FAE5D4E}"/>
    <cellStyle name="Normal - Style1 11 12" xfId="12666" xr:uid="{2F56CC09-22F4-44D1-8E9E-FEF34E31FAF0}"/>
    <cellStyle name="Normal - Style1 11 13" xfId="12667" xr:uid="{60331347-D27A-485F-B874-CB46D1BB45AC}"/>
    <cellStyle name="Normal - Style1 11 14" xfId="12668" xr:uid="{A1CE7441-62FA-4BA9-8C29-ADB4E95D48DA}"/>
    <cellStyle name="Normal - Style1 11 15" xfId="12669" xr:uid="{B497552B-262B-4367-8D32-EEE4D21B1190}"/>
    <cellStyle name="Normal - Style1 11 16" xfId="12670" xr:uid="{CE4BB49E-CF75-4A2F-9D94-61D6D4CC99D4}"/>
    <cellStyle name="Normal - Style1 11 17" xfId="12671" xr:uid="{9960DB39-8EAF-49C7-9D1F-260FE037990E}"/>
    <cellStyle name="Normal - Style1 11 18" xfId="12672" xr:uid="{E160FE6F-C7DA-4F1E-B405-EA2AF92E3269}"/>
    <cellStyle name="Normal - Style1 11 2" xfId="6655" xr:uid="{E551B90F-6D85-4C0F-84A9-4B9402EC422F}"/>
    <cellStyle name="Normal - Style1 11 2 2" xfId="12673" xr:uid="{FF73FAE2-A37D-469A-9BD6-BCBFE9C08E24}"/>
    <cellStyle name="Normal - Style1 11 3" xfId="12674" xr:uid="{868CB824-D7C2-48AA-9B54-31260A67B312}"/>
    <cellStyle name="Normal - Style1 11 4" xfId="12675" xr:uid="{9A2D60C9-32ED-48A1-AC02-AA7A754713FE}"/>
    <cellStyle name="Normal - Style1 11 5" xfId="12676" xr:uid="{70BC6F13-2FA5-49F6-B697-CCF32EFE4514}"/>
    <cellStyle name="Normal - Style1 11 6" xfId="12677" xr:uid="{CC5E72F4-790B-45C2-8FB4-DA87D86390EA}"/>
    <cellStyle name="Normal - Style1 11 7" xfId="12678" xr:uid="{24D6A49E-E101-4D25-82A7-62809B9FAA7F}"/>
    <cellStyle name="Normal - Style1 11 8" xfId="12679" xr:uid="{587DE273-0459-4461-A6C5-C58CE18C0370}"/>
    <cellStyle name="Normal - Style1 11 9" xfId="12680" xr:uid="{06C7D4C5-1996-403B-877B-817A5783AFFB}"/>
    <cellStyle name="Normal - Style1 12" xfId="6656" xr:uid="{5F52E60D-2184-453E-A788-09A39B57F89D}"/>
    <cellStyle name="Normal - Style1 12 10" xfId="12681" xr:uid="{24922D76-B9B6-456D-96C2-3BAD16E525B3}"/>
    <cellStyle name="Normal - Style1 12 11" xfId="12682" xr:uid="{B59A54E1-22F8-4713-B00C-6D0BEE5CE058}"/>
    <cellStyle name="Normal - Style1 12 12" xfId="12683" xr:uid="{AB0AF6AF-8E5B-40ED-B2A4-E24008711186}"/>
    <cellStyle name="Normal - Style1 12 13" xfId="12684" xr:uid="{20028086-F386-4819-A87A-6C8D584CE9FF}"/>
    <cellStyle name="Normal - Style1 12 14" xfId="12685" xr:uid="{0DF9115C-E67E-4E22-9D98-55E56E8B2830}"/>
    <cellStyle name="Normal - Style1 12 15" xfId="12686" xr:uid="{E389F4F7-FE4E-42BE-87E1-741A4B2D9F62}"/>
    <cellStyle name="Normal - Style1 12 16" xfId="12687" xr:uid="{0A5F3E63-5F51-44CC-9D30-38667F251D27}"/>
    <cellStyle name="Normal - Style1 12 17" xfId="12688" xr:uid="{342E0480-A7C9-4F44-9793-F91AC4662F4F}"/>
    <cellStyle name="Normal - Style1 12 18" xfId="12689" xr:uid="{D8550E2F-9F83-4C7E-89A9-28E79E4564F3}"/>
    <cellStyle name="Normal - Style1 12 2" xfId="6657" xr:uid="{1D297C2C-A438-4249-9EC0-337EC9DA8270}"/>
    <cellStyle name="Normal - Style1 12 2 2" xfId="12690" xr:uid="{D6D50C3D-6A61-4F16-9EC1-12944F64FF15}"/>
    <cellStyle name="Normal - Style1 12 3" xfId="12691" xr:uid="{F19BCC90-9FB6-4DF0-B5A2-55532F172989}"/>
    <cellStyle name="Normal - Style1 12 4" xfId="12692" xr:uid="{9DE96C99-BC64-4DA9-9B16-D7FABEC69DED}"/>
    <cellStyle name="Normal - Style1 12 5" xfId="12693" xr:uid="{08E9A218-CAC8-4E4C-B483-2F0FDE895470}"/>
    <cellStyle name="Normal - Style1 12 6" xfId="12694" xr:uid="{261FAF4B-3ED7-4AA0-9F31-7E855FA957C7}"/>
    <cellStyle name="Normal - Style1 12 7" xfId="12695" xr:uid="{57314790-F142-4D97-B143-C9079598C431}"/>
    <cellStyle name="Normal - Style1 12 8" xfId="12696" xr:uid="{1843B466-642C-4DDB-9100-51769C9CA3A9}"/>
    <cellStyle name="Normal - Style1 12 9" xfId="12697" xr:uid="{F3850F4E-D58A-4958-99C2-F00D13C16BC1}"/>
    <cellStyle name="Normal - Style1 13" xfId="6658" xr:uid="{D81F65E1-EBA7-4ADA-9450-B637A49E22A1}"/>
    <cellStyle name="Normal - Style1 13 10" xfId="12698" xr:uid="{777BF183-9175-48B6-B272-F08B6B8741E3}"/>
    <cellStyle name="Normal - Style1 13 11" xfId="12699" xr:uid="{352D3658-AA8F-4CA3-B35B-63F4903B2648}"/>
    <cellStyle name="Normal - Style1 13 12" xfId="12700" xr:uid="{B788D69C-C8CF-404B-A860-34926FFBD848}"/>
    <cellStyle name="Normal - Style1 13 13" xfId="12701" xr:uid="{D3B013F8-4555-45EA-BE40-A5D6F94DC201}"/>
    <cellStyle name="Normal - Style1 13 14" xfId="12702" xr:uid="{5A1AEFE3-43F0-490F-B707-01BDB999B2C0}"/>
    <cellStyle name="Normal - Style1 13 15" xfId="12703" xr:uid="{5F53F1C5-F97C-48A4-BDC5-83471FF03187}"/>
    <cellStyle name="Normal - Style1 13 16" xfId="12704" xr:uid="{02384E6F-1BE0-46C8-BC44-B5E70112277F}"/>
    <cellStyle name="Normal - Style1 13 17" xfId="12705" xr:uid="{20869F61-2C72-4C95-AA8B-B890A1344F3B}"/>
    <cellStyle name="Normal - Style1 13 18" xfId="12706" xr:uid="{1620C74C-AD76-42AD-9FF3-99CD55F18AA3}"/>
    <cellStyle name="Normal - Style1 13 2" xfId="6659" xr:uid="{9B29BABD-2A7B-4528-A103-C8432F3E19A5}"/>
    <cellStyle name="Normal - Style1 13 2 2" xfId="12707" xr:uid="{6DEB780F-94C4-436A-B769-A97168B37E2E}"/>
    <cellStyle name="Normal - Style1 13 3" xfId="12708" xr:uid="{764F7C71-D0F5-43C3-8D8A-DF66BCA090F5}"/>
    <cellStyle name="Normal - Style1 13 4" xfId="12709" xr:uid="{99A6D38A-A780-4431-AAE9-FA56031B2C28}"/>
    <cellStyle name="Normal - Style1 13 5" xfId="12710" xr:uid="{6DF71064-1E8C-4880-B111-C0A893D761EC}"/>
    <cellStyle name="Normal - Style1 13 6" xfId="12711" xr:uid="{24B23D72-5315-4726-A6B3-C2B9E615F1FE}"/>
    <cellStyle name="Normal - Style1 13 7" xfId="12712" xr:uid="{7A5ACF79-89A1-43B1-B77C-3B7CCB25B3BE}"/>
    <cellStyle name="Normal - Style1 13 8" xfId="12713" xr:uid="{3FEF699C-DA79-48C3-BF55-4E5B2EF8ED12}"/>
    <cellStyle name="Normal - Style1 13 9" xfId="12714" xr:uid="{704F1354-747F-4779-A2BC-669E59E3CAE8}"/>
    <cellStyle name="Normal - Style1 14" xfId="6660" xr:uid="{0C1693A5-86A5-48A6-AAB8-A2BF463C42F4}"/>
    <cellStyle name="Normal - Style1 14 10" xfId="12715" xr:uid="{42FB58B9-E3CD-42FA-9B9B-278B507638E5}"/>
    <cellStyle name="Normal - Style1 14 11" xfId="12716" xr:uid="{BD5FDC5F-43F9-470F-9375-19FB2BAB1E7B}"/>
    <cellStyle name="Normal - Style1 14 12" xfId="12717" xr:uid="{A33C68D1-A87B-423D-9C73-4B451086B829}"/>
    <cellStyle name="Normal - Style1 14 13" xfId="12718" xr:uid="{B0EAB6FD-9571-44F5-8091-A924CC1B6404}"/>
    <cellStyle name="Normal - Style1 14 14" xfId="12719" xr:uid="{984C1FAF-D960-4FBE-97BD-FF4068D12A34}"/>
    <cellStyle name="Normal - Style1 14 15" xfId="12720" xr:uid="{45B39DB2-A804-4419-AF76-6674E5FF39BB}"/>
    <cellStyle name="Normal - Style1 14 16" xfId="12721" xr:uid="{C94EA51B-260C-477E-97AA-F552185C0F3C}"/>
    <cellStyle name="Normal - Style1 14 17" xfId="12722" xr:uid="{7D730356-7D18-4814-A45C-0B7121008430}"/>
    <cellStyle name="Normal - Style1 14 18" xfId="12723" xr:uid="{51D6470D-3AB8-467E-BEFA-FD1762A39C21}"/>
    <cellStyle name="Normal - Style1 14 2" xfId="6661" xr:uid="{F255E43E-C77B-4D3D-A7B4-ED6DDC34039E}"/>
    <cellStyle name="Normal - Style1 14 2 2" xfId="12724" xr:uid="{6C90CCD3-1B11-4DE9-947C-AFFB6B2401EA}"/>
    <cellStyle name="Normal - Style1 14 3" xfId="12725" xr:uid="{3E78CDCF-2158-4E82-8765-AEDC84C3B286}"/>
    <cellStyle name="Normal - Style1 14 4" xfId="12726" xr:uid="{F50533C0-CF62-414F-92CD-B504E7B901C7}"/>
    <cellStyle name="Normal - Style1 14 5" xfId="12727" xr:uid="{F93FED6B-E581-499F-8EBA-82677B47B953}"/>
    <cellStyle name="Normal - Style1 14 6" xfId="12728" xr:uid="{63D19D79-A494-4FDE-BD94-67E2EA030C9F}"/>
    <cellStyle name="Normal - Style1 14 7" xfId="12729" xr:uid="{06A258BD-4EBB-4053-B6CD-BA75ED3D721B}"/>
    <cellStyle name="Normal - Style1 14 8" xfId="12730" xr:uid="{C49A9D75-8C19-4FC4-AABB-5B7B8FD75487}"/>
    <cellStyle name="Normal - Style1 14 9" xfId="12731" xr:uid="{19A5433E-7680-434C-A0D9-A57616F92219}"/>
    <cellStyle name="Normal - Style1 15" xfId="6662" xr:uid="{1E193191-3A1E-4FB0-B2DA-E01569EFF224}"/>
    <cellStyle name="Normal - Style1 15 10" xfId="12732" xr:uid="{A4DED4EB-AB06-4768-AC0F-96795D61DCE4}"/>
    <cellStyle name="Normal - Style1 15 11" xfId="12733" xr:uid="{AAB3AD5C-6690-478F-B37E-2503AAAD8ED2}"/>
    <cellStyle name="Normal - Style1 15 12" xfId="12734" xr:uid="{C04A00EA-30F5-4B5E-A475-76B8AA52343B}"/>
    <cellStyle name="Normal - Style1 15 13" xfId="12735" xr:uid="{C29552D0-BDF9-4309-A825-803DA5AE7DD5}"/>
    <cellStyle name="Normal - Style1 15 14" xfId="12736" xr:uid="{5928935A-C70F-4F8A-BEB9-02F3DC20FF0D}"/>
    <cellStyle name="Normal - Style1 15 15" xfId="12737" xr:uid="{DA953379-78F8-47F3-A98F-85A108392392}"/>
    <cellStyle name="Normal - Style1 15 16" xfId="12738" xr:uid="{520CB079-E313-482D-AA86-A991CD99D771}"/>
    <cellStyle name="Normal - Style1 15 17" xfId="12739" xr:uid="{9BEE7EAD-F8F7-4209-B6F6-5B36447D759C}"/>
    <cellStyle name="Normal - Style1 15 18" xfId="12740" xr:uid="{B30545DA-0108-4C11-8FB1-15E1B3131F2D}"/>
    <cellStyle name="Normal - Style1 15 2" xfId="6663" xr:uid="{45F6D824-BAA1-4D15-B044-AE2F99D77C24}"/>
    <cellStyle name="Normal - Style1 15 2 2" xfId="12741" xr:uid="{1F171530-FAA5-4477-9D5D-F4A6CBF19423}"/>
    <cellStyle name="Normal - Style1 15 3" xfId="12742" xr:uid="{E6FF59B8-E61B-4317-96EA-7DA129AF52A8}"/>
    <cellStyle name="Normal - Style1 15 4" xfId="12743" xr:uid="{983080D9-C71B-4201-924B-48248DF2230D}"/>
    <cellStyle name="Normal - Style1 15 5" xfId="12744" xr:uid="{432E051F-B622-4BAC-B9A9-0C933CECC7D0}"/>
    <cellStyle name="Normal - Style1 15 6" xfId="12745" xr:uid="{BBFD6895-4E21-4966-AD2F-8DC5F57D36B5}"/>
    <cellStyle name="Normal - Style1 15 7" xfId="12746" xr:uid="{641EF1C7-4B7A-42F5-B3D2-E012B36553C5}"/>
    <cellStyle name="Normal - Style1 15 8" xfId="12747" xr:uid="{44FAF4F4-C855-426D-B709-4916B364F1D3}"/>
    <cellStyle name="Normal - Style1 15 9" xfId="12748" xr:uid="{E10D0B50-AEBA-461A-A27F-890F64E48224}"/>
    <cellStyle name="Normal - Style1 16" xfId="12749" xr:uid="{96F2FDD1-95B3-4E6F-9B6F-F9F9C3B0AF98}"/>
    <cellStyle name="Normal - Style1 17" xfId="12750" xr:uid="{C0FA123F-09BB-42F6-9E32-4055BB30AD7F}"/>
    <cellStyle name="Normal - Style1 18" xfId="12751" xr:uid="{E5AA5A1E-8CF6-4D08-BAA1-FC1876ADC226}"/>
    <cellStyle name="Normal - Style1 19" xfId="12752" xr:uid="{2D8DC2B4-6CB7-46C4-B232-244EA942E865}"/>
    <cellStyle name="Normal - Style1 2" xfId="95" xr:uid="{DEBE76F2-C20E-4ACA-91CA-97A6220DB584}"/>
    <cellStyle name="Normal - Style1 2 2" xfId="1062" xr:uid="{991B198F-DD9C-4278-8642-A412FCB4220F}"/>
    <cellStyle name="Normal - Style1 2 2 10" xfId="12753" xr:uid="{BA5B9B56-47D7-48CD-9911-230475FF83CB}"/>
    <cellStyle name="Normal - Style1 2 2 11" xfId="12754" xr:uid="{3D47210F-4296-4180-A8A7-2A1CAF4E74FE}"/>
    <cellStyle name="Normal - Style1 2 2 12" xfId="12755" xr:uid="{184EB31C-EFDA-44DC-AEA9-624935CA4963}"/>
    <cellStyle name="Normal - Style1 2 2 13" xfId="12756" xr:uid="{BB9FA651-8364-4293-A6D2-47D73078E87F}"/>
    <cellStyle name="Normal - Style1 2 2 14" xfId="12757" xr:uid="{BAB10F18-FBCE-4BF8-B0A9-C6215EB7AF28}"/>
    <cellStyle name="Normal - Style1 2 2 15" xfId="12758" xr:uid="{5F82E905-A103-490B-951F-3F902B3C22E8}"/>
    <cellStyle name="Normal - Style1 2 2 16" xfId="12759" xr:uid="{08A7DC2F-9600-4DFC-918F-A22DE1EA18F9}"/>
    <cellStyle name="Normal - Style1 2 2 17" xfId="12760" xr:uid="{886C3F4D-6A1F-4C9F-935C-D5F014910D8F}"/>
    <cellStyle name="Normal - Style1 2 2 18" xfId="12761" xr:uid="{BCE2240D-CE23-4F8F-B9B9-2775E43E45ED}"/>
    <cellStyle name="Normal - Style1 2 2 19" xfId="6665" xr:uid="{02AB2080-CA1B-4086-9D86-255FA4A1AF87}"/>
    <cellStyle name="Normal - Style1 2 2 2" xfId="6666" xr:uid="{FA26194A-A2B9-4438-83F3-D3874CE1C3A7}"/>
    <cellStyle name="Normal - Style1 2 2 2 2" xfId="12762" xr:uid="{6D8387EC-464A-45C9-8C43-E4CE40F85B51}"/>
    <cellStyle name="Normal - Style1 2 2 3" xfId="12763" xr:uid="{C6D39D77-6FCA-4DB6-BBC9-7D3A8C543D79}"/>
    <cellStyle name="Normal - Style1 2 2 4" xfId="12764" xr:uid="{9052734F-A76F-402C-A599-B17070CBB30F}"/>
    <cellStyle name="Normal - Style1 2 2 5" xfId="12765" xr:uid="{A87583B7-B096-4169-B85F-FF0ED5F5F46D}"/>
    <cellStyle name="Normal - Style1 2 2 6" xfId="12766" xr:uid="{89FBE505-A536-414B-AB0D-A9E466717120}"/>
    <cellStyle name="Normal - Style1 2 2 7" xfId="12767" xr:uid="{0E7690F1-B64B-4C8B-8556-AB09622D598D}"/>
    <cellStyle name="Normal - Style1 2 2 8" xfId="12768" xr:uid="{8B1ACE7A-3DC4-4AFB-B55C-F1DDBBB180D8}"/>
    <cellStyle name="Normal - Style1 2 2 9" xfId="12769" xr:uid="{8FED49D5-B543-4576-9D19-B5EC6C9EF90B}"/>
    <cellStyle name="Normal - Style1 2 3" xfId="6664" xr:uid="{C15BFE72-F9A4-448E-B85D-04AC3F409A23}"/>
    <cellStyle name="Normal - Style1 20" xfId="12770" xr:uid="{99ABC10F-EBA7-42B1-9E53-1CA579952374}"/>
    <cellStyle name="Normal - Style1 21" xfId="12771" xr:uid="{256FE634-AF4A-44DA-B6DE-4B20285AC5F8}"/>
    <cellStyle name="Normal - Style1 22" xfId="12772" xr:uid="{50089F1B-8365-4CF7-AD95-08348FE3A887}"/>
    <cellStyle name="Normal - Style1 23" xfId="12773" xr:uid="{2DFEEB51-856C-4A12-9AD2-8D1C47DE0A4C}"/>
    <cellStyle name="Normal - Style1 24" xfId="12774" xr:uid="{9A83A30E-F048-4CEC-BC1A-2683C1C6738A}"/>
    <cellStyle name="Normal - Style1 25" xfId="12775" xr:uid="{18D5197D-F641-467E-87C8-EA35A549E0C4}"/>
    <cellStyle name="Normal - Style1 26" xfId="12776" xr:uid="{713B0298-F21B-4614-9292-95EABB926B62}"/>
    <cellStyle name="Normal - Style1 27" xfId="12777" xr:uid="{5A8F7DD7-9589-471B-8681-EE8C1BFB90B6}"/>
    <cellStyle name="Normal - Style1 28" xfId="12778" xr:uid="{22797055-8EB0-4931-B5F2-C19B07D2DE69}"/>
    <cellStyle name="Normal - Style1 29" xfId="5172" xr:uid="{54F9D6C2-66BC-4699-9DD1-206F1E133B11}"/>
    <cellStyle name="Normal - Style1 3" xfId="96" xr:uid="{D71141C3-6B79-478E-AB1E-1B124B7EB1F1}"/>
    <cellStyle name="Normal - Style1 3 10" xfId="12779" xr:uid="{48B8831F-0AD9-4076-B128-8C2D70D7A599}"/>
    <cellStyle name="Normal - Style1 3 11" xfId="12780" xr:uid="{8B6AC9F2-70BD-4D8B-BD67-C7F194830CFC}"/>
    <cellStyle name="Normal - Style1 3 12" xfId="12781" xr:uid="{AE16B93E-2763-4BB2-9682-E6AE3714BE6D}"/>
    <cellStyle name="Normal - Style1 3 13" xfId="12782" xr:uid="{1393E767-6D76-4616-8EB6-522A14E0116B}"/>
    <cellStyle name="Normal - Style1 3 14" xfId="12783" xr:uid="{E975B63A-45D4-4A6B-BEA8-2893EE5856DC}"/>
    <cellStyle name="Normal - Style1 3 15" xfId="12784" xr:uid="{F9348578-9ADF-4F68-A700-8496E9717466}"/>
    <cellStyle name="Normal - Style1 3 16" xfId="12785" xr:uid="{0441CAF0-7F8C-437D-80D3-2F90273E9292}"/>
    <cellStyle name="Normal - Style1 3 17" xfId="12786" xr:uid="{089DD4B5-570C-478A-99AF-749DF06FD586}"/>
    <cellStyle name="Normal - Style1 3 18" xfId="12787" xr:uid="{68ECAA19-37FC-4AA3-93C2-074A80525E02}"/>
    <cellStyle name="Normal - Style1 3 19" xfId="6667" xr:uid="{DF5E6239-F27D-486E-8483-6CEA4B16E2AF}"/>
    <cellStyle name="Normal - Style1 3 2" xfId="1063" xr:uid="{A158DFF6-01A8-4D08-895B-18160A2A3EF4}"/>
    <cellStyle name="Normal - Style1 3 2 2" xfId="12788" xr:uid="{841AF05D-EA5A-438A-B27B-3A70FE6369B0}"/>
    <cellStyle name="Normal - Style1 3 2 3" xfId="6668" xr:uid="{5C291136-7759-4703-8E55-63687DDE3AA7}"/>
    <cellStyle name="Normal - Style1 3 3" xfId="12789" xr:uid="{7B333A79-7028-408C-9AA8-442496BA15DE}"/>
    <cellStyle name="Normal - Style1 3 4" xfId="12790" xr:uid="{A2574C6F-B218-427F-ABA3-8293C221C242}"/>
    <cellStyle name="Normal - Style1 3 5" xfId="12791" xr:uid="{C1F7C49A-9BB6-403A-9458-6741EA1C206A}"/>
    <cellStyle name="Normal - Style1 3 6" xfId="12792" xr:uid="{B4C7B1A0-06EA-42AC-BDE9-B9849A38B72B}"/>
    <cellStyle name="Normal - Style1 3 7" xfId="12793" xr:uid="{E863DDC2-2854-4218-A9B3-FBCD5DC8A40C}"/>
    <cellStyle name="Normal - Style1 3 8" xfId="12794" xr:uid="{5EF250CF-943B-4A11-A19D-368368DB2D5D}"/>
    <cellStyle name="Normal - Style1 3 9" xfId="12795" xr:uid="{1DA59FEC-AB0A-4CB3-BC70-3E833CA06B63}"/>
    <cellStyle name="Normal - Style1 4" xfId="97" xr:uid="{1B0E2D5B-8FB7-4E76-8559-8DC085B94005}"/>
    <cellStyle name="Normal - Style1 4 10" xfId="12796" xr:uid="{7CB8C357-4750-4912-B57B-11520B65C4C2}"/>
    <cellStyle name="Normal - Style1 4 11" xfId="12797" xr:uid="{32DF3C2A-A1DE-4153-B574-11C527A1813A}"/>
    <cellStyle name="Normal - Style1 4 12" xfId="12798" xr:uid="{6CDB7A9C-AF47-4292-934A-A3799D9A2929}"/>
    <cellStyle name="Normal - Style1 4 13" xfId="12799" xr:uid="{4ED44C4B-9B63-4446-A47F-978E9E2CF4E5}"/>
    <cellStyle name="Normal - Style1 4 14" xfId="12800" xr:uid="{8A5499C5-9667-4B41-BD20-9A2806B3EA05}"/>
    <cellStyle name="Normal - Style1 4 15" xfId="12801" xr:uid="{CE01C7B0-020B-41A3-8F2A-9D4B17510DC4}"/>
    <cellStyle name="Normal - Style1 4 16" xfId="12802" xr:uid="{A1B156CA-C4A6-46D3-9620-A35B0F08B980}"/>
    <cellStyle name="Normal - Style1 4 17" xfId="12803" xr:uid="{8D539563-7534-4F25-9A01-476BCBE96EC7}"/>
    <cellStyle name="Normal - Style1 4 18" xfId="12804" xr:uid="{9D5CC346-4B00-4041-905A-A48A9914AB1C}"/>
    <cellStyle name="Normal - Style1 4 19" xfId="6669" xr:uid="{88779FEC-CC09-4942-8C23-5CCF56377C80}"/>
    <cellStyle name="Normal - Style1 4 2" xfId="1064" xr:uid="{F9ADEA2F-4440-4AB7-BCB7-77F747CB2BB4}"/>
    <cellStyle name="Normal - Style1 4 2 2" xfId="12805" xr:uid="{04B2F219-5468-4CFC-B538-B818DF41EA92}"/>
    <cellStyle name="Normal - Style1 4 2 3" xfId="6670" xr:uid="{BA675DCF-7809-471F-845C-DEFF0AD18110}"/>
    <cellStyle name="Normal - Style1 4 3" xfId="12806" xr:uid="{9B30E455-2921-4A3E-A410-B9508E1EF847}"/>
    <cellStyle name="Normal - Style1 4 4" xfId="12807" xr:uid="{404B7A9D-C602-4EC3-8E54-8386341C62FC}"/>
    <cellStyle name="Normal - Style1 4 5" xfId="12808" xr:uid="{B975E589-C712-47E8-8120-4157D4E349CA}"/>
    <cellStyle name="Normal - Style1 4 6" xfId="12809" xr:uid="{A9B78B52-1DD3-41F8-B730-B4A63D332469}"/>
    <cellStyle name="Normal - Style1 4 7" xfId="12810" xr:uid="{7494ADC3-7ABD-44F9-88CE-0BC206FACD31}"/>
    <cellStyle name="Normal - Style1 4 8" xfId="12811" xr:uid="{FECD2FA5-F955-4CC4-A601-37DE8EFEA3A3}"/>
    <cellStyle name="Normal - Style1 4 9" xfId="12812" xr:uid="{D6DBD767-D768-4332-97E8-289C5B1CD54E}"/>
    <cellStyle name="Normal - Style1 5" xfId="213" xr:uid="{7C68138D-6E20-446F-AFC7-DE6708EBA8CD}"/>
    <cellStyle name="Normal - Style1 5 10" xfId="12813" xr:uid="{B489B1AB-882F-44E1-BFF2-6126EC7630BA}"/>
    <cellStyle name="Normal - Style1 5 11" xfId="12814" xr:uid="{C7D6E6CE-3BC8-4305-B7B1-0F1A43E03EE4}"/>
    <cellStyle name="Normal - Style1 5 12" xfId="12815" xr:uid="{7623784C-5C70-4AD8-AFB2-A3BAB7A5B7FB}"/>
    <cellStyle name="Normal - Style1 5 13" xfId="12816" xr:uid="{126A8CFD-0ED3-433B-BE15-F3BC6131F448}"/>
    <cellStyle name="Normal - Style1 5 14" xfId="12817" xr:uid="{DED532B9-CA5E-407A-96E0-B0AC9EBE079F}"/>
    <cellStyle name="Normal - Style1 5 15" xfId="12818" xr:uid="{1964EFDA-C2BD-44A7-812F-F0CD03433942}"/>
    <cellStyle name="Normal - Style1 5 16" xfId="12819" xr:uid="{F04881BB-85C5-4DEA-8C83-E5A5512E886D}"/>
    <cellStyle name="Normal - Style1 5 17" xfId="12820" xr:uid="{AD5A0D83-763B-428E-9359-A855D3CE776D}"/>
    <cellStyle name="Normal - Style1 5 18" xfId="12821" xr:uid="{239A0EC4-E46C-4FE3-9B87-C100CEC2D19A}"/>
    <cellStyle name="Normal - Style1 5 19" xfId="6671" xr:uid="{F513FD73-E53A-414A-B5D8-B01F3F0B42A6}"/>
    <cellStyle name="Normal - Style1 5 2" xfId="1065" xr:uid="{C23B5B90-3CB0-439F-9A11-F4FAACDCDCC7}"/>
    <cellStyle name="Normal - Style1 5 2 2" xfId="12822" xr:uid="{D4593BB7-E6EF-4891-8A3E-CA6EB0DE37CA}"/>
    <cellStyle name="Normal - Style1 5 2 3" xfId="6672" xr:uid="{055B758E-05D8-453B-8DB7-94BDBBCA90BF}"/>
    <cellStyle name="Normal - Style1 5 3" xfId="12823" xr:uid="{6C193CF3-7ADD-4CF6-B9E5-53FA8141000E}"/>
    <cellStyle name="Normal - Style1 5 4" xfId="12824" xr:uid="{20CE0288-A285-4D49-9EF9-85758A75ED82}"/>
    <cellStyle name="Normal - Style1 5 5" xfId="12825" xr:uid="{5EF1EE0E-18E5-4029-B27A-DA690EA3903F}"/>
    <cellStyle name="Normal - Style1 5 6" xfId="12826" xr:uid="{68D4E67A-F8F4-42FE-8D05-F3DD592BD284}"/>
    <cellStyle name="Normal - Style1 5 7" xfId="12827" xr:uid="{50232ACC-2FE4-490A-B796-E12383159A3B}"/>
    <cellStyle name="Normal - Style1 5 8" xfId="12828" xr:uid="{BFAE34C9-196F-4806-9FD4-F6A123EC0EC1}"/>
    <cellStyle name="Normal - Style1 5 9" xfId="12829" xr:uid="{4541D456-E5FF-4BC8-891C-6BC3C3DCCD0A}"/>
    <cellStyle name="Normal - Style1 6" xfId="214" xr:uid="{7BCACDDD-E031-471F-A90B-FE0B4A9C8D49}"/>
    <cellStyle name="Normal - Style1 6 10" xfId="12830" xr:uid="{48727210-563E-4320-8950-40F32E0FC1B3}"/>
    <cellStyle name="Normal - Style1 6 11" xfId="12831" xr:uid="{E81E2B48-F6C1-49ED-820D-0CC7AB12C15A}"/>
    <cellStyle name="Normal - Style1 6 12" xfId="12832" xr:uid="{D3918879-292E-43E7-A00C-AB8A5CB7787C}"/>
    <cellStyle name="Normal - Style1 6 13" xfId="12833" xr:uid="{7CD9C87C-C084-478D-960A-0D93C1BCA73C}"/>
    <cellStyle name="Normal - Style1 6 14" xfId="12834" xr:uid="{B96CEB95-5A17-4F4E-9296-71273051B4CA}"/>
    <cellStyle name="Normal - Style1 6 15" xfId="12835" xr:uid="{78C8B1F2-B534-4AB9-A6BA-58DA88BA1D6A}"/>
    <cellStyle name="Normal - Style1 6 16" xfId="12836" xr:uid="{92411501-0EAA-4439-B626-66C3BC4EBD77}"/>
    <cellStyle name="Normal - Style1 6 17" xfId="12837" xr:uid="{EFC607BF-03BF-48DD-BF83-654825F353A4}"/>
    <cellStyle name="Normal - Style1 6 18" xfId="12838" xr:uid="{0CADD059-5ECA-494C-9B4D-3F0F746B15F5}"/>
    <cellStyle name="Normal - Style1 6 19" xfId="6673" xr:uid="{B5053615-45AE-45A0-9399-98EEBA2CCAC2}"/>
    <cellStyle name="Normal - Style1 6 2" xfId="1066" xr:uid="{DB81B2C1-8918-48C0-9295-4EBD395D8C0F}"/>
    <cellStyle name="Normal - Style1 6 2 2" xfId="12839" xr:uid="{5DF7753E-5A8F-4EA7-8512-A3F4FAE05649}"/>
    <cellStyle name="Normal - Style1 6 2 3" xfId="6674" xr:uid="{8AC90424-2A4F-4FB8-A020-A7A29C07C92C}"/>
    <cellStyle name="Normal - Style1 6 3" xfId="12840" xr:uid="{C5320038-C0E5-4857-8236-D6D7A9AA57E6}"/>
    <cellStyle name="Normal - Style1 6 4" xfId="12841" xr:uid="{4F9C92A6-5155-4317-8352-5A134F8CA2EB}"/>
    <cellStyle name="Normal - Style1 6 5" xfId="12842" xr:uid="{5D7A18AF-C6B2-4811-A5E5-F635352420A8}"/>
    <cellStyle name="Normal - Style1 6 6" xfId="12843" xr:uid="{4E02C54C-2511-41E3-A3E6-4AF119B85738}"/>
    <cellStyle name="Normal - Style1 6 7" xfId="12844" xr:uid="{20D54EA8-6BAC-4DE9-93E9-A2594C4DE898}"/>
    <cellStyle name="Normal - Style1 6 8" xfId="12845" xr:uid="{360CF289-80C6-4D2B-BED2-8B8A9BA67EFC}"/>
    <cellStyle name="Normal - Style1 6 9" xfId="12846" xr:uid="{D30368DF-2B39-4530-B089-E21C65B20AD9}"/>
    <cellStyle name="Normal - Style1 7" xfId="215" xr:uid="{40A1B97B-927D-4CBC-837D-D96135E30438}"/>
    <cellStyle name="Normal - Style1 7 10" xfId="12847" xr:uid="{E8EB1237-0A09-4F6B-889F-3687D19748CA}"/>
    <cellStyle name="Normal - Style1 7 11" xfId="12848" xr:uid="{5C399788-6999-41F1-ADD5-51BAA33F51F2}"/>
    <cellStyle name="Normal - Style1 7 12" xfId="12849" xr:uid="{1DFA0966-DD0B-4FC2-8727-C777AD75C3F3}"/>
    <cellStyle name="Normal - Style1 7 13" xfId="12850" xr:uid="{3FB20534-15A3-4B14-8808-63A63DE078A6}"/>
    <cellStyle name="Normal - Style1 7 14" xfId="12851" xr:uid="{F89DED35-7EC2-45BA-86BE-80CFCCAF5A49}"/>
    <cellStyle name="Normal - Style1 7 15" xfId="12852" xr:uid="{C3BEFF67-68D3-4217-9799-EB1BA3C665D1}"/>
    <cellStyle name="Normal - Style1 7 16" xfId="12853" xr:uid="{5864A16F-638E-4651-A5C0-A93ADFC54ADF}"/>
    <cellStyle name="Normal - Style1 7 17" xfId="12854" xr:uid="{35206DF7-E6A6-482D-BB7B-2A36163DF69B}"/>
    <cellStyle name="Normal - Style1 7 18" xfId="12855" xr:uid="{C5E72844-81F9-476D-9216-A80E97E789D6}"/>
    <cellStyle name="Normal - Style1 7 19" xfId="6675" xr:uid="{6E076511-969D-4C84-8927-5A83CBEE531B}"/>
    <cellStyle name="Normal - Style1 7 2" xfId="1067" xr:uid="{1BF0F03C-63D6-46A3-B4CA-A5403715733A}"/>
    <cellStyle name="Normal - Style1 7 2 2" xfId="12856" xr:uid="{B3E6C595-18EF-4A62-B6AC-574B4D57DD40}"/>
    <cellStyle name="Normal - Style1 7 2 3" xfId="6676" xr:uid="{7604E952-1D46-4843-A49F-99EFF50B94A6}"/>
    <cellStyle name="Normal - Style1 7 3" xfId="12857" xr:uid="{8DC94DCB-3724-4E9D-A465-63DAE12CDF4A}"/>
    <cellStyle name="Normal - Style1 7 4" xfId="12858" xr:uid="{C24420F6-CCE0-4DF8-8D0D-4F4541BDCB4E}"/>
    <cellStyle name="Normal - Style1 7 5" xfId="12859" xr:uid="{291E5B57-6103-48CC-B0AF-399FE574E216}"/>
    <cellStyle name="Normal - Style1 7 6" xfId="12860" xr:uid="{F5E01BE5-0F52-4CBE-83F6-2E9F238F7E70}"/>
    <cellStyle name="Normal - Style1 7 7" xfId="12861" xr:uid="{E7C863A6-E843-497C-B982-E96A5D1E936C}"/>
    <cellStyle name="Normal - Style1 7 8" xfId="12862" xr:uid="{B00C7784-DF7F-4D23-9A38-189F5F025513}"/>
    <cellStyle name="Normal - Style1 7 9" xfId="12863" xr:uid="{D36868B5-B9DC-4D74-890E-80C1755CDE34}"/>
    <cellStyle name="Normal - Style1 8" xfId="216" xr:uid="{62A3F252-48ED-4314-B7C3-BADF37F88262}"/>
    <cellStyle name="Normal - Style1 8 10" xfId="12864" xr:uid="{406896B8-1761-41D6-92FC-8D219D3E1CEA}"/>
    <cellStyle name="Normal - Style1 8 11" xfId="12865" xr:uid="{0FAA4F2D-5E46-4033-8AE0-1B48E359E6AF}"/>
    <cellStyle name="Normal - Style1 8 12" xfId="12866" xr:uid="{6967CFBF-2A0E-4E69-91F0-A8636F347EA3}"/>
    <cellStyle name="Normal - Style1 8 13" xfId="12867" xr:uid="{6D77EBAA-C52E-4320-A0A5-4F5FEADF8785}"/>
    <cellStyle name="Normal - Style1 8 14" xfId="12868" xr:uid="{C1CC2CB6-CD8B-4E0D-9E64-D98796FBB5B4}"/>
    <cellStyle name="Normal - Style1 8 15" xfId="12869" xr:uid="{8D18A011-32F3-41DD-B6F0-FABE1D0AABF5}"/>
    <cellStyle name="Normal - Style1 8 16" xfId="12870" xr:uid="{FF0D617A-CA3B-493E-B29D-7736835FC4E0}"/>
    <cellStyle name="Normal - Style1 8 17" xfId="12871" xr:uid="{9B25FFF5-9284-4485-A669-332649A6BDF8}"/>
    <cellStyle name="Normal - Style1 8 18" xfId="12872" xr:uid="{2B71B2A9-3E5C-4CA2-854B-EED4876C8EF4}"/>
    <cellStyle name="Normal - Style1 8 19" xfId="6677" xr:uid="{1A46CB78-8151-4349-BD87-BC16E524B68C}"/>
    <cellStyle name="Normal - Style1 8 2" xfId="1068" xr:uid="{7DD17740-BE0D-4D46-9508-30AD40A4C645}"/>
    <cellStyle name="Normal - Style1 8 2 2" xfId="12873" xr:uid="{82281915-F120-4468-B9C1-969C1A8BF783}"/>
    <cellStyle name="Normal - Style1 8 2 3" xfId="6678" xr:uid="{C7ABA15E-8B4B-4062-8068-7A610F241F1F}"/>
    <cellStyle name="Normal - Style1 8 3" xfId="12874" xr:uid="{D80F97F3-3433-4720-A34F-E606AB0532CF}"/>
    <cellStyle name="Normal - Style1 8 4" xfId="12875" xr:uid="{AB1E892E-B893-4291-B84F-D8F49E7B5F32}"/>
    <cellStyle name="Normal - Style1 8 5" xfId="12876" xr:uid="{B5D18377-49D5-491B-9140-9ECF09378079}"/>
    <cellStyle name="Normal - Style1 8 6" xfId="12877" xr:uid="{BBB7E9A9-53C2-4397-BE94-B1E5CC816BD3}"/>
    <cellStyle name="Normal - Style1 8 7" xfId="12878" xr:uid="{C911A8B9-8EE9-4A4B-85D3-B4A5572CB147}"/>
    <cellStyle name="Normal - Style1 8 8" xfId="12879" xr:uid="{7B29A971-5CB1-4279-9285-9B45BADA533C}"/>
    <cellStyle name="Normal - Style1 8 9" xfId="12880" xr:uid="{2330C1D2-7663-4E50-B271-28B81C8E5ADC}"/>
    <cellStyle name="Normal - Style1 9" xfId="6679" xr:uid="{EE5AF07F-378B-497A-8FAB-3C21F36A2CE8}"/>
    <cellStyle name="Normal - Style1 9 10" xfId="12881" xr:uid="{E353970D-4F63-43B6-8AA7-7EA8FB7A3B26}"/>
    <cellStyle name="Normal - Style1 9 11" xfId="12882" xr:uid="{02FE6083-18D5-47AF-B761-281207FD3228}"/>
    <cellStyle name="Normal - Style1 9 12" xfId="12883" xr:uid="{6566317C-7732-430A-8223-EED0CB2B6A5F}"/>
    <cellStyle name="Normal - Style1 9 13" xfId="12884" xr:uid="{A97E0965-10EA-4822-9C90-8D2632E3D603}"/>
    <cellStyle name="Normal - Style1 9 14" xfId="12885" xr:uid="{D18135E0-7EF8-4F7F-8190-9A35CB20ADD8}"/>
    <cellStyle name="Normal - Style1 9 15" xfId="12886" xr:uid="{954B78C4-3133-4FA6-A61B-A1EC0A83473E}"/>
    <cellStyle name="Normal - Style1 9 16" xfId="12887" xr:uid="{6D0CDB72-1F2F-4FD5-BCFC-0F75A855C4A0}"/>
    <cellStyle name="Normal - Style1 9 17" xfId="12888" xr:uid="{96C12001-AF07-4880-9987-1BA0E17C143B}"/>
    <cellStyle name="Normal - Style1 9 18" xfId="12889" xr:uid="{18D3320C-03D2-467A-84EF-D4A3E8DA6B35}"/>
    <cellStyle name="Normal - Style1 9 2" xfId="6680" xr:uid="{6F9EE7F2-4140-4B0A-BF36-A0F499CF5252}"/>
    <cellStyle name="Normal - Style1 9 2 2" xfId="12890" xr:uid="{59465B6E-011E-46E2-9F5B-FFACA4BFDF90}"/>
    <cellStyle name="Normal - Style1 9 3" xfId="12891" xr:uid="{F807AFD6-2C21-4FBE-B16E-B98E3B375533}"/>
    <cellStyle name="Normal - Style1 9 4" xfId="12892" xr:uid="{8A097106-8AAB-4E82-9FF2-3218DD8C58C9}"/>
    <cellStyle name="Normal - Style1 9 5" xfId="12893" xr:uid="{50830E35-3411-47AE-82C6-5ADE1FB6C5EF}"/>
    <cellStyle name="Normal - Style1 9 6" xfId="12894" xr:uid="{FB57BD6A-4AF9-483A-9458-4B88D1C274D6}"/>
    <cellStyle name="Normal - Style1 9 7" xfId="12895" xr:uid="{5B967FBB-2DF3-480C-A107-EE66AF23F8CA}"/>
    <cellStyle name="Normal - Style1 9 8" xfId="12896" xr:uid="{69ED8AE6-A3D1-48A7-965B-B4156613519F}"/>
    <cellStyle name="Normal - Style1 9 9" xfId="12897" xr:uid="{56F59A51-F87B-48F6-891F-87C66F0D31D2}"/>
    <cellStyle name="Normal - Style1_Amine RTO" xfId="17131" xr:uid="{C648CD18-F00E-4F1F-8644-50AB35AB2437}"/>
    <cellStyle name="Normal 10" xfId="98" xr:uid="{AA759EA8-A84D-42E3-84A9-FC73939CB5F9}"/>
    <cellStyle name="Normal 10 10" xfId="217" xr:uid="{53D76953-E700-43B6-A8A2-CA6B9637D3CD}"/>
    <cellStyle name="Normal 10 10 12" xfId="45791" xr:uid="{DD3D6CEB-EA85-4168-8B28-37D1C1BA9FF2}"/>
    <cellStyle name="Normal 10 10 12 2" xfId="4637" xr:uid="{8F2FD600-DD6E-4566-903C-E22BDAD7F45E}"/>
    <cellStyle name="Normal 10 10 2" xfId="1069" xr:uid="{6658C01D-A8FD-45D8-90C3-FBD8B05E6110}"/>
    <cellStyle name="Normal 10 10 2 2" xfId="45794" xr:uid="{165ACDC0-CD78-49A9-B17B-A2B04776DEEC}"/>
    <cellStyle name="Normal 10 10 2 2 2" xfId="45804" xr:uid="{5DA3FF47-C8C9-4E8F-8F7D-AFE50DC609D9}"/>
    <cellStyle name="Normal 10 10 2 3" xfId="45800" xr:uid="{2E4A71DB-3587-40ED-B6D7-A9212D14824E}"/>
    <cellStyle name="Normal 10 10 2 4" xfId="12898" xr:uid="{B97CAD7E-0074-435A-86ED-CC7EFBFCFB6C}"/>
    <cellStyle name="Normal 10 10 3" xfId="12899" xr:uid="{9A79E902-86DB-4488-A309-16F8595E8B8C}"/>
    <cellStyle name="Normal 10 11" xfId="218" xr:uid="{99EBB540-BCD5-4256-902D-C3079D5A3132}"/>
    <cellStyle name="Normal 10 11 2" xfId="1070" xr:uid="{BD04FEA3-2A96-42D3-9F21-B937750572BF}"/>
    <cellStyle name="Normal 10 12" xfId="219" xr:uid="{F64741EB-2FD6-4962-BE46-F69716D3F9D1}"/>
    <cellStyle name="Normal 10 12 2" xfId="1071" xr:uid="{D9AB33E8-132B-4641-9E30-EB5A880568F9}"/>
    <cellStyle name="Normal 10 13" xfId="220" xr:uid="{C7774690-8950-4CA8-915A-17BD54662501}"/>
    <cellStyle name="Normal 10 13 2" xfId="1072" xr:uid="{7F79072C-5FC3-42F1-BECC-A081D799D40A}"/>
    <cellStyle name="Normal 10 14" xfId="221" xr:uid="{7DC700BB-2EA5-4E00-AEF6-E3381EB765E3}"/>
    <cellStyle name="Normal 10 14 2" xfId="1073" xr:uid="{47B3D7E0-8C05-49F6-805C-A826D25962C9}"/>
    <cellStyle name="Normal 10 15" xfId="222" xr:uid="{97E5E17F-BAF1-4ED4-88CB-D518A15B1B39}"/>
    <cellStyle name="Normal 10 15 2" xfId="1074" xr:uid="{E3533F91-291A-47F0-B36A-DFFB8AA6A93D}"/>
    <cellStyle name="Normal 10 16" xfId="223" xr:uid="{7807B053-95AE-4430-924D-61E07A8573C1}"/>
    <cellStyle name="Normal 10 16 2" xfId="1075" xr:uid="{5BA92898-713D-4401-AF58-E80D5AB73BB6}"/>
    <cellStyle name="Normal 10 17" xfId="224" xr:uid="{B8891B1F-B1BF-48AB-A915-8364A0C782DC}"/>
    <cellStyle name="Normal 10 17 2" xfId="1076" xr:uid="{D18570DC-81FF-418F-ACED-87D745F7A232}"/>
    <cellStyle name="Normal 10 18" xfId="225" xr:uid="{FF16A725-2457-4964-936A-B010B490D067}"/>
    <cellStyle name="Normal 10 18 2" xfId="1077" xr:uid="{3AAE160C-2F84-4D9C-A1A9-39E1F07B9C6B}"/>
    <cellStyle name="Normal 10 19" xfId="226" xr:uid="{F2C09B2F-9ACF-4EEC-8CE2-6890B59C05E7}"/>
    <cellStyle name="Normal 10 19 2" xfId="1078" xr:uid="{73CFC2FC-35E0-4177-A4E9-DC53CBEE2727}"/>
    <cellStyle name="Normal 10 2" xfId="227" xr:uid="{80F80EE7-A9D6-40E8-AB2E-9D163050829D}"/>
    <cellStyle name="Normal 10 2 2" xfId="1079" xr:uid="{53E2E4D2-2680-436F-B176-5A648CB15F4B}"/>
    <cellStyle name="Normal 10 2 2 2" xfId="12900" xr:uid="{1CEC0F38-FA45-4D3C-AB5A-A4AE5FD63C37}"/>
    <cellStyle name="Normal 10 2 3" xfId="12901" xr:uid="{11E510C9-2C99-428B-8ECC-A6FE2A784503}"/>
    <cellStyle name="Normal 10 20" xfId="228" xr:uid="{FB34939B-DEDD-4D78-8F18-F6D86392D1EC}"/>
    <cellStyle name="Normal 10 20 2" xfId="1080" xr:uid="{5571DC65-E023-4B4D-A2A7-BD980B8FA16D}"/>
    <cellStyle name="Normal 10 21" xfId="229" xr:uid="{6B5C93EA-E536-48FF-BE96-CBEF031E6AD1}"/>
    <cellStyle name="Normal 10 21 2" xfId="1081" xr:uid="{39E682F9-1C84-4255-AF8B-5811D7F1CBB2}"/>
    <cellStyle name="Normal 10 22" xfId="230" xr:uid="{2E7B71CF-4E5B-4D6C-A957-48875E9C1652}"/>
    <cellStyle name="Normal 10 22 2" xfId="1082" xr:uid="{F8B110AB-D7E1-403F-AEE0-6096743274CA}"/>
    <cellStyle name="Normal 10 23" xfId="231" xr:uid="{177671DD-3F24-411F-8131-ADF7459AC79C}"/>
    <cellStyle name="Normal 10 23 2" xfId="1083" xr:uid="{059EF33B-0DED-4B29-924A-7AB82495C061}"/>
    <cellStyle name="Normal 10 24" xfId="232" xr:uid="{9CA9E9AC-925B-4F44-97B1-1D8D6944CE7D}"/>
    <cellStyle name="Normal 10 24 2" xfId="1084" xr:uid="{F7603D20-F4B5-42E3-81B3-9F0F37282A4D}"/>
    <cellStyle name="Normal 10 25" xfId="233" xr:uid="{2036AF46-8ACD-4A39-8A4A-4B5E598AC8EC}"/>
    <cellStyle name="Normal 10 25 2" xfId="1085" xr:uid="{1CA13AC0-AF6B-43F3-A1C8-4992DADCC492}"/>
    <cellStyle name="Normal 10 26" xfId="234" xr:uid="{677277DC-1443-4DCC-BC3B-4E25C5037327}"/>
    <cellStyle name="Normal 10 26 2" xfId="1086" xr:uid="{BD1071F9-A5DB-478F-B99B-356D22778B2B}"/>
    <cellStyle name="Normal 10 27" xfId="235" xr:uid="{FCB951DD-9FD2-4B2C-B01C-7D45382B1D6A}"/>
    <cellStyle name="Normal 10 27 2" xfId="1087" xr:uid="{5C596E4E-AE82-40E7-9C9E-7C36816A4838}"/>
    <cellStyle name="Normal 10 28" xfId="236" xr:uid="{EDF02F2E-4F3E-470E-9995-3A4E3FF77867}"/>
    <cellStyle name="Normal 10 28 2" xfId="1088" xr:uid="{3A551CAE-2F14-483D-B888-32B0F245D586}"/>
    <cellStyle name="Normal 10 29" xfId="237" xr:uid="{F4754F86-730C-4440-B825-7A9FBED9E4FC}"/>
    <cellStyle name="Normal 10 29 2" xfId="1089" xr:uid="{8DB7AF24-68BF-4AA2-B30D-32AFDEFFF589}"/>
    <cellStyle name="Normal 10 3" xfId="238" xr:uid="{AD5F0F57-5708-4B3B-8918-66126435E8B0}"/>
    <cellStyle name="Normal 10 3 2" xfId="1090" xr:uid="{FA43A841-8B2F-42A3-974C-81CC0D3CA838}"/>
    <cellStyle name="Normal 10 3 2 2" xfId="12902" xr:uid="{DDFA69ED-E105-4AAB-B6AC-3237962C10AD}"/>
    <cellStyle name="Normal 10 3 3" xfId="12903" xr:uid="{59EE0BEB-B8D4-4DAA-BEE1-1AA16E17E36A}"/>
    <cellStyle name="Normal 10 30" xfId="239" xr:uid="{12CA539B-B8A9-4833-BCD4-6DD8DAE3641B}"/>
    <cellStyle name="Normal 10 30 2" xfId="1091" xr:uid="{47068458-AA76-40CB-8979-E55625D68EF5}"/>
    <cellStyle name="Normal 10 31" xfId="240" xr:uid="{228FE5B2-3C29-4FDD-9844-0FEBA6E9321B}"/>
    <cellStyle name="Normal 10 31 2" xfId="1092" xr:uid="{AAAE2845-4DD7-45AA-9546-5B97F1E88508}"/>
    <cellStyle name="Normal 10 32" xfId="241" xr:uid="{9CD4B7D3-BE83-45A5-B5C7-92FAF27380B1}"/>
    <cellStyle name="Normal 10 32 2" xfId="1093" xr:uid="{9388E7A6-9517-40DB-A57C-3871F3B10CB7}"/>
    <cellStyle name="Normal 10 33" xfId="242" xr:uid="{CA864AFE-3B04-4D1D-B2AF-4EA4AAFA029C}"/>
    <cellStyle name="Normal 10 33 2" xfId="1094" xr:uid="{2B3C7773-590A-4435-A6B0-7C1CAD3D6690}"/>
    <cellStyle name="Normal 10 34" xfId="243" xr:uid="{4622C5BD-194E-4EB9-A5DF-C784A0490D07}"/>
    <cellStyle name="Normal 10 34 2" xfId="1095" xr:uid="{D89E3366-F5B1-4E0C-9B7C-D35C077A1631}"/>
    <cellStyle name="Normal 10 35" xfId="244" xr:uid="{A7F7E614-1A7C-45EE-9E35-24D1CFB2F842}"/>
    <cellStyle name="Normal 10 35 10" xfId="2738" xr:uid="{6570E074-00BE-4C89-8ECC-CAFB94887B5C}"/>
    <cellStyle name="Normal 10 35 11" xfId="3694" xr:uid="{28F6F89D-AB42-43BC-A56E-D6C84FF3640F}"/>
    <cellStyle name="Normal 10 35 2" xfId="941" xr:uid="{D5728371-BE94-4C7C-8078-CE140CE863A7}"/>
    <cellStyle name="Normal 10 35 2 2" xfId="1916" xr:uid="{C39C244B-B5A5-48F8-8316-A0FFB7064026}"/>
    <cellStyle name="Normal 10 35 2 2 2" xfId="2176" xr:uid="{E597D28F-BDEB-429A-A0DC-E67D869B69D7}"/>
    <cellStyle name="Normal 10 35 2 2 2 2" xfId="3141" xr:uid="{49C035A5-48A9-47D6-A906-7020090657DF}"/>
    <cellStyle name="Normal 10 35 2 2 2 3" xfId="4098" xr:uid="{3286E321-21C5-4226-B91B-D01193BFBBCA}"/>
    <cellStyle name="Normal 10 35 2 2 3" xfId="2418" xr:uid="{06049146-773E-46DB-BA0E-7C56D9E2E95C}"/>
    <cellStyle name="Normal 10 35 2 2 3 2" xfId="3379" xr:uid="{63027A7C-72A0-4E64-9FF4-79D5D7081064}"/>
    <cellStyle name="Normal 10 35 2 2 3 3" xfId="4336" xr:uid="{E396B134-EC26-4573-B66C-A842A2717118}"/>
    <cellStyle name="Normal 10 35 2 2 4" xfId="2659" xr:uid="{5ECCD2B9-93A4-4AAE-BBDF-230D524C3081}"/>
    <cellStyle name="Normal 10 35 2 2 4 2" xfId="3617" xr:uid="{7636B429-2D0E-40CA-B2D6-8DD8C7BF4495}"/>
    <cellStyle name="Normal 10 35 2 2 4 3" xfId="4574" xr:uid="{2A294176-77A2-4556-8572-4938527155C8}"/>
    <cellStyle name="Normal 10 35 2 2 5" xfId="2904" xr:uid="{4D7455BD-2448-4FED-B7B9-2CE6AEA22145}"/>
    <cellStyle name="Normal 10 35 2 2 6" xfId="3861" xr:uid="{255A9DCD-812A-4654-9C17-1E866D7ECBEA}"/>
    <cellStyle name="Normal 10 35 2 3" xfId="1832" xr:uid="{8997815E-1CDA-4F51-8A2E-C7C57FABBC34}"/>
    <cellStyle name="Normal 10 35 2 3 2" xfId="2098" xr:uid="{FBE76FBC-6B42-4F2D-A9F4-78BD51C3F724}"/>
    <cellStyle name="Normal 10 35 2 3 2 2" xfId="3063" xr:uid="{08A9EAC5-E451-4D9A-BA33-4245CF7AA984}"/>
    <cellStyle name="Normal 10 35 2 3 2 3" xfId="4020" xr:uid="{DF7D6775-EE24-47B5-9F16-5F0682468A31}"/>
    <cellStyle name="Normal 10 35 2 3 3" xfId="2340" xr:uid="{FF867E43-DA61-4CAC-86C2-95FD7FD4AF1B}"/>
    <cellStyle name="Normal 10 35 2 3 3 2" xfId="3301" xr:uid="{0095FD50-4421-4470-9FE6-1E94A06E37B4}"/>
    <cellStyle name="Normal 10 35 2 3 3 3" xfId="4258" xr:uid="{A8B0BD16-515C-4B80-9804-CBE47BDD458F}"/>
    <cellStyle name="Normal 10 35 2 3 4" xfId="2581" xr:uid="{F07153D1-ACA8-461A-B893-690A27F90E9B}"/>
    <cellStyle name="Normal 10 35 2 3 4 2" xfId="3539" xr:uid="{E9BAC48E-6B64-4686-BF63-718198303756}"/>
    <cellStyle name="Normal 10 35 2 3 4 3" xfId="4496" xr:uid="{D1455AC2-F7FE-4E29-B709-88DEB8F814D2}"/>
    <cellStyle name="Normal 10 35 2 3 5" xfId="2826" xr:uid="{A5C64A0D-CFD9-4A86-AB5A-2532E15C08C2}"/>
    <cellStyle name="Normal 10 35 2 3 6" xfId="3783" xr:uid="{6D977A62-8AAF-485C-B9E9-474C1CBA29FD}"/>
    <cellStyle name="Normal 10 35 2 4" xfId="2018" xr:uid="{94C9F395-5847-462C-8233-7FA8F37F3DDE}"/>
    <cellStyle name="Normal 10 35 2 4 2" xfId="2984" xr:uid="{99103E9C-11E7-4065-9076-D9F03EC48E27}"/>
    <cellStyle name="Normal 10 35 2 4 3" xfId="3941" xr:uid="{A1D349D8-2BD0-4EA3-BBEA-1131305508ED}"/>
    <cellStyle name="Normal 10 35 2 5" xfId="2260" xr:uid="{FAD39498-0FAC-4C8A-8058-8BCAADCFCF9B}"/>
    <cellStyle name="Normal 10 35 2 5 2" xfId="3222" xr:uid="{26DB0972-8D19-47CE-BFC2-4346FD7541E8}"/>
    <cellStyle name="Normal 10 35 2 5 3" xfId="4179" xr:uid="{3583F2F6-5E81-45A7-8E51-713ABD551A60}"/>
    <cellStyle name="Normal 10 35 2 6" xfId="2500" xr:uid="{A6E22074-D337-462B-B3F8-8D20F051CAB9}"/>
    <cellStyle name="Normal 10 35 2 6 2" xfId="3460" xr:uid="{64E2F865-3AFD-45FC-B7B2-37336157181B}"/>
    <cellStyle name="Normal 10 35 2 6 3" xfId="4417" xr:uid="{1C3C1616-42A6-4D31-AA52-B8713C344559}"/>
    <cellStyle name="Normal 10 35 2 7" xfId="2747" xr:uid="{8C9F2E77-62E1-470F-89EB-62E42D68DC53}"/>
    <cellStyle name="Normal 10 35 2 8" xfId="3703" xr:uid="{53052F54-A38A-4836-8C3A-C52B816803A9}"/>
    <cellStyle name="Normal 10 35 3" xfId="156" xr:uid="{A89C7D33-96A2-4F6D-9D56-F594075A7A76}"/>
    <cellStyle name="Normal 10 35 3 2" xfId="1902" xr:uid="{A692D4BD-2F64-4136-B773-1C0E09B8E80E}"/>
    <cellStyle name="Normal 10 35 3 2 2" xfId="2166" xr:uid="{A1F2AF32-77BB-4A25-BEC6-730B62FA3A51}"/>
    <cellStyle name="Normal 10 35 3 2 2 2" xfId="3131" xr:uid="{EFF8DD50-261E-49EC-A13C-D52E6E200D23}"/>
    <cellStyle name="Normal 10 35 3 2 2 3" xfId="4088" xr:uid="{7C2DA188-DD9B-447C-B152-42B6021D6CCE}"/>
    <cellStyle name="Normal 10 35 3 2 3" xfId="2408" xr:uid="{E2FB692B-FB08-4FB4-9907-E9195A37D606}"/>
    <cellStyle name="Normal 10 35 3 2 3 2" xfId="3369" xr:uid="{FA101F26-DAC7-4E40-9B4E-C5112F40EA39}"/>
    <cellStyle name="Normal 10 35 3 2 3 3" xfId="4326" xr:uid="{08426D1E-A25F-4151-9891-033B4243C540}"/>
    <cellStyle name="Normal 10 35 3 2 4" xfId="2649" xr:uid="{D25ADC7A-681B-451B-9AEE-E838094AB737}"/>
    <cellStyle name="Normal 10 35 3 2 4 2" xfId="3607" xr:uid="{776CB67C-231C-4C13-B51C-A8152B483374}"/>
    <cellStyle name="Normal 10 35 3 2 4 3" xfId="4564" xr:uid="{078B4D18-9401-4FF6-9836-85074D85DAD3}"/>
    <cellStyle name="Normal 10 35 3 2 5" xfId="2894" xr:uid="{1D27827F-51EA-4DFB-86CD-7D526ADDBAB0}"/>
    <cellStyle name="Normal 10 35 3 2 6" xfId="3851" xr:uid="{84E296FA-CF7A-43C2-AF9B-0259026869A3}"/>
    <cellStyle name="Normal 10 35 3 3" xfId="1822" xr:uid="{E6B50F61-A355-4179-9D53-7F76BA1F5AC1}"/>
    <cellStyle name="Normal 10 35 3 3 2" xfId="2088" xr:uid="{68421AAB-664A-41A0-8D2F-23F68517D859}"/>
    <cellStyle name="Normal 10 35 3 3 2 2" xfId="3053" xr:uid="{82733A1D-5ACB-4D45-81B2-8BA5F7CF3AE3}"/>
    <cellStyle name="Normal 10 35 3 3 2 3" xfId="4010" xr:uid="{323CBE21-0A70-4E51-A690-A26FEE9DE66D}"/>
    <cellStyle name="Normal 10 35 3 3 3" xfId="2330" xr:uid="{E7B84071-193C-42F6-BC13-E99CBD99E0BB}"/>
    <cellStyle name="Normal 10 35 3 3 3 2" xfId="3291" xr:uid="{E5C334BF-55BD-4A6C-8889-FEF2BCDA69FD}"/>
    <cellStyle name="Normal 10 35 3 3 3 3" xfId="4248" xr:uid="{FF0C5561-D867-4F5B-A648-1908EA6EDEED}"/>
    <cellStyle name="Normal 10 35 3 3 4" xfId="2571" xr:uid="{C352ACF3-05F0-4EEE-B9BF-FBFC745CE5CF}"/>
    <cellStyle name="Normal 10 35 3 3 4 2" xfId="3529" xr:uid="{73F7F69D-846B-45B4-9AC1-5C0869CB0E14}"/>
    <cellStyle name="Normal 10 35 3 3 4 3" xfId="4486" xr:uid="{AD915560-D5F4-4BD0-8793-86A0CB76CBF1}"/>
    <cellStyle name="Normal 10 35 3 3 5" xfId="2816" xr:uid="{B209AFD4-E8C7-45B0-94F5-CDD09491C4A4}"/>
    <cellStyle name="Normal 10 35 3 3 6" xfId="3773" xr:uid="{42658579-403C-4F73-83A7-25202A0522C3}"/>
    <cellStyle name="Normal 10 35 3 4" xfId="2008" xr:uid="{1A6856FE-1D19-4754-B91F-AA5F793B1BE8}"/>
    <cellStyle name="Normal 10 35 3 4 2" xfId="2974" xr:uid="{15113617-4140-4FDF-8A53-6578108D37CA}"/>
    <cellStyle name="Normal 10 35 3 4 3" xfId="3931" xr:uid="{A04A0005-ACA1-4A93-9073-2163C3BB8F0B}"/>
    <cellStyle name="Normal 10 35 3 5" xfId="2250" xr:uid="{F78A23D4-2000-45C2-9986-9AB9E615BE34}"/>
    <cellStyle name="Normal 10 35 3 5 2" xfId="3212" xr:uid="{60192A8E-7917-4230-981C-AA42BD3D9829}"/>
    <cellStyle name="Normal 10 35 3 5 3" xfId="4169" xr:uid="{7FED3A05-09D4-453D-951C-93CDFCE0334C}"/>
    <cellStyle name="Normal 10 35 3 6" xfId="2490" xr:uid="{762031FB-1FCB-47CE-90ED-72006C1D8F8C}"/>
    <cellStyle name="Normal 10 35 3 6 2" xfId="3450" xr:uid="{5C0A07E4-924B-4FEB-A4C5-373FF207DCE6}"/>
    <cellStyle name="Normal 10 35 3 6 3" xfId="4407" xr:uid="{DA933EC9-5D8D-4B37-A7D2-339DADA222A3}"/>
    <cellStyle name="Normal 10 35 3 7" xfId="2737" xr:uid="{50335640-FBAD-4258-9E43-BC7BBC96FF47}"/>
    <cellStyle name="Normal 10 35 3 8" xfId="3693" xr:uid="{4A4F1FA6-EEE6-4DAE-A6EB-1422C682FC9A}"/>
    <cellStyle name="Normal 10 35 4" xfId="940" xr:uid="{E0EF4404-633E-44C5-B7F6-9201BB904649}"/>
    <cellStyle name="Normal 10 35 4 2" xfId="1915" xr:uid="{9AD37403-917C-4A95-99A4-0D3B8147D3D3}"/>
    <cellStyle name="Normal 10 35 4 2 2" xfId="2175" xr:uid="{F5A511ED-F5DA-47A9-B8BC-CD3C6166903C}"/>
    <cellStyle name="Normal 10 35 4 2 2 2" xfId="3140" xr:uid="{C2EED682-F20F-4C44-BAC5-C15088D050F4}"/>
    <cellStyle name="Normal 10 35 4 2 2 3" xfId="4097" xr:uid="{B35580B3-51AA-47E5-9573-96394BF77325}"/>
    <cellStyle name="Normal 10 35 4 2 3" xfId="2417" xr:uid="{E10A32B5-F119-4B1A-B2CA-BBC11DC70E24}"/>
    <cellStyle name="Normal 10 35 4 2 3 2" xfId="3378" xr:uid="{D5201F88-D496-4951-A80E-06502B7BA807}"/>
    <cellStyle name="Normal 10 35 4 2 3 3" xfId="4335" xr:uid="{3F8F6501-9CEB-4243-9964-4E0206D06049}"/>
    <cellStyle name="Normal 10 35 4 2 4" xfId="2658" xr:uid="{EC68DBA8-AD3C-40C1-BC71-2E353577BCCF}"/>
    <cellStyle name="Normal 10 35 4 2 4 2" xfId="3616" xr:uid="{A9381D76-25D7-412F-8874-787217FFFB47}"/>
    <cellStyle name="Normal 10 35 4 2 4 3" xfId="4573" xr:uid="{EC1F75F4-33FD-4DFF-96C2-CCB1560931DF}"/>
    <cellStyle name="Normal 10 35 4 2 5" xfId="2903" xr:uid="{AF831B15-91A4-4D52-B09F-BE8F64222BA8}"/>
    <cellStyle name="Normal 10 35 4 2 6" xfId="3860" xr:uid="{F8582C73-C11F-4BB4-9B1B-E3066C1A1B85}"/>
    <cellStyle name="Normal 10 35 4 3" xfId="1831" xr:uid="{D7BC4F23-C929-4F2E-B00D-0310AF44F4B6}"/>
    <cellStyle name="Normal 10 35 4 3 2" xfId="2097" xr:uid="{3C9CED69-2950-4074-B5BF-DEEC6CBC8B9F}"/>
    <cellStyle name="Normal 10 35 4 3 2 2" xfId="3062" xr:uid="{59F184B4-43F1-493F-9BE7-2D747E8A4E66}"/>
    <cellStyle name="Normal 10 35 4 3 2 3" xfId="4019" xr:uid="{960CE47D-07AD-4AC3-9F50-4B33F6A51822}"/>
    <cellStyle name="Normal 10 35 4 3 3" xfId="2339" xr:uid="{091A0104-027D-4A70-8336-625F06020367}"/>
    <cellStyle name="Normal 10 35 4 3 3 2" xfId="3300" xr:uid="{071685F2-7B6B-4928-9B41-92BFE5C2F6C9}"/>
    <cellStyle name="Normal 10 35 4 3 3 3" xfId="4257" xr:uid="{2980C7E9-4701-4DB7-9853-D5745F5BA532}"/>
    <cellStyle name="Normal 10 35 4 3 4" xfId="2580" xr:uid="{1339C146-27FA-4602-99D3-D8BEAC10035B}"/>
    <cellStyle name="Normal 10 35 4 3 4 2" xfId="3538" xr:uid="{CB119CE9-A586-4D81-B5F5-B1552D616B40}"/>
    <cellStyle name="Normal 10 35 4 3 4 3" xfId="4495" xr:uid="{E49E1982-08F2-4C2F-BC35-E663415E07A6}"/>
    <cellStyle name="Normal 10 35 4 3 5" xfId="2825" xr:uid="{E31BC10D-A1CC-452D-88F1-75FC465F8E6D}"/>
    <cellStyle name="Normal 10 35 4 3 6" xfId="3782" xr:uid="{12221462-14EE-416F-B3FE-D2A273BD75D4}"/>
    <cellStyle name="Normal 10 35 4 4" xfId="2017" xr:uid="{07AF122A-BFD6-4A69-A7AC-D4E3F6124D81}"/>
    <cellStyle name="Normal 10 35 4 4 2" xfId="2983" xr:uid="{4443E771-6CBA-47FD-B51C-BB33B5C1F710}"/>
    <cellStyle name="Normal 10 35 4 4 3" xfId="3940" xr:uid="{5C3C5DFF-6783-4FA5-BE97-581D712D9EBD}"/>
    <cellStyle name="Normal 10 35 4 5" xfId="2259" xr:uid="{3B68368D-D1D3-489A-8CE4-366FC6A26116}"/>
    <cellStyle name="Normal 10 35 4 5 2" xfId="3221" xr:uid="{13EDE06C-8977-4B24-8CFC-1D18B5A8532E}"/>
    <cellStyle name="Normal 10 35 4 5 3" xfId="4178" xr:uid="{08E47E1A-3186-44AA-8EE1-466D8DA74FE2}"/>
    <cellStyle name="Normal 10 35 4 6" xfId="2499" xr:uid="{DD1574F5-EBF8-43E2-879B-FC4105BBFB63}"/>
    <cellStyle name="Normal 10 35 4 6 2" xfId="3459" xr:uid="{6826B0AC-AB86-4FF9-B628-7B70F28B1BA8}"/>
    <cellStyle name="Normal 10 35 4 6 3" xfId="4416" xr:uid="{B04AE1B4-0299-42A2-AAB2-9634788F1A26}"/>
    <cellStyle name="Normal 10 35 4 7" xfId="2746" xr:uid="{CE306D59-5934-45BA-90C9-9F999DB67B20}"/>
    <cellStyle name="Normal 10 35 4 8" xfId="3702" xr:uid="{F615F61F-8E3A-43A8-8A10-9959C5F83288}"/>
    <cellStyle name="Normal 10 35 5" xfId="1903" xr:uid="{94C4E9C5-48B6-4BB9-B651-3F355B832121}"/>
    <cellStyle name="Normal 10 35 5 2" xfId="2167" xr:uid="{F9204290-B274-449F-9108-D01E7D91CCE3}"/>
    <cellStyle name="Normal 10 35 5 2 2" xfId="3132" xr:uid="{A138E8FF-C559-42E9-8FF0-BE7A705A5F8C}"/>
    <cellStyle name="Normal 10 35 5 2 3" xfId="4089" xr:uid="{9975C76D-9FC9-45F8-85F3-4CD301F7C68C}"/>
    <cellStyle name="Normal 10 35 5 3" xfId="2409" xr:uid="{883B607F-0148-4481-AA08-E9381021269A}"/>
    <cellStyle name="Normal 10 35 5 3 2" xfId="3370" xr:uid="{AD780EAE-AEE2-4DC2-806E-8D5A025D0B1C}"/>
    <cellStyle name="Normal 10 35 5 3 3" xfId="4327" xr:uid="{B4203C96-2F11-4703-9555-18D9C8C37768}"/>
    <cellStyle name="Normal 10 35 5 4" xfId="2650" xr:uid="{E2C55233-52B0-4737-AC92-371C83D8961F}"/>
    <cellStyle name="Normal 10 35 5 4 2" xfId="3608" xr:uid="{56D5B0DA-50E8-474A-B915-600D860333BE}"/>
    <cellStyle name="Normal 10 35 5 4 3" xfId="4565" xr:uid="{A3CC8054-760B-482A-9C20-CD6539BFE284}"/>
    <cellStyle name="Normal 10 35 5 5" xfId="2895" xr:uid="{A042E60C-B97D-4081-B7E3-4F1926CF2EA7}"/>
    <cellStyle name="Normal 10 35 5 6" xfId="3852" xr:uid="{70E9C5EC-61F4-40AB-9430-40A603A68E66}"/>
    <cellStyle name="Normal 10 35 6" xfId="1823" xr:uid="{F176C769-7FE7-4C0D-AA1A-74F0CCBAE1DE}"/>
    <cellStyle name="Normal 10 35 6 2" xfId="2089" xr:uid="{3A156F4B-B33A-41E6-B66F-9B49CB47AD70}"/>
    <cellStyle name="Normal 10 35 6 2 2" xfId="3054" xr:uid="{43378AE9-2AFA-44B8-89F1-92039EBEAC68}"/>
    <cellStyle name="Normal 10 35 6 2 3" xfId="4011" xr:uid="{51706A98-F9E2-411F-9158-A39CD6438C90}"/>
    <cellStyle name="Normal 10 35 6 3" xfId="2331" xr:uid="{4EC7591E-C8EF-4911-B5BD-289344F6EB35}"/>
    <cellStyle name="Normal 10 35 6 3 2" xfId="3292" xr:uid="{B1A91186-A122-4F18-BDE6-4C5D8AB45CF8}"/>
    <cellStyle name="Normal 10 35 6 3 3" xfId="4249" xr:uid="{D9D34F82-A624-43E6-A27E-C8830756594C}"/>
    <cellStyle name="Normal 10 35 6 4" xfId="2572" xr:uid="{B6CBE0B4-B905-4C0D-BD14-A67D5DEEE0E5}"/>
    <cellStyle name="Normal 10 35 6 4 2" xfId="3530" xr:uid="{7F67E7A5-0AFF-4D95-B5D3-FA77A1953835}"/>
    <cellStyle name="Normal 10 35 6 4 3" xfId="4487" xr:uid="{6533CB0D-69FF-4FD8-8105-28348AB010F8}"/>
    <cellStyle name="Normal 10 35 6 5" xfId="2817" xr:uid="{F75867D5-A136-4520-B6C1-D4F9362F5A65}"/>
    <cellStyle name="Normal 10 35 6 6" xfId="3774" xr:uid="{7107C236-C265-4742-9B3F-6110C606B3D3}"/>
    <cellStyle name="Normal 10 35 7" xfId="2009" xr:uid="{D1014D59-329A-4202-A7F1-90C2E4FC4C8B}"/>
    <cellStyle name="Normal 10 35 7 2" xfId="2975" xr:uid="{AD316AC2-8D70-462C-8874-CB293CDDCDE6}"/>
    <cellStyle name="Normal 10 35 7 3" xfId="3932" xr:uid="{8C796CED-314F-4AFC-9C9A-D499053B0564}"/>
    <cellStyle name="Normal 10 35 8" xfId="2251" xr:uid="{DCE2F5BD-E9A3-42FB-A19D-20AA182A3F3E}"/>
    <cellStyle name="Normal 10 35 8 2" xfId="3213" xr:uid="{B98D335A-82ED-4B86-97D6-D0D301AA168B}"/>
    <cellStyle name="Normal 10 35 8 3" xfId="4170" xr:uid="{8FCDFDAC-3BB6-4E83-99A4-CF83DBE30FB7}"/>
    <cellStyle name="Normal 10 35 9" xfId="2491" xr:uid="{518204A6-E84D-462F-83B1-78FFAA4873A5}"/>
    <cellStyle name="Normal 10 35 9 2" xfId="3451" xr:uid="{2C15CB65-5AD2-4142-88E9-D28E0C974AC3}"/>
    <cellStyle name="Normal 10 35 9 3" xfId="4408" xr:uid="{8A7FA275-87F3-4910-AE2E-A75F4297A700}"/>
    <cellStyle name="Normal 10 36" xfId="245" xr:uid="{3815249C-362D-47D5-9F3C-AAC2FE25A236}"/>
    <cellStyle name="Normal 10 36 2" xfId="942" xr:uid="{14E89B6D-C82C-48A1-973F-BC4B63BCD3A6}"/>
    <cellStyle name="Normal 10 36 2 2" xfId="1917" xr:uid="{DC8CA23A-32A0-4DC6-B493-E428815BD67B}"/>
    <cellStyle name="Normal 10 36 2 2 2" xfId="2177" xr:uid="{AD2FFF75-B2F9-4303-8D69-0DA7097EA8CB}"/>
    <cellStyle name="Normal 10 36 2 2 2 2" xfId="3142" xr:uid="{43590AE1-AE2E-47D5-885C-B2D9BD05EEAE}"/>
    <cellStyle name="Normal 10 36 2 2 2 3" xfId="4099" xr:uid="{060A7347-8B74-41C3-A38B-88EBC617C5E8}"/>
    <cellStyle name="Normal 10 36 2 2 3" xfId="2419" xr:uid="{A3F26526-BF68-41B1-97F8-B244A5AA8EDA}"/>
    <cellStyle name="Normal 10 36 2 2 3 2" xfId="3380" xr:uid="{AF4AC904-B258-40D0-950F-F20B9297062A}"/>
    <cellStyle name="Normal 10 36 2 2 3 3" xfId="4337" xr:uid="{03299910-C0B3-4C46-BDAB-8B50570871DF}"/>
    <cellStyle name="Normal 10 36 2 2 4" xfId="2660" xr:uid="{40B5B461-3746-4D43-AF43-C2E81899F4BF}"/>
    <cellStyle name="Normal 10 36 2 2 4 2" xfId="3618" xr:uid="{AAB522D0-0DE8-4734-822C-B641424B6FD8}"/>
    <cellStyle name="Normal 10 36 2 2 4 3" xfId="4575" xr:uid="{9494DF58-8D64-4F25-8388-5AA504D62992}"/>
    <cellStyle name="Normal 10 36 2 2 5" xfId="2905" xr:uid="{F3FB1353-AF36-48F1-83A4-B19F7FC9E60B}"/>
    <cellStyle name="Normal 10 36 2 2 6" xfId="3862" xr:uid="{817BDA52-8176-40F0-92CD-B7C4B36BF092}"/>
    <cellStyle name="Normal 10 36 2 3" xfId="1833" xr:uid="{63AE280A-5C6F-49AE-ABE9-DFC9DAB9CA92}"/>
    <cellStyle name="Normal 10 36 2 3 2" xfId="2099" xr:uid="{D88A02FE-C77C-47BD-AD62-097433A1FD34}"/>
    <cellStyle name="Normal 10 36 2 3 2 2" xfId="3064" xr:uid="{48CE4940-2308-4C53-9172-A867F7485AA6}"/>
    <cellStyle name="Normal 10 36 2 3 2 3" xfId="4021" xr:uid="{ED038462-2A8E-47FA-A0ED-FAE20D38A8B0}"/>
    <cellStyle name="Normal 10 36 2 3 3" xfId="2341" xr:uid="{F2C75EC8-B7E4-47E9-A5FD-3A95A9958EA6}"/>
    <cellStyle name="Normal 10 36 2 3 3 2" xfId="3302" xr:uid="{04857A8C-0C2A-427D-AA95-C616ACFD9860}"/>
    <cellStyle name="Normal 10 36 2 3 3 3" xfId="4259" xr:uid="{072F76B0-78E9-4C37-953B-2C5F838E87BE}"/>
    <cellStyle name="Normal 10 36 2 3 4" xfId="2582" xr:uid="{18F2E8D3-3F63-4DD9-AEBA-DCB3DE923643}"/>
    <cellStyle name="Normal 10 36 2 3 4 2" xfId="3540" xr:uid="{5CEEF9A9-FE05-4462-92C6-BEB0E5D9BB09}"/>
    <cellStyle name="Normal 10 36 2 3 4 3" xfId="4497" xr:uid="{960B0132-A2D8-46A7-844C-3FED6AE58688}"/>
    <cellStyle name="Normal 10 36 2 3 5" xfId="2827" xr:uid="{966B103A-C8EE-444D-9E85-14303F750818}"/>
    <cellStyle name="Normal 10 36 2 3 6" xfId="3784" xr:uid="{43D6AAD8-DEDC-4C2A-A6AD-7D3CD5087FD4}"/>
    <cellStyle name="Normal 10 36 2 4" xfId="2019" xr:uid="{F0A69338-1B90-455A-8ECD-E1656F35CD19}"/>
    <cellStyle name="Normal 10 36 2 4 2" xfId="2985" xr:uid="{9FEB23D5-8401-4DE6-85A5-2499742EE793}"/>
    <cellStyle name="Normal 10 36 2 4 3" xfId="3942" xr:uid="{FCE080F6-D2B3-417F-B9AF-1B20DDDD041A}"/>
    <cellStyle name="Normal 10 36 2 5" xfId="2261" xr:uid="{D7AC9400-74B2-4CBE-A9F6-379186D23D27}"/>
    <cellStyle name="Normal 10 36 2 5 2" xfId="3223" xr:uid="{5328EDC4-B2FC-46F6-9FCA-F02062DE6B85}"/>
    <cellStyle name="Normal 10 36 2 5 3" xfId="4180" xr:uid="{287AE803-64EF-4DCC-A9C4-C92F4837C106}"/>
    <cellStyle name="Normal 10 36 2 6" xfId="2501" xr:uid="{1D7F6C15-B10D-46C0-BA0F-4AAB7F619FBB}"/>
    <cellStyle name="Normal 10 36 2 6 2" xfId="3461" xr:uid="{7ECA7664-6EAA-4D8D-843D-7731EBC46C90}"/>
    <cellStyle name="Normal 10 36 2 6 3" xfId="4418" xr:uid="{A5847E04-8F4A-4106-B0EF-F6CC694918BD}"/>
    <cellStyle name="Normal 10 36 2 7" xfId="2748" xr:uid="{DFFFC7AF-4830-434F-AB81-E4E4A6512C22}"/>
    <cellStyle name="Normal 10 36 2 8" xfId="3704" xr:uid="{894E732B-0957-485C-B60D-034692EEE4E1}"/>
    <cellStyle name="Normal 10 36 3" xfId="1904" xr:uid="{F1C4416E-523E-4466-8532-8106F482810A}"/>
    <cellStyle name="Normal 10 36 3 2" xfId="2168" xr:uid="{D7175B44-645F-48D9-B034-E92DD2068492}"/>
    <cellStyle name="Normal 10 36 3 2 2" xfId="3133" xr:uid="{7B83DCFB-A8A5-4077-A5FA-B8B1BC522C26}"/>
    <cellStyle name="Normal 10 36 3 2 3" xfId="4090" xr:uid="{4DEB3AE5-9ECE-4A3C-B8F9-6E7AA9A747B3}"/>
    <cellStyle name="Normal 10 36 3 3" xfId="2410" xr:uid="{E1D82109-8D8C-4070-B238-5BC8C6E5C935}"/>
    <cellStyle name="Normal 10 36 3 3 2" xfId="3371" xr:uid="{29591DED-C814-450D-BAF6-8E1104541F99}"/>
    <cellStyle name="Normal 10 36 3 3 3" xfId="4328" xr:uid="{22F6E418-5BD6-40CC-BB88-DDC27D5EEEC6}"/>
    <cellStyle name="Normal 10 36 3 4" xfId="2651" xr:uid="{9CB4AD4A-D94E-44C7-993F-624E963C01D5}"/>
    <cellStyle name="Normal 10 36 3 4 2" xfId="3609" xr:uid="{5D04A0C0-1883-4DE3-B9EF-FDC63DF5AABF}"/>
    <cellStyle name="Normal 10 36 3 4 3" xfId="4566" xr:uid="{51828910-DB08-481B-9814-39B47F3559A8}"/>
    <cellStyle name="Normal 10 36 3 5" xfId="2896" xr:uid="{3E103430-B55B-4372-A035-2888C4F32E72}"/>
    <cellStyle name="Normal 10 36 3 6" xfId="3853" xr:uid="{CC85241B-7382-419A-BC33-BCBB6F4DB0E3}"/>
    <cellStyle name="Normal 10 36 4" xfId="1824" xr:uid="{DDE3B52E-33F4-4F24-8F33-B66A105888B9}"/>
    <cellStyle name="Normal 10 36 4 2" xfId="2090" xr:uid="{1743D253-1593-49A4-BAA7-EB456DB85715}"/>
    <cellStyle name="Normal 10 36 4 2 2" xfId="3055" xr:uid="{9D397246-5400-4003-A143-90F0FA10F399}"/>
    <cellStyle name="Normal 10 36 4 2 3" xfId="4012" xr:uid="{8560F98A-D366-4DC9-8287-B6CBFF5433CA}"/>
    <cellStyle name="Normal 10 36 4 3" xfId="2332" xr:uid="{842DF7F2-3057-48F0-9DE2-EEFEE3424DB9}"/>
    <cellStyle name="Normal 10 36 4 3 2" xfId="3293" xr:uid="{96D9D88C-B2B5-4794-8BAF-B772AE9F6CC1}"/>
    <cellStyle name="Normal 10 36 4 3 3" xfId="4250" xr:uid="{C59337E1-CF4B-40A1-BC68-8D9B1AC899A6}"/>
    <cellStyle name="Normal 10 36 4 4" xfId="2573" xr:uid="{E1888339-5F9A-4E69-AD9A-55AE965DA2FE}"/>
    <cellStyle name="Normal 10 36 4 4 2" xfId="3531" xr:uid="{61B5DCCA-CF57-4959-9B2C-126C0AC289A4}"/>
    <cellStyle name="Normal 10 36 4 4 3" xfId="4488" xr:uid="{442EA540-49F3-447D-AE4E-3FD4FC6221DC}"/>
    <cellStyle name="Normal 10 36 4 5" xfId="2818" xr:uid="{6A993122-0BDB-4914-9E69-032FA674BC1C}"/>
    <cellStyle name="Normal 10 36 4 6" xfId="3775" xr:uid="{13F480D4-BC35-4A40-A9CF-C7A12B05FBC5}"/>
    <cellStyle name="Normal 10 36 5" xfId="2010" xr:uid="{E4CDAEC6-0391-494C-B1B6-277AEC5C81C4}"/>
    <cellStyle name="Normal 10 36 5 2" xfId="2976" xr:uid="{2FCDBC00-1AF8-42DF-8EE7-3F82B359D6FD}"/>
    <cellStyle name="Normal 10 36 5 3" xfId="3933" xr:uid="{C815A4E1-5425-4812-AB80-C0C7FD752BCD}"/>
    <cellStyle name="Normal 10 36 6" xfId="2252" xr:uid="{D328EA21-1EB1-429E-AB4D-8E2900EB2654}"/>
    <cellStyle name="Normal 10 36 6 2" xfId="3214" xr:uid="{451EEDF5-9B8C-470B-BE20-E97ECCB3433E}"/>
    <cellStyle name="Normal 10 36 6 3" xfId="4171" xr:uid="{4528EE63-5C82-46B5-A41C-321330815BFA}"/>
    <cellStyle name="Normal 10 36 7" xfId="2492" xr:uid="{A8F7382E-6A48-4AC4-B20A-959F9132E986}"/>
    <cellStyle name="Normal 10 36 7 2" xfId="3452" xr:uid="{9EFFF167-A440-4472-B1E3-1B92810ECD93}"/>
    <cellStyle name="Normal 10 36 7 3" xfId="4409" xr:uid="{FDDCE681-D135-4D75-84B0-7258F8111D85}"/>
    <cellStyle name="Normal 10 36 8" xfId="2739" xr:uid="{CD98E9D2-3391-48F7-887B-0448AE22ED4F}"/>
    <cellStyle name="Normal 10 36 9" xfId="3695" xr:uid="{A44858C2-237C-40A2-91A0-8A7ABB0E01F0}"/>
    <cellStyle name="Normal 10 37" xfId="1096" xr:uid="{2FEFDBF0-986F-4863-8A04-3D9A4B0D295C}"/>
    <cellStyle name="Normal 10 37 2" xfId="24406" xr:uid="{CE404D9F-07E3-4398-92C2-D373EE26BC60}"/>
    <cellStyle name="Normal 10 38" xfId="1097" xr:uid="{99EFB305-98CB-44BD-9F66-7DC4389326CB}"/>
    <cellStyle name="Normal 10 4" xfId="246" xr:uid="{397C0BD5-F67F-4562-ACE8-27E964C873D9}"/>
    <cellStyle name="Normal 10 4 2" xfId="1098" xr:uid="{61E075FC-85E4-4634-BF89-D98FF4F652EE}"/>
    <cellStyle name="Normal 10 4 2 2" xfId="12904" xr:uid="{7ADC1334-A3D1-433D-85DF-10DA004CA4D4}"/>
    <cellStyle name="Normal 10 4 3" xfId="12905" xr:uid="{DF3C280D-C4DC-4449-9CCD-D2C1B741F740}"/>
    <cellStyle name="Normal 10 5" xfId="247" xr:uid="{8942FBA1-E304-4A29-B456-261A6905333A}"/>
    <cellStyle name="Normal 10 5 2" xfId="1099" xr:uid="{ACD2F5E9-E2D0-4126-9456-AAE825C1FD26}"/>
    <cellStyle name="Normal 10 5 3" xfId="12907" xr:uid="{A681BFFC-C488-4AB0-B194-FD8E6BE5DCCA}"/>
    <cellStyle name="Normal 10 5 4" xfId="12906" xr:uid="{4AE07EAB-D8D6-49E9-A277-AF239AC19451}"/>
    <cellStyle name="Normal 10 6" xfId="248" xr:uid="{35BA2EF0-4005-4C4F-AEC3-119013DDAE65}"/>
    <cellStyle name="Normal 10 6 2" xfId="1100" xr:uid="{D8120FF8-AB95-487D-81DE-9B8422D18592}"/>
    <cellStyle name="Normal 10 6 3" xfId="12909" xr:uid="{FA7F997B-3146-47AB-94D6-CF51C8C8E2AF}"/>
    <cellStyle name="Normal 10 6 4" xfId="12908" xr:uid="{4E2BE5A0-2DB4-4C0C-AD95-EE0669929DEC}"/>
    <cellStyle name="Normal 10 7" xfId="249" xr:uid="{E1123224-3271-473F-A539-38817375D23A}"/>
    <cellStyle name="Normal 10 7 2" xfId="1101" xr:uid="{5DAB13F5-0B01-48B6-962F-251AED6AA062}"/>
    <cellStyle name="Normal 10 7 2 2" xfId="12910" xr:uid="{687DD0CF-C1E5-4B26-9B11-BBCAD1B259AF}"/>
    <cellStyle name="Normal 10 7 3" xfId="12911" xr:uid="{B804259A-3C0F-4C8D-9CE7-8CA9385F9BC9}"/>
    <cellStyle name="Normal 10 8" xfId="250" xr:uid="{A6C1463B-FE94-4B13-A078-D337BEC19996}"/>
    <cellStyle name="Normal 10 8 2" xfId="1102" xr:uid="{7B2459A4-C138-48CE-B52E-41F7F924085E}"/>
    <cellStyle name="Normal 10 8 2 2" xfId="12912" xr:uid="{A98C1776-E0DD-4306-8F30-27F5A1A49624}"/>
    <cellStyle name="Normal 10 8 3" xfId="12913" xr:uid="{B746C125-9E8A-4A30-94FF-2262B161F957}"/>
    <cellStyle name="Normal 10 9" xfId="251" xr:uid="{32DC024B-B081-4B97-BAB5-5727E3536E64}"/>
    <cellStyle name="Normal 10 9 2" xfId="1103" xr:uid="{EF963B7D-ED63-472F-8570-5D3A596E0A3F}"/>
    <cellStyle name="Normal 10 9 2 2" xfId="12914" xr:uid="{A8E5572C-9AF8-45E9-9F14-C2772C8C2BB4}"/>
    <cellStyle name="Normal 10 9 3" xfId="12915" xr:uid="{25FD383C-E335-46EC-A579-75071C967BEE}"/>
    <cellStyle name="Normal 100" xfId="1913" xr:uid="{10B60D19-370E-4E95-BF89-7840A72894C0}"/>
    <cellStyle name="Normal 101" xfId="1925" xr:uid="{53F40952-78C2-4DC0-B85F-98749361C1B1}"/>
    <cellStyle name="Normal 102" xfId="1936" xr:uid="{7D7DBEE4-E744-4B52-87DE-3F5006EAD163}"/>
    <cellStyle name="Normal 103" xfId="1900" xr:uid="{415CEAC1-92EC-470B-AB0F-3EF00F0B582A}"/>
    <cellStyle name="Normal 104" xfId="1905" xr:uid="{E78C6C3A-CBCD-4FC4-89AF-F9C3E8CF8FC6}"/>
    <cellStyle name="Normal 105" xfId="1926" xr:uid="{22EA1718-A739-47D4-83E2-FAAE3D454743}"/>
    <cellStyle name="Normal 106" xfId="1927" xr:uid="{91E1DACE-4562-4E82-9782-7F30A891ECE2}"/>
    <cellStyle name="Normal 107" xfId="1812" xr:uid="{C0C6AD51-B9D9-463E-8191-B2B35C89A0E8}"/>
    <cellStyle name="Normal 108" xfId="1985" xr:uid="{786FC802-A570-4ABD-AF5F-535E8026F846}"/>
    <cellStyle name="Normal 109" xfId="1983" xr:uid="{6EDC6CFA-2FF8-44C9-92C1-6F33F9A57C37}"/>
    <cellStyle name="Normal 11" xfId="99" xr:uid="{F18755AB-9EAB-476E-B5F8-433B17D52F55}"/>
    <cellStyle name="Normal 11 10" xfId="252" xr:uid="{EF378AAE-29F2-4C6C-A275-8915ED034CBA}"/>
    <cellStyle name="Normal 11 10 2" xfId="1104" xr:uid="{329C2B6D-7F52-4237-B9EB-A166ACBB8B5F}"/>
    <cellStyle name="Normal 11 11" xfId="253" xr:uid="{41726072-A998-40CF-BE3A-E36C8807A0B9}"/>
    <cellStyle name="Normal 11 11 2" xfId="1105" xr:uid="{F514B57F-F69C-43F0-ADD2-1731E2F0C9E7}"/>
    <cellStyle name="Normal 11 12" xfId="254" xr:uid="{3C6D8F91-E566-455A-A00E-C0F16B30B3EE}"/>
    <cellStyle name="Normal 11 12 2" xfId="1106" xr:uid="{EF2BCE56-3A49-41A4-A11F-1EC506CA976B}"/>
    <cellStyle name="Normal 11 13" xfId="255" xr:uid="{6545AC84-EF95-4935-91CD-D4FBA9E19AFB}"/>
    <cellStyle name="Normal 11 13 2" xfId="1107" xr:uid="{7BB45F9E-D746-41DD-A2F4-17BDF13641A0}"/>
    <cellStyle name="Normal 11 14" xfId="256" xr:uid="{1C213A1F-4D6D-4965-8996-294BC4CF94BD}"/>
    <cellStyle name="Normal 11 14 2" xfId="1108" xr:uid="{D6668F74-B18C-47A8-A935-749EE4BFF432}"/>
    <cellStyle name="Normal 11 15" xfId="257" xr:uid="{A57AC15B-17F6-4969-AF65-604A0E517C0C}"/>
    <cellStyle name="Normal 11 15 2" xfId="1109" xr:uid="{97FCE160-40BF-4F29-8300-BE3C3E2C2BD5}"/>
    <cellStyle name="Normal 11 16" xfId="258" xr:uid="{129F938D-966B-4626-8854-CF64F48886A5}"/>
    <cellStyle name="Normal 11 16 2" xfId="1110" xr:uid="{C0716F00-0C04-479B-8D3D-F91CDC83F1FD}"/>
    <cellStyle name="Normal 11 17" xfId="259" xr:uid="{32F1E420-1FC6-42CB-83A7-88D94C37937D}"/>
    <cellStyle name="Normal 11 17 2" xfId="1111" xr:uid="{A80062B1-3CC4-4394-A93D-5C4A8A638430}"/>
    <cellStyle name="Normal 11 18" xfId="260" xr:uid="{071B3981-5939-4FB1-82EA-847FF502453F}"/>
    <cellStyle name="Normal 11 18 2" xfId="1112" xr:uid="{B445D383-5BD9-47BD-9D81-4F56A2612E97}"/>
    <cellStyle name="Normal 11 19" xfId="261" xr:uid="{2D76EA3D-0529-4647-9BCD-C103083A62CB}"/>
    <cellStyle name="Normal 11 19 2" xfId="1113" xr:uid="{0B0B1909-6421-4716-855F-D15CE32744F8}"/>
    <cellStyle name="Normal 11 2" xfId="262" xr:uid="{CB8882B3-864F-447C-A438-906736E27437}"/>
    <cellStyle name="Normal 11 2 2" xfId="1114" xr:uid="{B087575D-7716-4322-865E-64C802621535}"/>
    <cellStyle name="Normal 11 20" xfId="263" xr:uid="{8B26821E-37EE-4261-A95D-BD6FE1A1BF0F}"/>
    <cellStyle name="Normal 11 20 2" xfId="1115" xr:uid="{A5AF3FB4-7F44-4D3B-86DA-7A374493FBEC}"/>
    <cellStyle name="Normal 11 21" xfId="264" xr:uid="{F6BCEBF9-69B4-449B-8933-4D5476411A69}"/>
    <cellStyle name="Normal 11 21 2" xfId="1116" xr:uid="{FF2B0E3A-14BA-49C3-B79D-B58F08259B35}"/>
    <cellStyle name="Normal 11 22" xfId="265" xr:uid="{5211F1EF-B69A-4426-B0D6-10A4821CBD1D}"/>
    <cellStyle name="Normal 11 22 2" xfId="1117" xr:uid="{F9B62006-8EAC-4529-8B8C-5AD407D05690}"/>
    <cellStyle name="Normal 11 23" xfId="266" xr:uid="{4F5338CA-B8BB-4937-A9E1-A4CDFC1CAE3E}"/>
    <cellStyle name="Normal 11 23 2" xfId="1118" xr:uid="{07234AB6-A99A-4215-B18B-2DDF718E5252}"/>
    <cellStyle name="Normal 11 24" xfId="267" xr:uid="{82AB81B9-40CD-4E1A-85CA-B3A0873B2C0A}"/>
    <cellStyle name="Normal 11 24 2" xfId="1119" xr:uid="{C389D195-1E9C-4006-9E74-9649D60D975E}"/>
    <cellStyle name="Normal 11 25" xfId="268" xr:uid="{B6A12C0E-944B-4BD5-A0CA-D696B628D302}"/>
    <cellStyle name="Normal 11 25 2" xfId="1120" xr:uid="{119BE7AC-1CB1-48D3-B06D-95B8DB864B60}"/>
    <cellStyle name="Normal 11 26" xfId="269" xr:uid="{FA90D1E0-3FE1-44B5-A87D-E1691E8A37F2}"/>
    <cellStyle name="Normal 11 26 2" xfId="1121" xr:uid="{A95546F7-7BAB-4657-B1D4-5202A8C10D9C}"/>
    <cellStyle name="Normal 11 27" xfId="270" xr:uid="{332DEA50-D10F-4BAF-B6F2-628D074E5869}"/>
    <cellStyle name="Normal 11 27 2" xfId="1122" xr:uid="{8295986F-B2D9-49D3-BA33-6626F40DD14A}"/>
    <cellStyle name="Normal 11 28" xfId="271" xr:uid="{7CC6A3EA-C710-435E-8059-4D10C67C39AC}"/>
    <cellStyle name="Normal 11 28 2" xfId="1123" xr:uid="{A3536A81-8317-4939-B541-36D63734ECE6}"/>
    <cellStyle name="Normal 11 29" xfId="272" xr:uid="{89EC0059-10FC-4F6E-B044-973D74AAB0C7}"/>
    <cellStyle name="Normal 11 29 2" xfId="1124" xr:uid="{D58A04D3-76DF-4DF2-91AE-801E887733D6}"/>
    <cellStyle name="Normal 11 3" xfId="273" xr:uid="{8B35AAF0-0DB1-4B14-A84E-6A456D24ACA2}"/>
    <cellStyle name="Normal 11 3 2" xfId="1125" xr:uid="{9977C437-78FE-44E4-9D55-BB18CB47487F}"/>
    <cellStyle name="Normal 11 30" xfId="274" xr:uid="{F3FB32D4-515F-44B0-A86C-D981C1689964}"/>
    <cellStyle name="Normal 11 30 2" xfId="1126" xr:uid="{C900118F-59BF-4E5A-B85D-B246C66675BA}"/>
    <cellStyle name="Normal 11 31" xfId="275" xr:uid="{A20C3AC1-C843-41CA-A06D-2182A1F50CBD}"/>
    <cellStyle name="Normal 11 31 2" xfId="1127" xr:uid="{7A93C59E-6E43-4474-9236-2EF252B59D10}"/>
    <cellStyle name="Normal 11 32" xfId="276" xr:uid="{39C4D406-74AA-4626-80CF-6CC292CC7F9B}"/>
    <cellStyle name="Normal 11 32 2" xfId="1128" xr:uid="{D3A0BF3E-4D93-454F-B688-7BACC190C687}"/>
    <cellStyle name="Normal 11 33" xfId="277" xr:uid="{EDF4F1E1-32FE-4AAC-A12F-DA537C6C2828}"/>
    <cellStyle name="Normal 11 33 2" xfId="1129" xr:uid="{8C1A1501-0076-42C4-9D1E-6665919586E8}"/>
    <cellStyle name="Normal 11 34" xfId="278" xr:uid="{EAE38559-C857-4F42-809C-1C01B056E239}"/>
    <cellStyle name="Normal 11 34 2" xfId="1130" xr:uid="{39A9ABD7-DBE2-4A16-9B59-F78D45590A00}"/>
    <cellStyle name="Normal 11 35" xfId="1131" xr:uid="{B322506F-9F02-467C-BCE8-F1E4FF53B645}"/>
    <cellStyle name="Normal 11 36" xfId="1132" xr:uid="{DF6F12EA-2D1A-4DD6-BE05-47A8C603662D}"/>
    <cellStyle name="Normal 11 4" xfId="279" xr:uid="{A3BEDD88-2516-4F76-AB24-19A0BE8FC78D}"/>
    <cellStyle name="Normal 11 4 2" xfId="1133" xr:uid="{C15C7816-99D4-43EB-AEEE-B45A03E3229C}"/>
    <cellStyle name="Normal 11 5" xfId="280" xr:uid="{2809562D-BF66-4DE4-B450-177B14AD0940}"/>
    <cellStyle name="Normal 11 5 2" xfId="1134" xr:uid="{71D832C9-6FA5-4078-B63C-124A98460034}"/>
    <cellStyle name="Normal 11 6" xfId="281" xr:uid="{D7462E3A-0D04-47D0-9BD5-E49AB06BA6AF}"/>
    <cellStyle name="Normal 11 6 2" xfId="1135" xr:uid="{2A3098EF-75F2-4944-81B5-1137FF205758}"/>
    <cellStyle name="Normal 11 7" xfId="282" xr:uid="{7A7238AD-A7E0-4EC5-A648-786815691C28}"/>
    <cellStyle name="Normal 11 7 2" xfId="1136" xr:uid="{EC1066CD-3EC9-4CA8-B678-B8A3F4F58756}"/>
    <cellStyle name="Normal 11 8" xfId="283" xr:uid="{F6DF6725-3570-4D22-A14B-BC50ED66B49E}"/>
    <cellStyle name="Normal 11 8 2" xfId="1137" xr:uid="{29A8E4ED-F251-4009-A00D-7E2DDFDD8E37}"/>
    <cellStyle name="Normal 11 9" xfId="284" xr:uid="{8786A08B-23DD-4C28-AFEF-652AF10D1835}"/>
    <cellStyle name="Normal 11 9 2" xfId="1138" xr:uid="{18D8C802-4723-4A0A-BF1E-A916D6FA1B62}"/>
    <cellStyle name="Normal 110" xfId="1987" xr:uid="{C1B2050C-30C3-4377-B237-0C1F52D88D74}"/>
    <cellStyle name="Normal 111" xfId="1982" xr:uid="{F303D6D0-1250-47B9-8C96-AB8184E5D08C}"/>
    <cellStyle name="Normal 112" xfId="1986" xr:uid="{6E95135D-5196-4182-AFBA-DBB397A26792}"/>
    <cellStyle name="Normal 113" xfId="1981" xr:uid="{AB02E6BB-F314-4BE4-BD5B-B3C79637F092}"/>
    <cellStyle name="Normal 114" xfId="1984" xr:uid="{BF622917-A41D-4276-B18C-DAD25460D300}"/>
    <cellStyle name="Normal 115" xfId="1809" xr:uid="{74679973-2007-429B-A053-E419A0789A13}"/>
    <cellStyle name="Normal 116" xfId="13" xr:uid="{E1D50640-AAA0-42A4-8AEE-4AC4B06E04B1}"/>
    <cellStyle name="Normal 117" xfId="1992" xr:uid="{0B07F8DD-6A4C-41AA-AAEA-5E9918C037AA}"/>
    <cellStyle name="Normal 118" xfId="1988" xr:uid="{57996FA7-A353-415C-96EF-1D447D995FF7}"/>
    <cellStyle name="Normal 119" xfId="1990" xr:uid="{88612BDA-EFA9-427A-99A5-A96547C8A255}"/>
    <cellStyle name="Normal 12" xfId="100" xr:uid="{FACD362C-BF99-499E-AE59-AC5FF5E283E1}"/>
    <cellStyle name="Normal 12 10" xfId="285" xr:uid="{BDD247F6-4AC9-4A1E-9D99-6E53F92108E2}"/>
    <cellStyle name="Normal 12 10 2" xfId="1139" xr:uid="{FA3BB01E-3918-4369-A885-4FD5DB492856}"/>
    <cellStyle name="Normal 12 10 3" xfId="6681" xr:uid="{6F9F7512-4908-4DD8-9B9A-EA315917A2A9}"/>
    <cellStyle name="Normal 12 11" xfId="286" xr:uid="{EDA38CC7-0E37-414B-A1A9-FF1D0573FDC1}"/>
    <cellStyle name="Normal 12 11 2" xfId="1140" xr:uid="{8A6E5EFB-78D4-41C2-8E56-800C4697E325}"/>
    <cellStyle name="Normal 12 11 3" xfId="6682" xr:uid="{92FF6A8D-8FD3-4AAD-8B3B-61269167DC09}"/>
    <cellStyle name="Normal 12 12" xfId="287" xr:uid="{1103A358-7CEF-44B7-AC53-F1A66DFD3202}"/>
    <cellStyle name="Normal 12 12 2" xfId="1141" xr:uid="{42916C65-30F1-476C-B854-E94FFCA2291B}"/>
    <cellStyle name="Normal 12 12 3" xfId="6683" xr:uid="{D3580DE9-5399-4AA6-A016-57D4F4B7E0DE}"/>
    <cellStyle name="Normal 12 13" xfId="288" xr:uid="{27481633-DC06-4468-9969-84B3BA754869}"/>
    <cellStyle name="Normal 12 13 2" xfId="1142" xr:uid="{79C0DBAD-3139-4872-BEFF-56D9E10BB6D3}"/>
    <cellStyle name="Normal 12 13 3" xfId="6684" xr:uid="{E40D8F8C-E841-460C-8D02-4D6243BE8B40}"/>
    <cellStyle name="Normal 12 14" xfId="289" xr:uid="{08AE28DA-B743-47D3-B429-F039B3CA80EF}"/>
    <cellStyle name="Normal 12 14 2" xfId="1143" xr:uid="{F1979C50-78D0-465A-8437-FF97204C17CB}"/>
    <cellStyle name="Normal 12 15" xfId="290" xr:uid="{3F291A76-22B5-4275-8C6F-04723FA70B32}"/>
    <cellStyle name="Normal 12 15 2" xfId="1144" xr:uid="{89425D8B-D5EC-419C-99B0-06C10D272BFB}"/>
    <cellStyle name="Normal 12 16" xfId="291" xr:uid="{3DE9C628-582B-4134-B063-F6581B713D48}"/>
    <cellStyle name="Normal 12 16 2" xfId="1145" xr:uid="{D2557D75-304A-471B-BD6D-C7FAC9DE0A0D}"/>
    <cellStyle name="Normal 12 17" xfId="292" xr:uid="{E8EF6647-457C-468A-9A7A-CF442BFD4DB1}"/>
    <cellStyle name="Normal 12 17 2" xfId="1146" xr:uid="{D2F1B2D4-3B02-4945-AFC0-390BD1C98992}"/>
    <cellStyle name="Normal 12 18" xfId="293" xr:uid="{C69A23E1-683F-4700-B878-2D7795A19C85}"/>
    <cellStyle name="Normal 12 18 2" xfId="1147" xr:uid="{AB994368-626A-4514-B2A7-FCCF970AB08A}"/>
    <cellStyle name="Normal 12 19" xfId="294" xr:uid="{6820BF06-1EE0-46EB-92AA-6ECE0C927FE8}"/>
    <cellStyle name="Normal 12 19 2" xfId="1148" xr:uid="{4B5A246B-3FDF-4154-B164-50C39B8CF207}"/>
    <cellStyle name="Normal 12 2" xfId="295" xr:uid="{08FD35C7-1A36-46AB-8A17-49430C0BB860}"/>
    <cellStyle name="Normal 12 2 2" xfId="1149" xr:uid="{0B61D533-C554-4BE0-AE31-6107A8EF1137}"/>
    <cellStyle name="Normal 12 2 2 2" xfId="6686" xr:uid="{999E2E94-A4FC-4B6D-AEFE-B674B2BBCE97}"/>
    <cellStyle name="Normal 12 2 3" xfId="12917" xr:uid="{F6742D84-CF07-401A-A97D-66F20B3FEDC3}"/>
    <cellStyle name="Normal 12 2 4" xfId="12916" xr:uid="{2BB8BA2E-DD99-42B5-A348-D49CE5B53E5B}"/>
    <cellStyle name="Normal 12 2 5" xfId="24454" xr:uid="{DEA5C58B-C8B6-4A0A-A693-F8316647FCCC}"/>
    <cellStyle name="Normal 12 2 6" xfId="33196" xr:uid="{561E373A-6657-49C3-AD29-1AA3A4116D07}"/>
    <cellStyle name="Normal 12 2 7" xfId="6685" xr:uid="{148A1ED1-D78F-4C54-927B-BB77D112C5E8}"/>
    <cellStyle name="Normal 12 20" xfId="296" xr:uid="{BACC800E-3A02-4438-94AE-CCCAC04B6B9A}"/>
    <cellStyle name="Normal 12 20 2" xfId="1150" xr:uid="{A518DC21-99C4-4593-922A-EB507422C699}"/>
    <cellStyle name="Normal 12 21" xfId="297" xr:uid="{83CB93A2-AAB8-42A3-BAD1-4125FCC510E6}"/>
    <cellStyle name="Normal 12 21 2" xfId="1151" xr:uid="{A497825F-7BF5-41B2-B323-03DF31C3470D}"/>
    <cellStyle name="Normal 12 22" xfId="298" xr:uid="{92975E3B-CFE4-4DA7-A109-F890A64A57ED}"/>
    <cellStyle name="Normal 12 22 2" xfId="1152" xr:uid="{5999325C-D251-4247-9E9E-6187B3335B23}"/>
    <cellStyle name="Normal 12 23" xfId="299" xr:uid="{67434E6C-785B-4BE5-96FA-23563F95B2C8}"/>
    <cellStyle name="Normal 12 23 2" xfId="1153" xr:uid="{E59F5276-87C2-45E7-8C1D-F6EC6FE8BEAD}"/>
    <cellStyle name="Normal 12 24" xfId="300" xr:uid="{3A29E8B6-BDF2-498C-8612-08A03C0BAAE5}"/>
    <cellStyle name="Normal 12 24 2" xfId="1154" xr:uid="{4731517F-7BBC-4FCC-9937-34915D4CFB99}"/>
    <cellStyle name="Normal 12 25" xfId="301" xr:uid="{56561AA9-5999-4B6E-A742-4151E56E31D8}"/>
    <cellStyle name="Normal 12 25 2" xfId="1155" xr:uid="{5C20A8DD-5EBE-48A1-8E7E-156C82328EBC}"/>
    <cellStyle name="Normal 12 26" xfId="302" xr:uid="{653CE3D5-EA65-4AD3-A27A-DEA832D293D2}"/>
    <cellStyle name="Normal 12 26 2" xfId="1156" xr:uid="{D0104A78-4328-461E-A040-15548D58B958}"/>
    <cellStyle name="Normal 12 27" xfId="303" xr:uid="{14535DF1-FFEA-4B81-93EB-969F1D76FCB2}"/>
    <cellStyle name="Normal 12 27 2" xfId="1157" xr:uid="{4F7D391F-CEE5-418C-99D6-3A39C7D25FEA}"/>
    <cellStyle name="Normal 12 28" xfId="304" xr:uid="{AABE2348-94CD-4E27-B4B2-EA0D0A4C8DE5}"/>
    <cellStyle name="Normal 12 28 2" xfId="1158" xr:uid="{3C511D06-33B1-4AD4-B831-06A0438E8324}"/>
    <cellStyle name="Normal 12 29" xfId="305" xr:uid="{A9F36F33-E3E0-49BE-A7F1-21F558AC8922}"/>
    <cellStyle name="Normal 12 29 2" xfId="1159" xr:uid="{0C09A21A-5BA7-40BE-B1D5-B4E51356AC4C}"/>
    <cellStyle name="Normal 12 3" xfId="306" xr:uid="{06286EE4-CF8B-44AE-B32C-B14BD8CB69A3}"/>
    <cellStyle name="Normal 12 3 2" xfId="1160" xr:uid="{2B7D9C61-D49B-40DD-8D5E-F2641FC1DD8F}"/>
    <cellStyle name="Normal 12 3 3" xfId="6687" xr:uid="{A452C1ED-01C3-4A09-92AC-AB01A556602A}"/>
    <cellStyle name="Normal 12 30" xfId="307" xr:uid="{216EEA31-F227-42E5-950B-EE92060CD1BA}"/>
    <cellStyle name="Normal 12 30 2" xfId="1161" xr:uid="{32CA2041-6CEA-4950-9C9A-CA415BF2336F}"/>
    <cellStyle name="Normal 12 31" xfId="308" xr:uid="{5B9C3C18-8F82-426B-B071-0F5020B76B10}"/>
    <cellStyle name="Normal 12 31 2" xfId="1162" xr:uid="{42ABB383-6FA5-4A8F-9A5A-2A052A4A4A1B}"/>
    <cellStyle name="Normal 12 32" xfId="309" xr:uid="{6DF0FA47-2786-4D06-B0D7-B3290A65C9C3}"/>
    <cellStyle name="Normal 12 32 2" xfId="1163" xr:uid="{BD274061-2521-4C93-B4AE-9929F183BA7D}"/>
    <cellStyle name="Normal 12 33" xfId="310" xr:uid="{233516D7-7738-4385-B38F-AD2BA8F5BC02}"/>
    <cellStyle name="Normal 12 33 2" xfId="1164" xr:uid="{9DE7C4FF-F0F4-489D-A56C-2C1382467105}"/>
    <cellStyle name="Normal 12 34" xfId="311" xr:uid="{80B9AF04-B4EE-4D6F-AEE4-2D997D176F48}"/>
    <cellStyle name="Normal 12 34 2" xfId="1165" xr:uid="{6106E2E9-C8C9-4E72-95D3-91541DB403F6}"/>
    <cellStyle name="Normal 12 35" xfId="1166" xr:uid="{3078C840-5C57-46E7-88D0-23DB407DFEC0}"/>
    <cellStyle name="Normal 12 4" xfId="312" xr:uid="{9B18B60D-5EC3-4353-891D-90CCF6151C29}"/>
    <cellStyle name="Normal 12 4 2" xfId="1167" xr:uid="{53868A01-2357-4023-88C8-A483CFB14EFB}"/>
    <cellStyle name="Normal 12 4 3" xfId="6688" xr:uid="{BA1F3631-6337-4282-BE4E-1C2DC35C8FED}"/>
    <cellStyle name="Normal 12 5" xfId="313" xr:uid="{55CD9308-5D1D-456C-B2F2-D26E01D5E262}"/>
    <cellStyle name="Normal 12 5 2" xfId="1168" xr:uid="{46396D86-CFC0-4255-8809-A92D1334B7EB}"/>
    <cellStyle name="Normal 12 5 3" xfId="6689" xr:uid="{509A1686-A5A9-4027-AD71-A2591BE6B361}"/>
    <cellStyle name="Normal 12 6" xfId="314" xr:uid="{FA8908B4-1055-4ADD-A8A8-85C90CBAF8C4}"/>
    <cellStyle name="Normal 12 6 2" xfId="1169" xr:uid="{55D3C7CA-34F0-4AC1-B383-2E0DA313061B}"/>
    <cellStyle name="Normal 12 6 3" xfId="6690" xr:uid="{CEE644D9-46C9-422F-B85C-1DC9B6C77F90}"/>
    <cellStyle name="Normal 12 7" xfId="315" xr:uid="{FD142008-77E9-417C-B684-5B6EC832D173}"/>
    <cellStyle name="Normal 12 7 2" xfId="1170" xr:uid="{5365B66E-4BF4-4C27-BB29-D1D164910CE1}"/>
    <cellStyle name="Normal 12 7 3" xfId="6691" xr:uid="{28962916-78B0-431B-AAF0-FA5C1E753A16}"/>
    <cellStyle name="Normal 12 8" xfId="316" xr:uid="{B0EB796F-E67F-44ED-877F-30348C3C7294}"/>
    <cellStyle name="Normal 12 8 2" xfId="1171" xr:uid="{5915D99B-ABD7-4DC5-B0DA-340F17D45C1F}"/>
    <cellStyle name="Normal 12 8 3" xfId="6692" xr:uid="{BCB45666-3233-4448-9284-4774630D1BDF}"/>
    <cellStyle name="Normal 12 9" xfId="317" xr:uid="{8194E82B-0A48-44FD-B138-B8C809E637C5}"/>
    <cellStyle name="Normal 12 9 2" xfId="1172" xr:uid="{6EB9A33E-A953-4FFC-8BF5-B3B4AB08BA3E}"/>
    <cellStyle name="Normal 12 9 3" xfId="6693" xr:uid="{9463C141-47BF-4B4A-81CF-EEF2175BD148}"/>
    <cellStyle name="Normal 120" xfId="1989" xr:uid="{C235DC95-EF7B-4657-92BC-C76B6040039F}"/>
    <cellStyle name="Normal 121" xfId="1993" xr:uid="{B06A5E1F-E6B8-4383-91AD-33DBE6C47CB1}"/>
    <cellStyle name="Normal 122" xfId="1991" xr:uid="{CAD7C2C9-2A05-4EB9-83AC-BC45273F9F6B}"/>
    <cellStyle name="Normal 123" xfId="11" xr:uid="{6F95EBFB-AD71-4466-9A62-AE84E8D1DB60}"/>
    <cellStyle name="Normal 124" xfId="1994" xr:uid="{B5FF01ED-7120-441D-BD52-CAE629F2D4FB}"/>
    <cellStyle name="Normal 125" xfId="2234" xr:uid="{F2A9554E-6CBD-4AB5-8B2D-40E1F4836764}"/>
    <cellStyle name="Normal 126" xfId="2236" xr:uid="{2FBA204E-D5BD-4E76-87F4-CEE4DBAE8292}"/>
    <cellStyle name="Normal 127" xfId="1995" xr:uid="{BBE5C09F-2F50-4642-83E0-1D212F1B60A2}"/>
    <cellStyle name="Normal 128" xfId="2034" xr:uid="{40FB7EC7-D1AA-4A84-A28A-BFEB6A893E4B}"/>
    <cellStyle name="Normal 128 2" xfId="45795" xr:uid="{A952E0FF-DE6D-48EE-B396-3822220481DB}"/>
    <cellStyle name="Normal 129" xfId="2237" xr:uid="{FD27E57C-368C-4E6F-B7B7-73C5F13D5BAE}"/>
    <cellStyle name="Normal 129 2" xfId="45799" xr:uid="{2F4D88DB-C568-4680-820E-CCF14519F767}"/>
    <cellStyle name="Normal 13" xfId="318" xr:uid="{3E2477DB-C2F6-4C38-83E8-E74A32B2C248}"/>
    <cellStyle name="Normal 13 10" xfId="12918" xr:uid="{C945016D-D471-46E7-9495-F2D4C58681AB}"/>
    <cellStyle name="Normal 13 10 2" xfId="12919" xr:uid="{4DCA4A01-C9F7-4C91-B998-8DFCE11436B7}"/>
    <cellStyle name="Normal 13 10 3" xfId="12920" xr:uid="{5E1DFB2F-B6E6-476F-B6E3-4E2473DE1D63}"/>
    <cellStyle name="Normal 13 11" xfId="12921" xr:uid="{9D1A1804-06D6-4C26-833E-609FEA09A60F}"/>
    <cellStyle name="Normal 13 12" xfId="12922" xr:uid="{7B1189A7-51ED-4741-BEA7-8B8A6552ED89}"/>
    <cellStyle name="Normal 13 13" xfId="12923" xr:uid="{AA627218-F30B-420C-AD45-9ED20E8F9BD9}"/>
    <cellStyle name="Normal 13 14" xfId="12924" xr:uid="{847D0C36-0433-4F47-9EAC-DFE234B3393F}"/>
    <cellStyle name="Normal 13 15" xfId="12925" xr:uid="{778581F4-9077-452A-A395-A42B6ECDE51C}"/>
    <cellStyle name="Normal 13 16" xfId="12926" xr:uid="{9E461C7B-E285-4F3A-B011-AD8585E77004}"/>
    <cellStyle name="Normal 13 17" xfId="12927" xr:uid="{7261A57C-C7D6-40B5-8078-1F9027FC95AA}"/>
    <cellStyle name="Normal 13 18" xfId="12928" xr:uid="{DC6BAD9E-4331-44E3-9218-6573186FDF22}"/>
    <cellStyle name="Normal 13 2" xfId="319" xr:uid="{063313DE-9AC9-4D40-AD55-68E5F8323A27}"/>
    <cellStyle name="Normal 13 2 10" xfId="12930" xr:uid="{05B85270-B105-4EC0-8DF1-DF983BDAECEC}"/>
    <cellStyle name="Normal 13 2 11" xfId="12931" xr:uid="{676E90A3-5088-4BB5-9AB7-2E948020DA53}"/>
    <cellStyle name="Normal 13 2 12" xfId="12932" xr:uid="{E98BED10-A8DE-4187-B177-413C5F5EA646}"/>
    <cellStyle name="Normal 13 2 13" xfId="12933" xr:uid="{61A209EB-E87E-4539-A631-ADC041D47A66}"/>
    <cellStyle name="Normal 13 2 14" xfId="12934" xr:uid="{2EE51423-82A3-4F69-8ECC-2FACD69EAE7C}"/>
    <cellStyle name="Normal 13 2 15" xfId="12935" xr:uid="{84BF90D4-B7E5-479B-90C9-EF6C9B4F0CD3}"/>
    <cellStyle name="Normal 13 2 16" xfId="12936" xr:uid="{42D0876D-1C52-4155-98F5-77112EFE5D86}"/>
    <cellStyle name="Normal 13 2 17" xfId="12937" xr:uid="{DA72DC28-3B16-4891-8D13-5D25CF52047F}"/>
    <cellStyle name="Normal 13 2 18" xfId="12929" xr:uid="{3B6FDA9B-423D-464E-94D3-D0A8FBC6CB30}"/>
    <cellStyle name="Normal 13 2 19" xfId="6694" xr:uid="{98048631-904A-4793-891A-6A3BC3E06D56}"/>
    <cellStyle name="Normal 13 2 2" xfId="1173" xr:uid="{1E287AE5-2124-449A-8F9B-DD641A2BFD9E}"/>
    <cellStyle name="Normal 13 2 2 10" xfId="12939" xr:uid="{F0E5C053-0A04-4389-9093-4421CB405DC1}"/>
    <cellStyle name="Normal 13 2 2 11" xfId="12940" xr:uid="{F10DA42A-07A0-4564-A2B9-4DCAB15259F9}"/>
    <cellStyle name="Normal 13 2 2 12" xfId="12941" xr:uid="{2E1B5CAB-DC2B-4CE0-89BC-57C51D6BC2A7}"/>
    <cellStyle name="Normal 13 2 2 13" xfId="12942" xr:uid="{F2C84ECC-04FB-44A4-9BE3-0D6FBCBE18A3}"/>
    <cellStyle name="Normal 13 2 2 14" xfId="12943" xr:uid="{5501C3F2-E357-4501-98CB-2C1B0BCB373E}"/>
    <cellStyle name="Normal 13 2 2 15" xfId="12944" xr:uid="{AE307B13-D036-47C4-B58B-85053DAE96D5}"/>
    <cellStyle name="Normal 13 2 2 16" xfId="12945" xr:uid="{8781E6ED-8B88-4887-A8FD-1D679987B308}"/>
    <cellStyle name="Normal 13 2 2 17" xfId="12938" xr:uid="{F1A09BCD-ED03-4440-B5A8-0E5F07BDB813}"/>
    <cellStyle name="Normal 13 2 2 18" xfId="24455" xr:uid="{7CFAA6A8-1F3B-4B7E-A95A-1D01F8BCD09F}"/>
    <cellStyle name="Normal 13 2 2 19" xfId="33197" xr:uid="{DBDDF90E-2E46-40BD-BE5D-274BF9CEB820}"/>
    <cellStyle name="Normal 13 2 2 2" xfId="12946" xr:uid="{0208D1B7-0F7F-4FAA-8528-701D9319C557}"/>
    <cellStyle name="Normal 13 2 2 20" xfId="6695" xr:uid="{B09DAA24-4185-44B6-9EA2-E781DBC770B0}"/>
    <cellStyle name="Normal 13 2 2 3" xfId="12947" xr:uid="{58E69C14-FE83-44F2-B547-517885243A2C}"/>
    <cellStyle name="Normal 13 2 2 4" xfId="12948" xr:uid="{66BFE1F6-CED5-4CFC-A870-B67430C55154}"/>
    <cellStyle name="Normal 13 2 2 5" xfId="12949" xr:uid="{9DA6035D-536E-4C5A-9B69-3C3507F512FD}"/>
    <cellStyle name="Normal 13 2 2 6" xfId="12950" xr:uid="{6DA02C73-A239-4149-AED3-3F876C8AEF06}"/>
    <cellStyle name="Normal 13 2 2 7" xfId="12951" xr:uid="{32D00E62-35D3-4EE5-B358-86750CF1D68A}"/>
    <cellStyle name="Normal 13 2 2 8" xfId="12952" xr:uid="{11DDADC4-0BC2-47C2-8421-15E2602F446A}"/>
    <cellStyle name="Normal 13 2 2 9" xfId="12953" xr:uid="{B4BD27B3-572C-4933-AD80-FA297A763414}"/>
    <cellStyle name="Normal 13 2 3" xfId="12954" xr:uid="{2C06EB78-E8E4-410A-80D9-2A6623EB5382}"/>
    <cellStyle name="Normal 13 2 4" xfId="12955" xr:uid="{4B940DB9-D534-4FF1-BA66-A7D16575DBAE}"/>
    <cellStyle name="Normal 13 2 5" xfId="12956" xr:uid="{F8FC11F7-3DCB-4178-83A5-89C3DEB6CF66}"/>
    <cellStyle name="Normal 13 2 6" xfId="12957" xr:uid="{FF0E0428-994A-47A9-9755-CE38C92D6A4C}"/>
    <cellStyle name="Normal 13 2 7" xfId="12958" xr:uid="{4D18F8C8-FEB5-4A76-BC55-7331F05858AE}"/>
    <cellStyle name="Normal 13 2 8" xfId="12959" xr:uid="{B78DC377-DCC8-41F7-A7BC-4AB513C68955}"/>
    <cellStyle name="Normal 13 2 9" xfId="12960" xr:uid="{2CCE8CE6-5ACB-4F9E-8A8C-F8827E0D03A9}"/>
    <cellStyle name="Normal 13 3" xfId="1174" xr:uid="{DBBA7655-B858-4D3C-A190-5219A236035B}"/>
    <cellStyle name="Normal 13 3 10" xfId="12961" xr:uid="{E3265369-C32F-41A0-A2FD-066553C6D956}"/>
    <cellStyle name="Normal 13 3 11" xfId="12962" xr:uid="{511772C2-B792-4A79-9B96-4A8BD48C3EC8}"/>
    <cellStyle name="Normal 13 3 12" xfId="12963" xr:uid="{24E84E63-5B18-4F5D-B248-2EDA12D75F93}"/>
    <cellStyle name="Normal 13 3 13" xfId="12964" xr:uid="{A0209881-266C-4FFD-AFDE-1BC03753B741}"/>
    <cellStyle name="Normal 13 3 14" xfId="12965" xr:uid="{0555CE09-40EF-4014-B6D4-FB11CDBEE36B}"/>
    <cellStyle name="Normal 13 3 15" xfId="12966" xr:uid="{3E037EBC-2BC4-407D-BF1E-5EDC33221C8C}"/>
    <cellStyle name="Normal 13 3 16" xfId="12967" xr:uid="{101CADF6-3A02-4B52-A45C-84DAD2C9F02C}"/>
    <cellStyle name="Normal 13 3 2" xfId="12968" xr:uid="{81305640-8FFF-40CC-9C44-DC0928F1CEB2}"/>
    <cellStyle name="Normal 13 3 3" xfId="12969" xr:uid="{4F173051-E7A9-4DF9-A8C2-D6004DC0C5D1}"/>
    <cellStyle name="Normal 13 3 4" xfId="12970" xr:uid="{9BCA6B41-7DC8-4F5B-BA51-E2DAB2BBF42F}"/>
    <cellStyle name="Normal 13 3 5" xfId="12971" xr:uid="{89231EC7-E634-4C1C-BB26-36DA3CC42010}"/>
    <cellStyle name="Normal 13 3 6" xfId="12972" xr:uid="{5B441BFC-C01D-4D9D-81B0-A9C5ADFA4043}"/>
    <cellStyle name="Normal 13 3 7" xfId="12973" xr:uid="{E8DFDB46-54EE-4980-9034-2693411E1F44}"/>
    <cellStyle name="Normal 13 3 8" xfId="12974" xr:uid="{51141666-325A-4E3C-852C-82553D75E1D3}"/>
    <cellStyle name="Normal 13 3 9" xfId="12975" xr:uid="{ADA0128B-1991-47C4-8D82-84FB539C01B0}"/>
    <cellStyle name="Normal 13 4" xfId="12976" xr:uid="{6C68912A-1DA8-4EF5-96BA-BA4EDF0DD6B4}"/>
    <cellStyle name="Normal 13 4 2" xfId="12977" xr:uid="{7513C4F3-1DC9-4613-BB5B-002363393EC0}"/>
    <cellStyle name="Normal 13 4 3" xfId="12978" xr:uid="{ACBEBC63-D02C-4C38-B548-6300CA9CC0A1}"/>
    <cellStyle name="Normal 13 5" xfId="12979" xr:uid="{6EFF6271-6200-4AF7-A88C-B7E693FD4C37}"/>
    <cellStyle name="Normal 13 5 2" xfId="12980" xr:uid="{E49A42C3-640D-4EC3-9C1B-3E92F9D996AB}"/>
    <cellStyle name="Normal 13 5 3" xfId="12981" xr:uid="{862F52EC-1495-447B-9365-7AEB29DF8A47}"/>
    <cellStyle name="Normal 13 6" xfId="12982" xr:uid="{1C888BE3-3F90-4DE9-9136-C537E31B4804}"/>
    <cellStyle name="Normal 13 6 2" xfId="12983" xr:uid="{9F132D86-BA17-4601-BE58-9DB8F72A010F}"/>
    <cellStyle name="Normal 13 6 3" xfId="12984" xr:uid="{2A87BE8D-3E17-4DA1-878B-02F0C2E1DF9D}"/>
    <cellStyle name="Normal 13 7" xfId="12985" xr:uid="{3B444A20-ABEB-47F6-835D-C82746AD2596}"/>
    <cellStyle name="Normal 13 7 2" xfId="12986" xr:uid="{CFA05D1E-70E8-4DED-8E9B-9380BD13741E}"/>
    <cellStyle name="Normal 13 7 3" xfId="12987" xr:uid="{476F0B90-4AA6-4913-A1EC-6CC3FF144A31}"/>
    <cellStyle name="Normal 13 8" xfId="12988" xr:uid="{A4F4B6A3-E7DC-420C-AB16-2D7514B0E17D}"/>
    <cellStyle name="Normal 13 8 2" xfId="12989" xr:uid="{AA8D5093-532E-4B8F-8225-D66F282992E5}"/>
    <cellStyle name="Normal 13 8 3" xfId="12990" xr:uid="{8A58D5ED-66C8-4489-85E5-4E00ADE57F6F}"/>
    <cellStyle name="Normal 13 9" xfId="12991" xr:uid="{6DD78B5C-0971-4A03-A12F-4735016B2B7E}"/>
    <cellStyle name="Normal 13 9 2" xfId="12992" xr:uid="{A44EDBEC-6AD4-4324-B035-5507BFAF1819}"/>
    <cellStyle name="Normal 13 9 3" xfId="12993" xr:uid="{167627D0-7808-4500-9531-25ACC2E11A2D}"/>
    <cellStyle name="Normal 130" xfId="2276" xr:uid="{6DEA414A-90A2-4BA1-AD7B-F9163D7EDA2E}"/>
    <cellStyle name="Normal 131" xfId="2477" xr:uid="{42CAE823-5C17-45A3-82A0-AA597A79F1A3}"/>
    <cellStyle name="Normal 131 2" xfId="45793" xr:uid="{82EF104F-0F9B-413B-8586-21A415CBC33E}"/>
    <cellStyle name="Normal 132" xfId="2517" xr:uid="{E51BA316-BC64-4173-AF4B-E52E147A40C3}"/>
    <cellStyle name="Normal 132 2" xfId="45805" xr:uid="{42314048-40C2-44A8-A0C8-8DDEB2CF96E5}"/>
    <cellStyle name="Normal 133" xfId="2509" xr:uid="{2F3C46F2-0994-4162-8CCA-A74B7A5FF027}"/>
    <cellStyle name="Normal 133 2" xfId="45809" xr:uid="{3CF30E0C-EC1B-48E0-802E-27B5D3195953}"/>
    <cellStyle name="Normal 134" xfId="2718" xr:uid="{29F1878D-5117-4127-B25E-8A444B15316D}"/>
    <cellStyle name="Normal 134 2" xfId="3676" xr:uid="{C19CE4C4-0C73-413E-AE24-42B81C7CFDCD}"/>
    <cellStyle name="Normal 134 2 2" xfId="45811" xr:uid="{7FEEAB81-B813-475E-8A2A-DC0B53151690}"/>
    <cellStyle name="Normal 134 3" xfId="4633" xr:uid="{2C48E138-FB1B-4BCD-83E8-D5F40D683768}"/>
    <cellStyle name="Normal 135" xfId="2719" xr:uid="{A517A134-D837-4B90-A231-2772E5865443}"/>
    <cellStyle name="Normal 135 2" xfId="3677" xr:uid="{47FC35E6-D385-47F4-A213-C06A396AF863}"/>
    <cellStyle name="Normal 135 2 2" xfId="45812" xr:uid="{C299EDBB-672A-4E90-9DF3-144FBEA0B6CA}"/>
    <cellStyle name="Normal 135 3" xfId="4634" xr:uid="{2944CFE1-DBBA-490F-84D3-D83195008D83}"/>
    <cellStyle name="Normal 136" xfId="6" xr:uid="{9E4CC72B-F63D-4B4F-B1AE-131A99267D4A}"/>
    <cellStyle name="Normal 136 2" xfId="45813" xr:uid="{81232CB3-DDE4-4188-A345-1FB1F9E572A5}"/>
    <cellStyle name="Normal 137" xfId="2722" xr:uid="{22FF75EB-3AA5-45B7-94A6-17DEC01BBEFA}"/>
    <cellStyle name="Normal 137 2" xfId="45819" xr:uid="{6DF62890-4A6A-461B-9EA3-A2E906C2AC3A}"/>
    <cellStyle name="Normal 138" xfId="2723" xr:uid="{A439182C-1224-42C8-85E9-2932F86498E9}"/>
    <cellStyle name="Normal 138 2" xfId="45820" xr:uid="{A8E846D5-1665-4AFD-8589-38A2E30293B7}"/>
    <cellStyle name="Normal 139" xfId="5" xr:uid="{6817CAFA-7D89-4081-BBE2-91E441EC9FD9}"/>
    <cellStyle name="Normal 139 2" xfId="45814" xr:uid="{984A9193-4FF4-4936-98D9-99D882334CB3}"/>
    <cellStyle name="Normal 14" xfId="320" xr:uid="{07164E4A-03B3-484C-926C-37362AA3C762}"/>
    <cellStyle name="Normal 14 10" xfId="321" xr:uid="{D87D66DB-ECFC-4E88-9A5F-49AF36EA9C10}"/>
    <cellStyle name="Normal 14 10 2" xfId="1175" xr:uid="{FFA5DADF-3DCC-4003-8079-502D8A14F2F1}"/>
    <cellStyle name="Normal 14 10 2 2" xfId="12994" xr:uid="{483CA00C-C249-4EC4-9571-4EFFE0FFB5FD}"/>
    <cellStyle name="Normal 14 10 3" xfId="12995" xr:uid="{FA6E5E3D-67D5-43CC-A470-AC1FBE78D24F}"/>
    <cellStyle name="Normal 14 11" xfId="322" xr:uid="{893CC53E-CFED-4CB2-89EC-E33998C35E95}"/>
    <cellStyle name="Normal 14 11 2" xfId="1176" xr:uid="{7C3F8B85-0D74-4993-98B7-3D8C7FA827D5}"/>
    <cellStyle name="Normal 14 12" xfId="323" xr:uid="{746E7B7D-4FF1-4E29-BD67-11E2925718F2}"/>
    <cellStyle name="Normal 14 12 2" xfId="1177" xr:uid="{52796477-43DC-4597-934A-A276CF6AF4C7}"/>
    <cellStyle name="Normal 14 13" xfId="324" xr:uid="{48032156-1E14-4124-B448-247513FBC136}"/>
    <cellStyle name="Normal 14 13 2" xfId="1178" xr:uid="{B2BBA2FD-5A65-4262-840A-2D8517ECA56B}"/>
    <cellStyle name="Normal 14 14" xfId="325" xr:uid="{9C19B7B6-6F88-488D-8373-325DE57FFD82}"/>
    <cellStyle name="Normal 14 14 2" xfId="1179" xr:uid="{98802C7C-5F1B-41E6-AE75-01CAAA95D642}"/>
    <cellStyle name="Normal 14 15" xfId="326" xr:uid="{4264FA07-B82A-42A3-BAFE-2137E3DA3E15}"/>
    <cellStyle name="Normal 14 15 2" xfId="1180" xr:uid="{0A5E5E9B-62A4-4C83-BF9F-506F3B5338D9}"/>
    <cellStyle name="Normal 14 16" xfId="327" xr:uid="{2B316D1D-F39D-4106-8EDF-A151850631B9}"/>
    <cellStyle name="Normal 14 16 2" xfId="1181" xr:uid="{4DF04BBD-E7CC-4B90-B0BA-62DF5A4B2DA5}"/>
    <cellStyle name="Normal 14 17" xfId="328" xr:uid="{68F8D430-4781-4754-BA75-9E382AB7F271}"/>
    <cellStyle name="Normal 14 17 2" xfId="1182" xr:uid="{0D57C5E2-0F3B-4AEE-B892-DEA8D65D3AD1}"/>
    <cellStyle name="Normal 14 18" xfId="329" xr:uid="{14C1086E-29E8-47E3-B973-EBC9411D39CB}"/>
    <cellStyle name="Normal 14 18 2" xfId="1183" xr:uid="{D82E3161-BA63-4BF0-A62E-D384520FA798}"/>
    <cellStyle name="Normal 14 19" xfId="330" xr:uid="{55D8EDDB-8A56-4659-884D-C57A3E740248}"/>
    <cellStyle name="Normal 14 19 2" xfId="1184" xr:uid="{64D2EA7A-CEAB-4A43-B1E5-85A4A2F2D3DF}"/>
    <cellStyle name="Normal 14 2" xfId="331" xr:uid="{D3E2E64E-CB4D-4733-A750-5DF4C53149EF}"/>
    <cellStyle name="Normal 14 2 2" xfId="1185" xr:uid="{167F6A6C-60B1-4ACE-904C-D86FF387CFAB}"/>
    <cellStyle name="Normal 14 2 2 2" xfId="12997" xr:uid="{EDD93531-8407-4A7A-8536-183A07796309}"/>
    <cellStyle name="Normal 14 2 3" xfId="12998" xr:uid="{B908A36C-4238-4C7C-8F22-A50970AE93A1}"/>
    <cellStyle name="Normal 14 2 4" xfId="12996" xr:uid="{3727D66B-8023-4639-B898-1242128580C3}"/>
    <cellStyle name="Normal 14 2 5" xfId="6696" xr:uid="{7BD65EFA-E81B-4964-A281-EC50B9596CA3}"/>
    <cellStyle name="Normal 14 20" xfId="332" xr:uid="{D576F6C3-89B9-4967-A056-23B45E208F26}"/>
    <cellStyle name="Normal 14 20 2" xfId="1186" xr:uid="{D3057EC7-443B-478C-9854-6186FF0379DC}"/>
    <cellStyle name="Normal 14 21" xfId="333" xr:uid="{9AC816EA-3DBB-472F-AB5B-DFFAE6624921}"/>
    <cellStyle name="Normal 14 21 2" xfId="1187" xr:uid="{C1E2E35A-3E58-4EA0-92C6-089D22145E70}"/>
    <cellStyle name="Normal 14 22" xfId="334" xr:uid="{809B17CC-F492-4B70-935A-AD99892A62B6}"/>
    <cellStyle name="Normal 14 22 2" xfId="1188" xr:uid="{EEEA9E48-32EE-4E46-85EB-044DEFDDDA40}"/>
    <cellStyle name="Normal 14 23" xfId="335" xr:uid="{AB803A59-E558-4427-8D6B-8352038E19B6}"/>
    <cellStyle name="Normal 14 23 2" xfId="1189" xr:uid="{24562558-78A5-4840-8231-0D0153215D47}"/>
    <cellStyle name="Normal 14 24" xfId="336" xr:uid="{E45429AD-AE5A-4109-B390-3CD236036691}"/>
    <cellStyle name="Normal 14 24 2" xfId="1190" xr:uid="{366E2875-7C39-4443-B21B-A89E9DD39E74}"/>
    <cellStyle name="Normal 14 25" xfId="337" xr:uid="{BC9D05AA-3B1B-4C5A-BFE4-E9768B2E4BDE}"/>
    <cellStyle name="Normal 14 25 2" xfId="1191" xr:uid="{1607DDCF-21D6-43A3-8A41-C08200DC6E63}"/>
    <cellStyle name="Normal 14 26" xfId="338" xr:uid="{0F29BC07-4F45-4485-A5E6-8F23FB305B8E}"/>
    <cellStyle name="Normal 14 26 2" xfId="1192" xr:uid="{BFD7447B-6A3F-4BA2-88FA-4D0C3770882D}"/>
    <cellStyle name="Normal 14 27" xfId="339" xr:uid="{38E5377B-8CD5-404E-AC31-57FEBEFCC779}"/>
    <cellStyle name="Normal 14 27 2" xfId="1193" xr:uid="{904D148F-5317-4E18-8470-7D429BD4147B}"/>
    <cellStyle name="Normal 14 28" xfId="340" xr:uid="{0E11CF60-089D-4EB4-AC24-0A1CDA9C8EA1}"/>
    <cellStyle name="Normal 14 28 2" xfId="1194" xr:uid="{7D4757F0-5C87-4A94-A51B-53F4BA95C6C5}"/>
    <cellStyle name="Normal 14 29" xfId="341" xr:uid="{D8FCD484-C7E3-40B6-B561-69948EEDFA34}"/>
    <cellStyle name="Normal 14 29 2" xfId="1195" xr:uid="{6C3F91C0-57CB-4A6F-A747-1C6D1A57088D}"/>
    <cellStyle name="Normal 14 3" xfId="342" xr:uid="{4B8ADA18-F8FE-44C9-A8DC-1C5E0EF8099C}"/>
    <cellStyle name="Normal 14 3 2" xfId="1196" xr:uid="{1BC3B9EE-A00A-4E2C-9E93-43E047F72802}"/>
    <cellStyle name="Normal 14 3 2 2" xfId="13000" xr:uid="{9D5708D2-0BA9-4560-B7A1-0327AEE92B88}"/>
    <cellStyle name="Normal 14 3 3" xfId="13001" xr:uid="{7E363878-8DC6-49AC-9A41-1BF70C151D8F}"/>
    <cellStyle name="Normal 14 3 4" xfId="12999" xr:uid="{96F2E777-820D-46CE-8834-EE4D5F82CE0F}"/>
    <cellStyle name="Normal 14 3 5" xfId="6697" xr:uid="{D1FCF821-DBAB-450D-B3D5-B9692AF9FF58}"/>
    <cellStyle name="Normal 14 30" xfId="343" xr:uid="{53433770-1D64-4198-BE51-28442A62B6C7}"/>
    <cellStyle name="Normal 14 30 2" xfId="1197" xr:uid="{E017C842-9516-48C4-AA7D-3C284AADB45B}"/>
    <cellStyle name="Normal 14 31" xfId="344" xr:uid="{DD1A0F10-3418-4EF4-8B04-9C5A4BA4BBE5}"/>
    <cellStyle name="Normal 14 31 2" xfId="1198" xr:uid="{0D8D2A0B-E0A5-421B-B183-F01FCFEDA4BF}"/>
    <cellStyle name="Normal 14 32" xfId="345" xr:uid="{654BD996-8ABE-43F2-B537-C4DAB94229B5}"/>
    <cellStyle name="Normal 14 32 2" xfId="1199" xr:uid="{12F3E1B4-E717-4109-BD22-1CAA456611E8}"/>
    <cellStyle name="Normal 14 33" xfId="346" xr:uid="{7714DA34-6203-4ABC-8CE3-1CCC4BDFAC3C}"/>
    <cellStyle name="Normal 14 33 2" xfId="1200" xr:uid="{6722B9A3-5A97-4F2F-915D-1A140187782D}"/>
    <cellStyle name="Normal 14 34" xfId="347" xr:uid="{3A429CAD-EEE4-452C-BB96-02BB12725B09}"/>
    <cellStyle name="Normal 14 34 2" xfId="1201" xr:uid="{A7CBF10D-C42C-4EE6-9A0F-D7CEF9476CCE}"/>
    <cellStyle name="Normal 14 4" xfId="348" xr:uid="{AF24720F-B0A9-4B63-A88A-4F97EDB958D8}"/>
    <cellStyle name="Normal 14 4 2" xfId="1202" xr:uid="{8D8F097C-D151-4B66-9DFD-A03B32149BCD}"/>
    <cellStyle name="Normal 14 4 2 2" xfId="13002" xr:uid="{F03BF7DF-0C64-4300-8A5C-15D9109A5DC3}"/>
    <cellStyle name="Normal 14 4 3" xfId="13003" xr:uid="{39B87689-B76F-4E02-A71C-A1239F664CC3}"/>
    <cellStyle name="Normal 14 5" xfId="349" xr:uid="{080C9DF5-CABE-49C1-8570-DCF50CE19F4C}"/>
    <cellStyle name="Normal 14 5 2" xfId="1203" xr:uid="{A4E71C1C-3AFB-4FB6-BB67-4F57EE0752AF}"/>
    <cellStyle name="Normal 14 5 2 2" xfId="13004" xr:uid="{F6BED5B6-0FEB-481F-AB8B-4ABC17C7D781}"/>
    <cellStyle name="Normal 14 5 3" xfId="13005" xr:uid="{4DD2C836-8F27-457E-9562-F044BEE6A52E}"/>
    <cellStyle name="Normal 14 6" xfId="350" xr:uid="{7864E4E3-DAFD-404C-843F-C3AACF8084E0}"/>
    <cellStyle name="Normal 14 6 2" xfId="1204" xr:uid="{7D7216B2-82F4-4717-B038-EFD016016DA9}"/>
    <cellStyle name="Normal 14 6 2 2" xfId="13006" xr:uid="{82DFC549-FFE4-4442-B873-D279BB7189A3}"/>
    <cellStyle name="Normal 14 6 3" xfId="13007" xr:uid="{9615FD77-FA8A-420F-99D2-1B918BC84D3C}"/>
    <cellStyle name="Normal 14 7" xfId="351" xr:uid="{D1C53E8E-A716-4D9F-A079-538852317747}"/>
    <cellStyle name="Normal 14 7 2" xfId="1205" xr:uid="{823EEB3C-89C8-4A33-B3AC-84DD2279B76D}"/>
    <cellStyle name="Normal 14 7 2 2" xfId="13008" xr:uid="{F92EBF76-B9F5-48AA-9CB0-5E824A3FE5C0}"/>
    <cellStyle name="Normal 14 7 3" xfId="13009" xr:uid="{72D96B8C-4613-4DAF-A7F4-F0753D5EC07B}"/>
    <cellStyle name="Normal 14 8" xfId="352" xr:uid="{2B29F0E4-BEBE-4075-9896-247C1AC69AB1}"/>
    <cellStyle name="Normal 14 8 2" xfId="1206" xr:uid="{6A52D968-5DDB-48EE-A2B5-B36072786833}"/>
    <cellStyle name="Normal 14 8 2 2" xfId="13010" xr:uid="{E5175D4F-548D-4E64-B118-DC0593756D84}"/>
    <cellStyle name="Normal 14 8 3" xfId="13011" xr:uid="{AD45CE26-713C-4604-ABE3-D2D32B8DB8F6}"/>
    <cellStyle name="Normal 14 9" xfId="353" xr:uid="{734FCB5B-3F88-4E41-9939-9C5EFF44A1A2}"/>
    <cellStyle name="Normal 14 9 2" xfId="1207" xr:uid="{C83F68D2-8677-4108-9841-DCBA2D00E791}"/>
    <cellStyle name="Normal 14 9 2 2" xfId="13012" xr:uid="{60AB6598-B220-4753-B70C-8DEBB61F8ACD}"/>
    <cellStyle name="Normal 14 9 3" xfId="13013" xr:uid="{F4608923-C5DD-4487-A04E-99998D89C2E3}"/>
    <cellStyle name="Normal 140" xfId="2724" xr:uid="{5867FDB8-269A-4656-8C60-733B92A44683}"/>
    <cellStyle name="Normal 140 2" xfId="45815" xr:uid="{B535BA30-2E20-4661-93F9-92A4FD484A70}"/>
    <cellStyle name="Normal 141" xfId="3680" xr:uid="{754B5338-14C6-469E-BE21-9D75F8D08B45}"/>
    <cellStyle name="Normal 142" xfId="45816" xr:uid="{8B65C688-6456-4547-89E9-5FC67604A7FC}"/>
    <cellStyle name="Normal 143" xfId="45817" xr:uid="{5372CE54-4EDA-47C3-AC6D-3D7E77B4BF13}"/>
    <cellStyle name="Normal 144" xfId="45818" xr:uid="{85BB4290-B1DF-4852-AC35-F45C7D049E70}"/>
    <cellStyle name="Normal 145" xfId="45821" xr:uid="{962ED433-1291-4B9E-968B-EA79541D3F85}"/>
    <cellStyle name="Normal 146" xfId="45822" xr:uid="{CCA24FE5-81AB-4DDB-A328-612EB0F4293C}"/>
    <cellStyle name="Normal 147" xfId="45823" xr:uid="{F6D99D8E-A9FC-429C-989B-7E3F36C8C19D}"/>
    <cellStyle name="Normal 148" xfId="45824" xr:uid="{FE015E5A-EBF6-4890-93B7-15532914C621}"/>
    <cellStyle name="Normal 149" xfId="45826" xr:uid="{8840C25C-3007-4431-AF4D-D6C1C3D765DA}"/>
    <cellStyle name="Normal 15" xfId="101" xr:uid="{89BF9E85-F938-412D-B8DB-6E6D4BC120EA}"/>
    <cellStyle name="Normal 15 10" xfId="13014" xr:uid="{205845D3-9814-4954-A359-DA5ABC5DA19B}"/>
    <cellStyle name="Normal 15 10 2" xfId="13015" xr:uid="{F4760D61-0A02-491B-BB39-5AA12D4D07B1}"/>
    <cellStyle name="Normal 15 10 3" xfId="13016" xr:uid="{8050B0EA-939D-4D28-822B-73D577DAF5FF}"/>
    <cellStyle name="Normal 15 11" xfId="13017" xr:uid="{48B3B9F1-225A-4222-A46C-524F39390AC8}"/>
    <cellStyle name="Normal 15 12" xfId="13018" xr:uid="{6628A93E-334C-47D0-9218-668A9BE6E67A}"/>
    <cellStyle name="Normal 15 2" xfId="1208" xr:uid="{B700B6BF-6EB9-42C8-BDF8-EC7A40325210}"/>
    <cellStyle name="Normal 15 2 2" xfId="13020" xr:uid="{B1E4D001-8852-409A-8A0F-6122AEACAFBC}"/>
    <cellStyle name="Normal 15 2 3" xfId="13021" xr:uid="{CB3E0158-7D49-4E0E-B913-1A0D28FDE84E}"/>
    <cellStyle name="Normal 15 2 4" xfId="13019" xr:uid="{87932C17-528D-4D27-8ADF-ECB836600380}"/>
    <cellStyle name="Normal 15 2 5" xfId="6698" xr:uid="{5EABDE48-2D1E-4787-9D30-74F30EEE9103}"/>
    <cellStyle name="Normal 15 3" xfId="13022" xr:uid="{D3F2B708-14E9-4890-A2CF-930783FB57E4}"/>
    <cellStyle name="Normal 15 3 2" xfId="13023" xr:uid="{3816285F-97CD-4637-A750-0972A1FAD4E9}"/>
    <cellStyle name="Normal 15 3 3" xfId="13024" xr:uid="{48DCDD64-79AA-4E93-BA97-9692EA2BBADC}"/>
    <cellStyle name="Normal 15 4" xfId="13025" xr:uid="{DE56B9C5-9C36-4BFC-A485-83BDBFC91771}"/>
    <cellStyle name="Normal 15 4 2" xfId="13026" xr:uid="{1689DDDE-FEFF-4BB3-BCB3-8A9245709665}"/>
    <cellStyle name="Normal 15 4 3" xfId="13027" xr:uid="{5A8503B8-BE19-46EC-BB06-4A109371BE58}"/>
    <cellStyle name="Normal 15 5" xfId="13028" xr:uid="{189EFF4C-D183-442B-910D-01FC2FD8E58E}"/>
    <cellStyle name="Normal 15 5 2" xfId="13029" xr:uid="{68A15EC4-E9E9-40B4-96A8-F40B2563CBAB}"/>
    <cellStyle name="Normal 15 5 3" xfId="13030" xr:uid="{9B923B8D-5D5D-4AF1-8DE1-2B9DA7C432CF}"/>
    <cellStyle name="Normal 15 6" xfId="13031" xr:uid="{33F4590C-2A17-4F61-AD9A-A73A127A9D96}"/>
    <cellStyle name="Normal 15 6 2" xfId="13032" xr:uid="{3EE55421-8314-4BE5-B8C7-30410F3B1994}"/>
    <cellStyle name="Normal 15 6 3" xfId="13033" xr:uid="{605C51C6-E013-48AE-9E23-611ED2B494CE}"/>
    <cellStyle name="Normal 15 7" xfId="13034" xr:uid="{FFFFCC52-4ED9-4C2D-B420-DFC21822CD23}"/>
    <cellStyle name="Normal 15 7 2" xfId="13035" xr:uid="{6BE76C66-98E7-493B-B36B-82E801BF2954}"/>
    <cellStyle name="Normal 15 7 3" xfId="13036" xr:uid="{65DF96FB-A83F-49E7-922A-1AED77BC83DE}"/>
    <cellStyle name="Normal 15 8" xfId="13037" xr:uid="{EBD8F180-E9AA-449E-85F4-AC5C036056E2}"/>
    <cellStyle name="Normal 15 8 2" xfId="13038" xr:uid="{3E9656A5-1C43-46EB-AF6D-9FE759B22CBF}"/>
    <cellStyle name="Normal 15 8 3" xfId="13039" xr:uid="{0CA29345-900C-4244-AF42-9D42DDC222D0}"/>
    <cellStyle name="Normal 15 9" xfId="13040" xr:uid="{22A882C4-0678-48F5-A0F4-FBFA51BEA41E}"/>
    <cellStyle name="Normal 15 9 2" xfId="13041" xr:uid="{6FA0E8FB-D842-4C37-8C62-6C43537D1FA8}"/>
    <cellStyle name="Normal 15 9 3" xfId="13042" xr:uid="{B51911C5-17E1-469D-BAD0-3A68942D5263}"/>
    <cellStyle name="Normal 150" xfId="45827" xr:uid="{9449194F-3C90-4FB9-A97A-D0BF61B6CCE3}"/>
    <cellStyle name="Normal 151" xfId="45829" xr:uid="{7F50973E-E6E7-4936-8079-BAE7BF8587EB}"/>
    <cellStyle name="Normal 152" xfId="45825" xr:uid="{F8992DDE-BF39-471A-8059-B62A38A2912F}"/>
    <cellStyle name="Normal 153" xfId="45828" xr:uid="{EB7AAB51-E88E-4CBE-9045-9A2A8E6EDF0B}"/>
    <cellStyle name="Normal 154" xfId="45830" xr:uid="{AA41B230-DE5F-4353-851D-47898442C05F}"/>
    <cellStyle name="Normal 155" xfId="4638" xr:uid="{A9C3EECD-6CAE-4310-8B51-208F409B0671}"/>
    <cellStyle name="Normal 156" xfId="3719" xr:uid="{3AE56C29-BCA1-4BE5-A84A-E3E6BA700077}"/>
    <cellStyle name="Normal 157" xfId="4" xr:uid="{29912CD1-108E-4DE6-853C-7AE9BABCDD90}"/>
    <cellStyle name="Normal 16" xfId="354" xr:uid="{75145589-6A41-439A-98DB-B1EC9C1E8442}"/>
    <cellStyle name="Normal 16 10" xfId="355" xr:uid="{569C9164-6000-43F5-819A-12DB33211260}"/>
    <cellStyle name="Normal 16 10 2" xfId="1209" xr:uid="{C8BD81E0-6235-4A65-9F8F-1A43F4A3BD11}"/>
    <cellStyle name="Normal 16 10 2 2" xfId="13043" xr:uid="{827D8D87-6918-436A-B01E-F200226DE565}"/>
    <cellStyle name="Normal 16 10 3" xfId="13044" xr:uid="{A074635B-EF7B-42BF-A3B1-B35732074D03}"/>
    <cellStyle name="Normal 16 11" xfId="356" xr:uid="{5D3A1E6D-C47F-4988-906C-10E92A97D043}"/>
    <cellStyle name="Normal 16 11 2" xfId="1210" xr:uid="{03DA1937-6C5D-4C1A-A9C0-36D763BBD78C}"/>
    <cellStyle name="Normal 16 12" xfId="357" xr:uid="{CE7760F0-FDC8-48AF-920E-E2A33BEC3987}"/>
    <cellStyle name="Normal 16 12 2" xfId="1211" xr:uid="{7EBB7312-CF2B-4C41-A050-DB065055CDA7}"/>
    <cellStyle name="Normal 16 13" xfId="358" xr:uid="{91365C28-1D33-4CE4-980A-73D7DA3F55A4}"/>
    <cellStyle name="Normal 16 13 2" xfId="1212" xr:uid="{A818786F-B74D-4D58-B14D-4A451C47B29C}"/>
    <cellStyle name="Normal 16 14" xfId="359" xr:uid="{30D7B3E0-306A-4A41-90CE-BC40EA4C7C60}"/>
    <cellStyle name="Normal 16 14 2" xfId="1213" xr:uid="{CF865D91-5A04-414E-ABE1-AD280B5AE348}"/>
    <cellStyle name="Normal 16 15" xfId="360" xr:uid="{3E2DEABD-9A84-4A58-98FE-F7CBAEEFF6A9}"/>
    <cellStyle name="Normal 16 15 2" xfId="1214" xr:uid="{F87ACB17-D0AA-4788-876F-9EB20A670A84}"/>
    <cellStyle name="Normal 16 16" xfId="361" xr:uid="{B9195116-F54C-49A5-B673-9A31FC6198C2}"/>
    <cellStyle name="Normal 16 16 2" xfId="1215" xr:uid="{199402F7-15DB-43EE-A578-1A138CA0F7B1}"/>
    <cellStyle name="Normal 16 17" xfId="362" xr:uid="{18F2F4CA-E5EF-48E6-8C2E-F22DEE43CB3F}"/>
    <cellStyle name="Normal 16 17 2" xfId="1216" xr:uid="{FE984B71-C0BE-4CE9-96FA-F8752588A847}"/>
    <cellStyle name="Normal 16 18" xfId="363" xr:uid="{C02E9731-9155-430F-93E0-8A4669619D9F}"/>
    <cellStyle name="Normal 16 18 2" xfId="1217" xr:uid="{40DA01E9-4853-4DC5-94EA-807160936D4A}"/>
    <cellStyle name="Normal 16 19" xfId="364" xr:uid="{6CDA1F95-8715-414D-A61E-AF78AEEBDF0D}"/>
    <cellStyle name="Normal 16 19 2" xfId="1218" xr:uid="{0AF98968-8C4B-4FEF-96B8-33DAA4ED5483}"/>
    <cellStyle name="Normal 16 2" xfId="365" xr:uid="{E35429CD-D11D-4B67-AE2A-F1BCB42B005C}"/>
    <cellStyle name="Normal 16 2 2" xfId="1219" xr:uid="{0A22968B-20CE-4280-9855-7085A17CDF5B}"/>
    <cellStyle name="Normal 16 2 2 2" xfId="13045" xr:uid="{A53F2839-6CC5-4480-AA54-BA4B6952CD9B}"/>
    <cellStyle name="Normal 16 2 3" xfId="13046" xr:uid="{A4082794-22D7-4BD4-BAD7-F9510A7F25D9}"/>
    <cellStyle name="Normal 16 20" xfId="366" xr:uid="{BC9CCE2A-8FDF-481A-A395-C4220D0C6CFE}"/>
    <cellStyle name="Normal 16 20 2" xfId="1220" xr:uid="{71787DCE-4D54-40DC-AD10-068CC93D5048}"/>
    <cellStyle name="Normal 16 21" xfId="367" xr:uid="{1932FAAD-F248-4282-A2BE-5AA2DF162648}"/>
    <cellStyle name="Normal 16 21 2" xfId="1221" xr:uid="{CF829ADD-BD74-407B-BC6A-CBAB32F97911}"/>
    <cellStyle name="Normal 16 22" xfId="368" xr:uid="{8E5AF97C-FBAA-4157-9958-0E167FAF7075}"/>
    <cellStyle name="Normal 16 22 2" xfId="1222" xr:uid="{699F7B5E-FD41-447D-8663-DC91EFF5866B}"/>
    <cellStyle name="Normal 16 23" xfId="369" xr:uid="{AE3F5C8F-5521-4C02-9ADA-874D603720CC}"/>
    <cellStyle name="Normal 16 23 2" xfId="1223" xr:uid="{68F2124D-7C80-49B3-8529-ABDBB56F9423}"/>
    <cellStyle name="Normal 16 24" xfId="370" xr:uid="{B79A491F-F7C2-42E9-85E8-8C1049AD1B52}"/>
    <cellStyle name="Normal 16 24 2" xfId="1224" xr:uid="{1C0AA856-B63F-453A-8F90-8B2C943023F5}"/>
    <cellStyle name="Normal 16 25" xfId="371" xr:uid="{6BF33BF2-9D28-46B4-85C4-A391B98E76EC}"/>
    <cellStyle name="Normal 16 25 2" xfId="1225" xr:uid="{0BAC8CD0-ECF1-4CA5-B670-D2E3EB52BB02}"/>
    <cellStyle name="Normal 16 26" xfId="372" xr:uid="{422AC9D0-1E7D-40E6-A803-4763E664F0F2}"/>
    <cellStyle name="Normal 16 26 2" xfId="1226" xr:uid="{ADCFBD86-7ED4-42B6-87AE-A28C5E2BAFB5}"/>
    <cellStyle name="Normal 16 27" xfId="373" xr:uid="{B4E39036-F4AF-43A8-88DE-B54977A1FEA4}"/>
    <cellStyle name="Normal 16 27 2" xfId="1227" xr:uid="{37719FD2-494D-4BA0-AB25-1BEE72049EE4}"/>
    <cellStyle name="Normal 16 28" xfId="374" xr:uid="{383F57CD-4418-4DB7-94EC-84D94C105D05}"/>
    <cellStyle name="Normal 16 28 2" xfId="1228" xr:uid="{EB955CE6-3A44-42D0-95F3-188C66267EF6}"/>
    <cellStyle name="Normal 16 29" xfId="375" xr:uid="{C841CE85-18FB-4368-8939-B40361C4B9DB}"/>
    <cellStyle name="Normal 16 29 2" xfId="1229" xr:uid="{757E796C-A571-4076-BE91-EE894FAD5CE4}"/>
    <cellStyle name="Normal 16 3" xfId="376" xr:uid="{8405CE46-93AA-47DD-A2F4-366CD60B4709}"/>
    <cellStyle name="Normal 16 3 2" xfId="1230" xr:uid="{EE4B9185-6219-4A48-8A0A-EA1024BCB19C}"/>
    <cellStyle name="Normal 16 3 2 2" xfId="13047" xr:uid="{1ED52B54-8971-4918-91A8-8408F6B948D7}"/>
    <cellStyle name="Normal 16 3 3" xfId="13048" xr:uid="{701E7520-59F9-4453-8046-99E0C8BA7A9F}"/>
    <cellStyle name="Normal 16 30" xfId="377" xr:uid="{9084B941-83A0-44C5-877D-C228A512F96E}"/>
    <cellStyle name="Normal 16 30 2" xfId="1231" xr:uid="{1F32DF75-1723-480E-8FC9-8FE90688757D}"/>
    <cellStyle name="Normal 16 31" xfId="378" xr:uid="{D3A9871F-353E-4C6C-BF4C-58BFFBA8A8AF}"/>
    <cellStyle name="Normal 16 31 2" xfId="1232" xr:uid="{3AB587B4-0637-49C4-94E0-7F58E354067F}"/>
    <cellStyle name="Normal 16 32" xfId="379" xr:uid="{15A863EB-E67C-4EBF-8304-298CDFAC3402}"/>
    <cellStyle name="Normal 16 32 2" xfId="1233" xr:uid="{BD9CDEE3-A9D9-4E9A-9C71-1021BC0ADBF9}"/>
    <cellStyle name="Normal 16 33" xfId="380" xr:uid="{A1C49723-1542-4845-8515-A1BB2C2FE2A5}"/>
    <cellStyle name="Normal 16 33 2" xfId="1234" xr:uid="{88C9567F-03DF-4C21-A88B-19E68B3019C7}"/>
    <cellStyle name="Normal 16 34" xfId="381" xr:uid="{690FD443-B996-4648-A947-CE259796AED6}"/>
    <cellStyle name="Normal 16 34 2" xfId="1235" xr:uid="{54D20FBE-832F-42A1-AD58-5D9B47324DC2}"/>
    <cellStyle name="Normal 16 4" xfId="382" xr:uid="{6D789DD8-59B8-4EFA-B6AE-5C30677C3B3F}"/>
    <cellStyle name="Normal 16 4 2" xfId="1236" xr:uid="{5DACB78C-DD97-496B-8445-DABF43A4849E}"/>
    <cellStyle name="Normal 16 4 2 2" xfId="13049" xr:uid="{89363B9E-16FB-4F39-A3B7-9D76AE2D65F1}"/>
    <cellStyle name="Normal 16 4 3" xfId="13050" xr:uid="{28E878CD-2FCE-4141-ADBC-C516BC6DD7B6}"/>
    <cellStyle name="Normal 16 5" xfId="383" xr:uid="{3C518863-FF95-4CC9-B43B-10EE367ED53D}"/>
    <cellStyle name="Normal 16 5 2" xfId="1237" xr:uid="{B356C629-C02C-46F7-B7D6-C46A9BF6D498}"/>
    <cellStyle name="Normal 16 5 2 2" xfId="13051" xr:uid="{0C2C3746-C898-4DF6-8D91-686AFC3BA8CB}"/>
    <cellStyle name="Normal 16 5 3" xfId="13052" xr:uid="{76AF7301-B393-4DB5-B57A-B8863DB045F4}"/>
    <cellStyle name="Normal 16 6" xfId="384" xr:uid="{A2FE3B3C-166E-47DE-8A8C-EC1C25963594}"/>
    <cellStyle name="Normal 16 6 2" xfId="1238" xr:uid="{690AD181-441D-4FD2-A28B-B8AC1DD6C591}"/>
    <cellStyle name="Normal 16 6 2 2" xfId="13053" xr:uid="{51CDEDC8-8A2B-4A1A-BC9D-BC1517B4C952}"/>
    <cellStyle name="Normal 16 6 3" xfId="13054" xr:uid="{90BFC89F-ED43-443F-A039-EA825E5504B2}"/>
    <cellStyle name="Normal 16 7" xfId="385" xr:uid="{C8700221-2DED-4A71-84F5-F7D587C7F1A5}"/>
    <cellStyle name="Normal 16 7 2" xfId="1239" xr:uid="{28B5D278-C057-476C-BC52-61A2DC36ECEA}"/>
    <cellStyle name="Normal 16 7 2 2" xfId="13055" xr:uid="{06A2FBF9-3041-4AA3-B93B-F8BA4A2779B0}"/>
    <cellStyle name="Normal 16 7 3" xfId="13056" xr:uid="{6F42935B-3B5B-41E0-953F-E276A21956E9}"/>
    <cellStyle name="Normal 16 8" xfId="386" xr:uid="{FEA48CAA-4088-4F23-8E22-81E7B52360DE}"/>
    <cellStyle name="Normal 16 8 2" xfId="1240" xr:uid="{5E56D1B7-F515-4B8C-A54C-BED73720825C}"/>
    <cellStyle name="Normal 16 8 2 2" xfId="13057" xr:uid="{D9C74702-28FC-4618-96C4-E6CEA155A56F}"/>
    <cellStyle name="Normal 16 8 3" xfId="13058" xr:uid="{C8B2BCA8-B0F6-489D-9C0A-B6ACF29D9007}"/>
    <cellStyle name="Normal 16 9" xfId="387" xr:uid="{7B9F25A4-A433-41B6-B1F6-66EDAAEEEA0F}"/>
    <cellStyle name="Normal 16 9 2" xfId="1241" xr:uid="{67535601-BC18-4C20-A6C3-AE8102F5EDEF}"/>
    <cellStyle name="Normal 16 9 2 2" xfId="13059" xr:uid="{4385FB8A-8997-4885-8158-2AC4A5382E05}"/>
    <cellStyle name="Normal 16 9 3" xfId="13060" xr:uid="{3F2D1256-E6FE-4788-81C7-B15E3F1FD153}"/>
    <cellStyle name="Normal 17" xfId="388" xr:uid="{9C879CB5-1F10-4988-A7B1-453927F06A54}"/>
    <cellStyle name="Normal 17 10" xfId="389" xr:uid="{A23EA1C8-8780-42CB-A6C6-8355EDF5EF43}"/>
    <cellStyle name="Normal 17 10 2" xfId="1242" xr:uid="{5F9FB222-3F20-4DB3-A520-699BD7339648}"/>
    <cellStyle name="Normal 17 10 2 2" xfId="13061" xr:uid="{813511B1-41F6-469F-9327-3510BABFC8A3}"/>
    <cellStyle name="Normal 17 10 3" xfId="13062" xr:uid="{B0B3540A-70F1-4B37-AD26-CF0D4570F99A}"/>
    <cellStyle name="Normal 17 11" xfId="390" xr:uid="{2C108561-98E8-4761-983D-CFDAF00D8478}"/>
    <cellStyle name="Normal 17 11 2" xfId="1243" xr:uid="{2966BBCF-676A-44AE-88D7-96E55D16D843}"/>
    <cellStyle name="Normal 17 12" xfId="391" xr:uid="{963083B4-7861-454E-8FFB-343E9DEBFF1B}"/>
    <cellStyle name="Normal 17 12 2" xfId="1244" xr:uid="{DE484947-467A-4CEC-B9E3-63465953035B}"/>
    <cellStyle name="Normal 17 13" xfId="392" xr:uid="{AACA3541-79C5-45A2-B4E7-C8ABE1B0F934}"/>
    <cellStyle name="Normal 17 13 2" xfId="1245" xr:uid="{5E9270EE-5CA9-4113-94E7-94558EEC816D}"/>
    <cellStyle name="Normal 17 14" xfId="393" xr:uid="{48FBB686-60AB-44A7-99B1-11D42EE4774B}"/>
    <cellStyle name="Normal 17 14 2" xfId="1246" xr:uid="{39F3E50E-A70F-4F60-84CE-1F1BB8B21989}"/>
    <cellStyle name="Normal 17 15" xfId="394" xr:uid="{C4DEE64B-2FB1-4C0C-971F-DA63069BF730}"/>
    <cellStyle name="Normal 17 15 2" xfId="1247" xr:uid="{F7B85DD9-4E94-4AEF-8F05-E3E534B7279E}"/>
    <cellStyle name="Normal 17 16" xfId="395" xr:uid="{FAA1177A-39E0-46D6-9FCC-69E0BA1655AD}"/>
    <cellStyle name="Normal 17 16 2" xfId="1248" xr:uid="{DB63DD51-ACC2-4814-965B-B2830FDCDE1E}"/>
    <cellStyle name="Normal 17 17" xfId="396" xr:uid="{82DA19EE-181D-4865-87E8-182235557223}"/>
    <cellStyle name="Normal 17 17 2" xfId="1249" xr:uid="{C358C1D5-946E-49B0-8AAE-0F03E57FA811}"/>
    <cellStyle name="Normal 17 18" xfId="397" xr:uid="{566E1FB6-F0B1-4E1E-A868-31221285927A}"/>
    <cellStyle name="Normal 17 18 2" xfId="1250" xr:uid="{E19EC1BE-73A3-418D-A43D-056627F64A47}"/>
    <cellStyle name="Normal 17 19" xfId="398" xr:uid="{861C6A02-569C-46D5-B97B-FEE9D7B137C1}"/>
    <cellStyle name="Normal 17 19 2" xfId="1251" xr:uid="{EEE15D7A-019A-40C1-929C-F813AAF71315}"/>
    <cellStyle name="Normal 17 2" xfId="399" xr:uid="{095FB622-AF76-4E28-91B2-F504880A31AA}"/>
    <cellStyle name="Normal 17 2 2" xfId="1252" xr:uid="{B8F79077-91F2-4C94-A857-2C85744E96F9}"/>
    <cellStyle name="Normal 17 2 2 2" xfId="13063" xr:uid="{F3E3E1F6-870C-4BA5-B110-F0BCA430FDF1}"/>
    <cellStyle name="Normal 17 2 3" xfId="13064" xr:uid="{45015C0D-D710-4B8D-9326-98C5FE16F16F}"/>
    <cellStyle name="Normal 17 2 4" xfId="5173" xr:uid="{D9E03182-96BC-4745-86B3-11D259FF8B33}"/>
    <cellStyle name="Normal 17 20" xfId="400" xr:uid="{C4AA71A5-D7A8-44FA-8D9D-0D1A9810E7F6}"/>
    <cellStyle name="Normal 17 20 2" xfId="1253" xr:uid="{25FD86CF-E7B4-4E5A-A8DA-32349F106CBF}"/>
    <cellStyle name="Normal 17 21" xfId="401" xr:uid="{94290018-3D16-404A-851B-9A77BAB257CF}"/>
    <cellStyle name="Normal 17 21 2" xfId="1254" xr:uid="{282727D8-3E0E-43F7-8259-D32A65427468}"/>
    <cellStyle name="Normal 17 22" xfId="402" xr:uid="{119CEB8A-D1C1-4BA6-B182-A74AA8F6A20E}"/>
    <cellStyle name="Normal 17 22 2" xfId="1255" xr:uid="{048454AD-3723-4ED4-BB17-6F62AC5B0342}"/>
    <cellStyle name="Normal 17 23" xfId="403" xr:uid="{EF9D8F60-C9E7-4D4D-B6F4-EFFEF35A275C}"/>
    <cellStyle name="Normal 17 23 2" xfId="1256" xr:uid="{86DBC0AB-24B3-4697-AC8D-16B7459EB2C4}"/>
    <cellStyle name="Normal 17 24" xfId="404" xr:uid="{FD203CF5-9861-46B7-87C3-D01F331E1283}"/>
    <cellStyle name="Normal 17 24 2" xfId="1257" xr:uid="{302E15A7-E052-4F44-ABA6-C69FF0A1C70F}"/>
    <cellStyle name="Normal 17 25" xfId="405" xr:uid="{30B2683A-CDC3-494C-8D2D-5A5CA7209513}"/>
    <cellStyle name="Normal 17 25 2" xfId="1258" xr:uid="{073E0C61-6475-4592-975F-D735955A45C8}"/>
    <cellStyle name="Normal 17 26" xfId="406" xr:uid="{4EBA490C-13DD-40AE-B353-461FC8E7E20E}"/>
    <cellStyle name="Normal 17 26 2" xfId="1259" xr:uid="{B917E6BD-03C8-49D3-995B-4621F662CF5D}"/>
    <cellStyle name="Normal 17 27" xfId="407" xr:uid="{4C7D2BCC-F3C1-4061-8999-A8B27E544E74}"/>
    <cellStyle name="Normal 17 27 2" xfId="1260" xr:uid="{B652D246-279F-44EC-9121-AA4EF8CCD7EB}"/>
    <cellStyle name="Normal 17 28" xfId="408" xr:uid="{32CCC426-B378-48E0-A5B1-38548B2D7FA9}"/>
    <cellStyle name="Normal 17 28 2" xfId="1261" xr:uid="{403885BC-A8DD-4EE0-B59F-B3C42004F8C5}"/>
    <cellStyle name="Normal 17 29" xfId="409" xr:uid="{5FC724D8-E31C-40D7-8B4A-F506581ADE73}"/>
    <cellStyle name="Normal 17 29 2" xfId="1262" xr:uid="{450CA2A8-6306-49A5-BF59-15EB76EE2360}"/>
    <cellStyle name="Normal 17 3" xfId="410" xr:uid="{5B3786D7-64DE-4CF9-8957-BFA6A3E87B70}"/>
    <cellStyle name="Normal 17 3 2" xfId="1263" xr:uid="{35A9FE00-22E1-4AA0-9C3D-E5AC411EEE8B}"/>
    <cellStyle name="Normal 17 3 2 2" xfId="13065" xr:uid="{20CFF872-D4A3-4E5E-A555-CEA602C628A9}"/>
    <cellStyle name="Normal 17 3 3" xfId="13066" xr:uid="{2DA0581E-E21F-4CC7-A164-EC19D2E3A0D7}"/>
    <cellStyle name="Normal 17 30" xfId="411" xr:uid="{E4F941CA-F4E0-49D1-987E-E501A3048150}"/>
    <cellStyle name="Normal 17 30 2" xfId="1264" xr:uid="{A6DEBEC7-2732-4F82-9A4B-ED27F38BAB3C}"/>
    <cellStyle name="Normal 17 31" xfId="412" xr:uid="{A0161FB5-DB0A-4CC4-859A-50538FCFA0C3}"/>
    <cellStyle name="Normal 17 31 2" xfId="1265" xr:uid="{5CDBDCED-1946-4E73-9766-5E3A0DEF2DEC}"/>
    <cellStyle name="Normal 17 32" xfId="413" xr:uid="{BC27CF0B-362E-4309-A60E-474380D1CFB1}"/>
    <cellStyle name="Normal 17 32 2" xfId="1266" xr:uid="{B06DC01A-5F12-402E-AD66-38DB8968632F}"/>
    <cellStyle name="Normal 17 33" xfId="414" xr:uid="{0DD22C11-572B-4AC2-A6BB-D108377E737B}"/>
    <cellStyle name="Normal 17 33 2" xfId="1267" xr:uid="{A993E8AC-9A8E-4E8B-AED7-E8450C4ADE31}"/>
    <cellStyle name="Normal 17 34" xfId="415" xr:uid="{7FD7A78E-1952-4940-A624-DABB5A2C0DDB}"/>
    <cellStyle name="Normal 17 34 2" xfId="1268" xr:uid="{778AD0B6-F012-4883-B25A-222B520724BB}"/>
    <cellStyle name="Normal 17 4" xfId="416" xr:uid="{A8BED535-D860-45CC-907F-A2EAA8E3BCB4}"/>
    <cellStyle name="Normal 17 4 2" xfId="1269" xr:uid="{30A33DC8-A48C-48F4-BC26-23BE6A536D89}"/>
    <cellStyle name="Normal 17 4 2 2" xfId="13067" xr:uid="{84AB5F32-AF17-4BE4-B188-35CC31C6A807}"/>
    <cellStyle name="Normal 17 4 3" xfId="13068" xr:uid="{BA26F259-FD31-4A1E-B24F-22FF3A702A78}"/>
    <cellStyle name="Normal 17 5" xfId="417" xr:uid="{8D3FC12E-42EC-463F-A697-261C22C1DDD8}"/>
    <cellStyle name="Normal 17 5 2" xfId="1270" xr:uid="{360F5186-A8CB-4891-B7BE-3F1773B45AE1}"/>
    <cellStyle name="Normal 17 5 2 2" xfId="13069" xr:uid="{05F586CF-8296-4BDB-829C-A996FBC87697}"/>
    <cellStyle name="Normal 17 5 3" xfId="13070" xr:uid="{DFA1F820-F053-4E4A-87B3-3773CFACDAD1}"/>
    <cellStyle name="Normal 17 6" xfId="418" xr:uid="{FDC1013D-5ABD-41F4-8652-2D8A023E8DFC}"/>
    <cellStyle name="Normal 17 6 2" xfId="1271" xr:uid="{B8994842-F4D4-41E4-A0E7-7A7CC7F6FA87}"/>
    <cellStyle name="Normal 17 6 2 2" xfId="13071" xr:uid="{3A50A31A-EBBD-420B-AD6A-0620C74631AB}"/>
    <cellStyle name="Normal 17 6 3" xfId="13072" xr:uid="{55BD549F-1452-4144-AC6B-2B31D1C349C1}"/>
    <cellStyle name="Normal 17 7" xfId="419" xr:uid="{86F55387-779C-425F-92E5-2028A5145293}"/>
    <cellStyle name="Normal 17 7 2" xfId="1272" xr:uid="{3C669F12-F0DF-4D42-9FB6-16F2CBB99776}"/>
    <cellStyle name="Normal 17 7 2 2" xfId="13073" xr:uid="{09F7A1E3-2B0A-4FA0-AD58-0F854DF4FBC5}"/>
    <cellStyle name="Normal 17 7 3" xfId="13074" xr:uid="{E5082E5D-F248-4339-BB87-B8964A49C31D}"/>
    <cellStyle name="Normal 17 8" xfId="420" xr:uid="{A0A202FC-090A-466C-8554-EB4435F7A730}"/>
    <cellStyle name="Normal 17 8 2" xfId="1273" xr:uid="{B5D74139-2933-43F3-9BB1-CA6D94C82ED4}"/>
    <cellStyle name="Normal 17 8 2 2" xfId="13075" xr:uid="{A4AF5340-F73C-41FA-BBBE-0E977C2153BC}"/>
    <cellStyle name="Normal 17 8 3" xfId="13076" xr:uid="{65644177-9BD0-4575-9552-600CEB8D2F24}"/>
    <cellStyle name="Normal 17 9" xfId="421" xr:uid="{8D796A69-BF37-40A2-A351-E843CA83E569}"/>
    <cellStyle name="Normal 17 9 2" xfId="1274" xr:uid="{376F293C-9812-4D24-8481-DD6A5015A4B6}"/>
    <cellStyle name="Normal 17 9 2 2" xfId="13077" xr:uid="{F7E2AF2B-B9A8-461E-A8E1-27A820132A13}"/>
    <cellStyle name="Normal 17 9 3" xfId="13078" xr:uid="{01AF27CE-C89C-485B-B459-DF3678F46D73}"/>
    <cellStyle name="Normal 18" xfId="422" xr:uid="{B5BF3297-7584-47E5-9141-F7D5C5E92E6E}"/>
    <cellStyle name="Normal 18 10" xfId="423" xr:uid="{170E44E8-345E-47E6-9E34-259352D694AD}"/>
    <cellStyle name="Normal 18 10 2" xfId="1275" xr:uid="{29501130-F59A-428C-BB9F-E4B274DBA396}"/>
    <cellStyle name="Normal 18 11" xfId="424" xr:uid="{AC307512-164A-4B55-B173-611B126692A5}"/>
    <cellStyle name="Normal 18 11 2" xfId="1276" xr:uid="{6CF0EA23-5E4E-4F4D-814E-9774C10E95C9}"/>
    <cellStyle name="Normal 18 12" xfId="425" xr:uid="{C645BB95-C0C6-42E4-AA29-095F4F783C3E}"/>
    <cellStyle name="Normal 18 12 2" xfId="1277" xr:uid="{1D685F01-D3E6-4BCC-BCF8-00004DA44FB2}"/>
    <cellStyle name="Normal 18 13" xfId="426" xr:uid="{ADD75316-0FD7-4500-B74E-0E26F7B890CD}"/>
    <cellStyle name="Normal 18 13 2" xfId="1278" xr:uid="{0377ADBD-E13D-43D7-817E-D0AA4FC708BB}"/>
    <cellStyle name="Normal 18 14" xfId="427" xr:uid="{BBC0B4AA-46B5-4E1B-B44B-9B2AE45D250B}"/>
    <cellStyle name="Normal 18 14 2" xfId="1279" xr:uid="{7C9B8CA5-A8B9-42BD-A8BA-4323C6D31E62}"/>
    <cellStyle name="Normal 18 15" xfId="428" xr:uid="{1B27B267-E2F3-4946-8296-E40C63E2D7A5}"/>
    <cellStyle name="Normal 18 15 2" xfId="1280" xr:uid="{3E87412C-8AB2-4964-A956-27EEE263D7D8}"/>
    <cellStyle name="Normal 18 16" xfId="429" xr:uid="{804F1648-2360-4B4A-90C2-74AD33F91B88}"/>
    <cellStyle name="Normal 18 16 2" xfId="1281" xr:uid="{B0881BBD-052D-4759-98F3-8A95A7BC9AD8}"/>
    <cellStyle name="Normal 18 17" xfId="430" xr:uid="{3A8EE5B0-E726-47AE-9E46-ED15C6379C1D}"/>
    <cellStyle name="Normal 18 17 2" xfId="1282" xr:uid="{49C12B41-862F-4F82-91FC-02F0F6024D34}"/>
    <cellStyle name="Normal 18 18" xfId="431" xr:uid="{7FA40FC4-44EA-46BB-A14D-FE3563A97EC1}"/>
    <cellStyle name="Normal 18 18 2" xfId="1283" xr:uid="{E2A918CC-4C7B-4039-8795-436C4F971089}"/>
    <cellStyle name="Normal 18 19" xfId="432" xr:uid="{F72F4DDC-5F2F-4FB2-8BC3-18CCAA86A4BE}"/>
    <cellStyle name="Normal 18 19 2" xfId="1284" xr:uid="{AC614A8F-19CA-49E3-922C-0E50ECA421FB}"/>
    <cellStyle name="Normal 18 2" xfId="433" xr:uid="{1AB9F8B9-3254-41B4-BA19-C5E8E2FE1EED}"/>
    <cellStyle name="Normal 18 2 2" xfId="1285" xr:uid="{3894BA75-C0B9-44F3-96A9-67BF36A81541}"/>
    <cellStyle name="Normal 18 20" xfId="434" xr:uid="{99757FE0-A005-4C02-8308-FE13452DB478}"/>
    <cellStyle name="Normal 18 20 2" xfId="1286" xr:uid="{E9448A53-5E7D-41E4-9398-606F416313AF}"/>
    <cellStyle name="Normal 18 21" xfId="435" xr:uid="{277377A9-1BCA-4037-B3DD-C5DB5964035B}"/>
    <cellStyle name="Normal 18 21 2" xfId="1287" xr:uid="{EB05B26F-38B7-4BC3-B269-56911FDA3E62}"/>
    <cellStyle name="Normal 18 22" xfId="436" xr:uid="{37037113-9E4C-480D-B5BF-D548A3DE592F}"/>
    <cellStyle name="Normal 18 22 2" xfId="1288" xr:uid="{53A05EDB-2052-4BA5-A2DB-9E1F75407EA8}"/>
    <cellStyle name="Normal 18 23" xfId="437" xr:uid="{C16E7F66-1D8F-4975-A40F-D2F7E6578539}"/>
    <cellStyle name="Normal 18 23 2" xfId="1289" xr:uid="{F1E600E7-5AC5-4DEA-8271-CB3A6FD6182D}"/>
    <cellStyle name="Normal 18 24" xfId="438" xr:uid="{11B30983-C283-4144-A47C-E67BDE4CA2B0}"/>
    <cellStyle name="Normal 18 24 2" xfId="1290" xr:uid="{61AFA547-D47C-4974-B4B1-591833547B48}"/>
    <cellStyle name="Normal 18 25" xfId="439" xr:uid="{FAFCE015-EA6B-4A0C-A9D5-3ABA8833FCB2}"/>
    <cellStyle name="Normal 18 25 2" xfId="1291" xr:uid="{5EDB82FB-9E44-43F6-AB71-BAA979A8F855}"/>
    <cellStyle name="Normal 18 26" xfId="440" xr:uid="{3649CA01-D91A-4F12-AA6A-AF6670AB2972}"/>
    <cellStyle name="Normal 18 26 2" xfId="1292" xr:uid="{0FDD1479-3316-4CAB-B190-5DEC9EAF2517}"/>
    <cellStyle name="Normal 18 27" xfId="441" xr:uid="{25A62A4E-080F-43DF-907A-BA4D8F02F84B}"/>
    <cellStyle name="Normal 18 27 2" xfId="1293" xr:uid="{8709C882-D98E-4671-97BF-63D81C42BCE2}"/>
    <cellStyle name="Normal 18 28" xfId="442" xr:uid="{95907EB1-C743-4738-81F0-F8D694F60E47}"/>
    <cellStyle name="Normal 18 28 2" xfId="1294" xr:uid="{DD4C31B6-145C-4609-8169-7A768B4B09D7}"/>
    <cellStyle name="Normal 18 29" xfId="443" xr:uid="{D006BF41-2877-40BD-8238-B611ED6E73AC}"/>
    <cellStyle name="Normal 18 29 2" xfId="1295" xr:uid="{2502811B-DF18-4E86-8A29-DDE1B69ABF6B}"/>
    <cellStyle name="Normal 18 3" xfId="444" xr:uid="{8BDB3705-102A-4E5A-968A-08EAD0F1BD66}"/>
    <cellStyle name="Normal 18 3 2" xfId="1296" xr:uid="{5EDD1956-9DA5-4E19-93A5-0CBE415762F8}"/>
    <cellStyle name="Normal 18 30" xfId="445" xr:uid="{B8378F7A-2D6A-480D-86F8-E0D6D49FB465}"/>
    <cellStyle name="Normal 18 30 2" xfId="1297" xr:uid="{01697EB6-D1F5-4FB7-B47B-95075C03B5A7}"/>
    <cellStyle name="Normal 18 31" xfId="446" xr:uid="{D73CA6C3-5F70-4E33-A847-8B30E037523E}"/>
    <cellStyle name="Normal 18 31 2" xfId="1298" xr:uid="{A82E0742-3314-4985-9AE6-D3A97F30EA27}"/>
    <cellStyle name="Normal 18 32" xfId="447" xr:uid="{D684D2EC-1CFF-42E0-B81A-F7F557C09BEE}"/>
    <cellStyle name="Normal 18 32 2" xfId="1299" xr:uid="{B492C51C-7A27-4AEA-8C4C-240E8DEA7F41}"/>
    <cellStyle name="Normal 18 33" xfId="448" xr:uid="{18332379-5EA5-4799-93AF-5952E4574FC5}"/>
    <cellStyle name="Normal 18 33 2" xfId="1300" xr:uid="{262BDF63-4F99-4ABC-8F95-4CCCC60E80EB}"/>
    <cellStyle name="Normal 18 34" xfId="449" xr:uid="{1B670132-934B-4AE8-BF9E-709093EABAA3}"/>
    <cellStyle name="Normal 18 34 2" xfId="1301" xr:uid="{4792FF62-12AC-463F-B5D2-AC7F2454A126}"/>
    <cellStyle name="Normal 18 4" xfId="450" xr:uid="{47A088F8-E9D3-445C-8EAA-322ECA1C444D}"/>
    <cellStyle name="Normal 18 4 2" xfId="1302" xr:uid="{4B18B905-1F2F-4472-80B6-E0C48A4E1748}"/>
    <cellStyle name="Normal 18 5" xfId="451" xr:uid="{58AC93E8-9454-44B5-9C19-CDE94255A0BD}"/>
    <cellStyle name="Normal 18 5 2" xfId="1303" xr:uid="{564AEDD9-BD91-44C5-BD48-02AB153EBAC0}"/>
    <cellStyle name="Normal 18 6" xfId="452" xr:uid="{4DBCBCA3-F2C8-44CC-92C4-8420216E293F}"/>
    <cellStyle name="Normal 18 6 2" xfId="1304" xr:uid="{C169B267-3EB8-407E-A9A2-8D23A9FCCA01}"/>
    <cellStyle name="Normal 18 7" xfId="453" xr:uid="{06A925E4-9706-4BEE-9706-4D85B66447A1}"/>
    <cellStyle name="Normal 18 7 2" xfId="1305" xr:uid="{ADB042E8-28CC-42AF-B359-23D8222C182C}"/>
    <cellStyle name="Normal 18 8" xfId="454" xr:uid="{2F1FF8B2-926B-4966-8041-EF2A29CCD801}"/>
    <cellStyle name="Normal 18 8 2" xfId="1306" xr:uid="{CAA1EC9C-5FFD-478E-A7EE-6CAEF31A1761}"/>
    <cellStyle name="Normal 18 9" xfId="455" xr:uid="{8B46676C-E67D-46FB-AFD0-FCC5E25BD1C1}"/>
    <cellStyle name="Normal 18 9 2" xfId="1307" xr:uid="{D084B0A4-8D30-4290-816D-FE3F16D2349C}"/>
    <cellStyle name="Normal 19" xfId="456" xr:uid="{C7CF9D59-D766-4E78-B0BB-A44286A99960}"/>
    <cellStyle name="Normal 19 2" xfId="457" xr:uid="{E9A76478-A91E-4393-89EF-F8F848F53F4C}"/>
    <cellStyle name="Normal 19 2 2" xfId="1308" xr:uid="{548845A2-5981-4D7F-92CF-C2CC39BD3B2A}"/>
    <cellStyle name="Normal 19 3" xfId="1309" xr:uid="{F320F482-D468-4DE1-87A8-C81EBC6C079B}"/>
    <cellStyle name="Normal 19 4" xfId="13079" xr:uid="{4E3B8E17-33E6-4F99-8059-27F2B8CBE7B2}"/>
    <cellStyle name="Normal 19 5" xfId="45810" xr:uid="{1F64F709-B8FA-4A47-B0C4-C1EE2943D473}"/>
    <cellStyle name="Normal 2" xfId="3" xr:uid="{9F31A8A2-8942-4674-97D3-DB79AC7034D1}"/>
    <cellStyle name="Normal 2 10" xfId="6699" xr:uid="{55A03F40-2538-4CA5-ABBA-8B4F87CC75E8}"/>
    <cellStyle name="Normal 2 11" xfId="6700" xr:uid="{9B46DCFB-BCBA-43BF-BC25-FB37ECBE649A}"/>
    <cellStyle name="Normal 2 12" xfId="6701" xr:uid="{BF65E8B2-672C-4C5C-B7DD-E6DCC0CFB348}"/>
    <cellStyle name="Normal 2 13" xfId="6702" xr:uid="{AFE6234B-1849-48A0-9414-89DF2505709F}"/>
    <cellStyle name="Normal 2 14" xfId="6703" xr:uid="{A1451AC7-74A8-48D3-8476-628F23017BD7}"/>
    <cellStyle name="Normal 2 15" xfId="6704" xr:uid="{B0075F31-3A75-4FBA-B181-8D5013B56731}"/>
    <cellStyle name="Normal 2 16" xfId="6705" xr:uid="{A5C4CB11-E1AD-43F5-8436-6394EB75D224}"/>
    <cellStyle name="Normal 2 17" xfId="6706" xr:uid="{D8DC3F13-226D-4452-AFA0-6888FFEBAB58}"/>
    <cellStyle name="Normal 2 18" xfId="6707" xr:uid="{C344E84F-E35A-4ECB-9076-863313D84E76}"/>
    <cellStyle name="Normal 2 19" xfId="6708" xr:uid="{6B0DE0F8-5F88-4F7B-B3A1-7C6104CD1CC4}"/>
    <cellStyle name="Normal 2 2" xfId="103" xr:uid="{EBEAF098-D886-4E2E-8AF8-83BF4B5343F6}"/>
    <cellStyle name="Normal 2 2 2" xfId="1310" xr:uid="{EF629688-ECCD-4FA3-AAF8-B174E4AEEE67}"/>
    <cellStyle name="Normal 2 2 2 2" xfId="13081" xr:uid="{A511AEFE-A519-4AAB-955A-A0C20BFBA3CE}"/>
    <cellStyle name="Normal 2 2 2 3" xfId="6709" xr:uid="{DDF88735-965C-48B4-ACE5-F169D1C64E9A}"/>
    <cellStyle name="Normal 2 2 3" xfId="13082" xr:uid="{1E52C5F7-FA6C-4651-A57F-C60FEEAD2BCE}"/>
    <cellStyle name="Normal 2 2 4" xfId="13083" xr:uid="{F7A9A7E4-5940-4FA1-A333-13626467FE00}"/>
    <cellStyle name="Normal 2 2 5" xfId="13084" xr:uid="{7600E0EF-B70F-400B-B552-ACADA3620270}"/>
    <cellStyle name="Normal 2 2 6" xfId="45807" xr:uid="{4C083244-F603-4210-AD20-968733BA56BF}"/>
    <cellStyle name="Normal 2 2 7" xfId="5174" xr:uid="{7BC6424F-B21F-4063-A641-A7C222D52982}"/>
    <cellStyle name="Normal 2 20" xfId="6710" xr:uid="{14F7705B-4EA7-4844-A76D-90F4AAE81719}"/>
    <cellStyle name="Normal 2 20 2" xfId="13086" xr:uid="{88E7404E-AE63-4759-B9AA-B72F88F1E3C7}"/>
    <cellStyle name="Normal 2 20 3" xfId="13085" xr:uid="{003EFB13-CE21-46BC-BD45-146DCA4BB11A}"/>
    <cellStyle name="Normal 2 21" xfId="13087" xr:uid="{D55AADF9-1303-49D8-8678-C01FDAA3C723}"/>
    <cellStyle name="Normal 2 21 10" xfId="13088" xr:uid="{BF330EE1-348A-4617-9191-EC06B4D70D85}"/>
    <cellStyle name="Normal 2 21 11" xfId="13089" xr:uid="{B43A140A-8B54-49F6-A171-9E531EFE6C60}"/>
    <cellStyle name="Normal 2 21 12" xfId="13090" xr:uid="{58692593-430D-442A-91D4-E6437463CE94}"/>
    <cellStyle name="Normal 2 21 13" xfId="13091" xr:uid="{F51A7A04-3764-4E18-8791-72F0748FA18B}"/>
    <cellStyle name="Normal 2 21 14" xfId="13092" xr:uid="{5979937E-8FF9-4932-B39B-0FA527A535E0}"/>
    <cellStyle name="Normal 2 21 15" xfId="13093" xr:uid="{B64D6D72-D779-4BF3-B074-7D5EA859CFC6}"/>
    <cellStyle name="Normal 2 21 16" xfId="13094" xr:uid="{283A723F-06B9-4BF9-BAF4-21D93DC0EA86}"/>
    <cellStyle name="Normal 2 21 17" xfId="13095" xr:uid="{1028D1DB-9F73-4FBA-806F-53E069439424}"/>
    <cellStyle name="Normal 2 21 18" xfId="13096" xr:uid="{55F91367-B2DE-4B8E-8641-900537078590}"/>
    <cellStyle name="Normal 2 21 2" xfId="13097" xr:uid="{1E62064D-51C4-4E07-98D0-09D47101E27B}"/>
    <cellStyle name="Normal 2 21 3" xfId="13098" xr:uid="{C99E736E-4CB1-48AF-B27B-96A8FC18FBDA}"/>
    <cellStyle name="Normal 2 21 4" xfId="13099" xr:uid="{90C21EB8-CE94-41B8-81F6-CFE59D92792E}"/>
    <cellStyle name="Normal 2 21 5" xfId="13100" xr:uid="{C2508C5F-3913-4618-8F57-6F18DEEC62C2}"/>
    <cellStyle name="Normal 2 21 6" xfId="13101" xr:uid="{32C9196F-DA61-48FD-B590-0E55322C07C3}"/>
    <cellStyle name="Normal 2 21 7" xfId="13102" xr:uid="{DF2EC197-FC1F-472F-A7D1-4D536C54B491}"/>
    <cellStyle name="Normal 2 21 8" xfId="13103" xr:uid="{B9E8ADA1-03B9-4B6A-A9CC-18C0E61F7A5A}"/>
    <cellStyle name="Normal 2 21 9" xfId="13104" xr:uid="{A7B803CB-1772-4DAF-BA45-D51CCAA7DFB9}"/>
    <cellStyle name="Normal 2 22" xfId="13105" xr:uid="{56082706-DFEA-4529-9998-E0D0017C5827}"/>
    <cellStyle name="Normal 2 22 10" xfId="13106" xr:uid="{DE6C2564-6839-45BC-98D7-2ADB2F35C24C}"/>
    <cellStyle name="Normal 2 22 11" xfId="13107" xr:uid="{6629885F-997A-472A-B281-65BB3BE2BE6C}"/>
    <cellStyle name="Normal 2 22 12" xfId="13108" xr:uid="{AB23B209-2F05-4A66-BC76-1890D734496A}"/>
    <cellStyle name="Normal 2 22 13" xfId="13109" xr:uid="{B67BCC78-2968-4302-AB60-FABF99E12738}"/>
    <cellStyle name="Normal 2 22 14" xfId="13110" xr:uid="{8BF120D5-CD8B-4144-87E1-2FDBE73E168E}"/>
    <cellStyle name="Normal 2 22 15" xfId="13111" xr:uid="{39A23021-6648-4D87-9BC4-C8BE80BEF705}"/>
    <cellStyle name="Normal 2 22 16" xfId="13112" xr:uid="{4798DD2D-EEE8-4202-B834-99E603AAD487}"/>
    <cellStyle name="Normal 2 22 17" xfId="13113" xr:uid="{7700CE1B-6548-49A2-BD95-470CC9A80CFE}"/>
    <cellStyle name="Normal 2 22 18" xfId="13114" xr:uid="{34B8A63A-A55B-49B3-A2F7-4A183EBD85E4}"/>
    <cellStyle name="Normal 2 22 2" xfId="13115" xr:uid="{84732A89-0E0D-483A-959E-E8E62D64F637}"/>
    <cellStyle name="Normal 2 22 3" xfId="13116" xr:uid="{1AE37DB4-4CDC-4D75-92FD-E6DB9FE2F1C9}"/>
    <cellStyle name="Normal 2 22 4" xfId="13117" xr:uid="{E2ADD62F-6283-4B99-A398-E81CE47742D1}"/>
    <cellStyle name="Normal 2 22 5" xfId="13118" xr:uid="{DBF14C71-2CD8-41C5-AD3F-0179A8549885}"/>
    <cellStyle name="Normal 2 22 6" xfId="13119" xr:uid="{D4B393D8-2FE2-4979-86BF-C28F4D3FCD11}"/>
    <cellStyle name="Normal 2 22 7" xfId="13120" xr:uid="{9846A7EA-9568-4D90-A764-2021B77A3695}"/>
    <cellStyle name="Normal 2 22 8" xfId="13121" xr:uid="{F78FE9E6-1FED-498A-85C1-59D70935F93A}"/>
    <cellStyle name="Normal 2 22 9" xfId="13122" xr:uid="{2C037855-9564-4C90-96BC-DF767213B2FA}"/>
    <cellStyle name="Normal 2 23" xfId="6711" xr:uid="{5CBC39CA-548A-4E69-BB37-DAA981ACB76E}"/>
    <cellStyle name="Normal 2 24" xfId="13124" xr:uid="{7C034AF9-0280-4E86-BCB3-A096E8A9874E}"/>
    <cellStyle name="Normal 2 25" xfId="13125" xr:uid="{4DC52EE2-09C0-4692-85A9-9BAB3BF4F82A}"/>
    <cellStyle name="Normal 2 26" xfId="13126" xr:uid="{32592058-8DE7-4F2A-B449-2B0BF8937D24}"/>
    <cellStyle name="Normal 2 27" xfId="13127" xr:uid="{BC181F3F-6A5E-4241-8C37-16A5F722AA86}"/>
    <cellStyle name="Normal 2 28" xfId="13128" xr:uid="{7916CD9B-D46F-4A42-81BA-DA6E04591C6A}"/>
    <cellStyle name="Normal 2 29" xfId="13129" xr:uid="{7EAD512F-C46E-4778-83CC-FE0003EE18D1}"/>
    <cellStyle name="Normal 2 3" xfId="104" xr:uid="{F4011650-C447-4A2A-AEC1-652CB6085405}"/>
    <cellStyle name="Normal 2 3 2" xfId="1311" xr:uid="{E626503A-6A42-4413-99B5-958CEF502976}"/>
    <cellStyle name="Normal 2 3 3" xfId="5175" xr:uid="{E766A751-BE8F-4440-8334-7638B96FABD3}"/>
    <cellStyle name="Normal 2 30" xfId="13130" xr:uid="{89D93AE3-DE8E-485F-B80F-1C5E84AB12FB}"/>
    <cellStyle name="Normal 2 31" xfId="13131" xr:uid="{37B4A9DA-5052-4DEE-97D8-E885317AD92A}"/>
    <cellStyle name="Normal 2 32" xfId="13132" xr:uid="{AD215568-0A0C-4B04-9EC5-F241B15B8D18}"/>
    <cellStyle name="Normal 2 33" xfId="13133" xr:uid="{2996A5DE-F060-4DA1-A54B-AF9C514BE231}"/>
    <cellStyle name="Normal 2 34" xfId="13134" xr:uid="{95C82297-45D3-4353-ACE4-C0BFAD04987C}"/>
    <cellStyle name="Normal 2 35" xfId="13135" xr:uid="{A8743C1A-1768-4AD1-97FF-05D18DB8B918}"/>
    <cellStyle name="Normal 2 36" xfId="13136" xr:uid="{BEBF1DB0-5CAD-4560-BB0B-ED1BC03C1A87}"/>
    <cellStyle name="Normal 2 37" xfId="13137" xr:uid="{7982EE48-277F-486C-BAF3-D6593199D4D5}"/>
    <cellStyle name="Normal 2 38" xfId="13138" xr:uid="{C41AD085-5C15-47BA-8395-0938379E266B}"/>
    <cellStyle name="Normal 2 39" xfId="13139" xr:uid="{F90F9FF2-481D-44BA-B082-69C0C846C5DA}"/>
    <cellStyle name="Normal 2 4" xfId="105" xr:uid="{8BDF006C-33F6-4AC5-A75D-CF420CC58703}"/>
    <cellStyle name="Normal 2 4 2" xfId="1312" xr:uid="{AA2A28BF-123F-4677-8323-D6BE3F117466}"/>
    <cellStyle name="Normal 2 4 3" xfId="5176" xr:uid="{9EC11202-CE18-44DE-8CB0-DC534B1EF25B}"/>
    <cellStyle name="Normal 2 5" xfId="106" xr:uid="{D4152F1F-CF1F-4A6D-A0B3-7789ED7608B6}"/>
    <cellStyle name="Normal 2 5 2" xfId="1313" xr:uid="{9F5C6B5F-C058-403B-A504-72161EE4CF29}"/>
    <cellStyle name="Normal 2 5 3" xfId="6712" xr:uid="{3B35CE1A-91E0-4BFE-A0DF-84E821ADE741}"/>
    <cellStyle name="Normal 2 6" xfId="943" xr:uid="{3757A846-F69F-4E0D-84DD-00DD15788AB9}"/>
    <cellStyle name="Normal 2 7" xfId="102" xr:uid="{1DE3F7FF-7B02-4499-A63C-99ABA7BA2469}"/>
    <cellStyle name="Normal 2 8" xfId="1808" xr:uid="{287BCF25-B7A0-4818-8059-CBA2425D8A33}"/>
    <cellStyle name="Normal 2 8 2" xfId="6713" xr:uid="{E38725C7-D327-4AE5-81DD-AE1EDEFE135D}"/>
    <cellStyle name="Normal 2 9" xfId="6714" xr:uid="{CF23168B-5FE6-4FF8-B42B-6C3DAD9AF288}"/>
    <cellStyle name="Normal 2_2011-06 HUD Plant Wide Emissions" xfId="1314" xr:uid="{4812A2A9-5B78-408C-BC35-3ECB03C3AB32}"/>
    <cellStyle name="Normal 20" xfId="145" xr:uid="{1A6488CD-6BFD-4466-9042-B403CB08121E}"/>
    <cellStyle name="Normal 20 2" xfId="458" xr:uid="{ACF0A87A-5702-4A88-86FD-7ABC365A7C6A}"/>
    <cellStyle name="Normal 20 2 2" xfId="1315" xr:uid="{4B7F2F43-683C-44A6-A354-F52D5DC0EAFA}"/>
    <cellStyle name="Normal 20 3" xfId="1316" xr:uid="{4D01EF30-E66C-45D5-8AC5-1540ECE70612}"/>
    <cellStyle name="Normal 20 3 2" xfId="13143" xr:uid="{BBA21DE7-7C62-4CE7-9CFC-9ACF1CC60F3C}"/>
    <cellStyle name="Normal 20 4" xfId="13144" xr:uid="{49D9FD64-8D4D-4B65-AAC2-38BB386B0C9D}"/>
    <cellStyle name="Normal 21" xfId="459" xr:uid="{AFB8352B-A709-4AD1-B73B-841F94B605B8}"/>
    <cellStyle name="Normal 21 2" xfId="460" xr:uid="{64D241A8-9F9C-4BE5-8FF0-C14C8B4456D6}"/>
    <cellStyle name="Normal 21 2 2" xfId="1317" xr:uid="{4EF2FE36-E0FB-4C13-8CA3-1F66BEB1D749}"/>
    <cellStyle name="Normal 21 3" xfId="1318" xr:uid="{0AEEE4F2-FD96-45D8-9665-FC422A82DC3F}"/>
    <cellStyle name="Normal 21 4" xfId="13145" xr:uid="{ADEA1E6F-6737-4E03-9232-8A2E5BC47090}"/>
    <cellStyle name="Normal 22" xfId="461" xr:uid="{78E84681-C0B6-4D18-901D-2C0E3A7F252E}"/>
    <cellStyle name="Normal 22 2" xfId="1319" xr:uid="{67093C73-7AA2-4542-9104-73CF69113421}"/>
    <cellStyle name="Normal 22 3" xfId="1320" xr:uid="{4AE8425E-42A2-424B-B35C-361B8035E1EE}"/>
    <cellStyle name="Normal 22 3 2" xfId="13146" xr:uid="{BBB8AEF1-9E35-482A-9822-0BFB0CD7C4C2}"/>
    <cellStyle name="Normal 22 4" xfId="13147" xr:uid="{339FA075-5675-41AA-90D7-34408E483675}"/>
    <cellStyle name="Normal 23" xfId="462" xr:uid="{911516DB-DE1D-45E6-B472-C10D2DC5468C}"/>
    <cellStyle name="Normal 23 2" xfId="944" xr:uid="{F7F40115-33BF-47E3-95B0-09ABFFF59EB8}"/>
    <cellStyle name="Normal 23 2 2" xfId="1918" xr:uid="{D56F3169-D66B-4681-B248-6B69C6909BA1}"/>
    <cellStyle name="Normal 23 2 2 2" xfId="2178" xr:uid="{501A28CE-2103-4786-A480-B5C30DEF3E49}"/>
    <cellStyle name="Normal 23 2 2 2 2" xfId="3143" xr:uid="{8B20CD8E-2D1C-4FD3-8078-27BCECFC7F4B}"/>
    <cellStyle name="Normal 23 2 2 2 3" xfId="4100" xr:uid="{C7A50489-22F6-492A-AFEF-AA3582E35EE4}"/>
    <cellStyle name="Normal 23 2 2 3" xfId="2420" xr:uid="{FFF41E54-BE58-4971-96C8-AD2C3EC9B90D}"/>
    <cellStyle name="Normal 23 2 2 3 2" xfId="3381" xr:uid="{0D80986C-5300-4CDA-A325-21DD327ADBC3}"/>
    <cellStyle name="Normal 23 2 2 3 3" xfId="4338" xr:uid="{291A9320-D7A9-4113-A4FE-FA2C2FC7DA62}"/>
    <cellStyle name="Normal 23 2 2 4" xfId="2661" xr:uid="{BBC9610E-D3A8-4423-982A-D5C928B9428D}"/>
    <cellStyle name="Normal 23 2 2 4 2" xfId="3619" xr:uid="{C6AA9330-8F61-470B-B606-454BDFA91697}"/>
    <cellStyle name="Normal 23 2 2 4 3" xfId="4576" xr:uid="{5DE93D10-B05C-4BE3-BE3A-794A112BF405}"/>
    <cellStyle name="Normal 23 2 2 5" xfId="2906" xr:uid="{30F8BF70-67B7-4C02-BB8E-1AAE7A1ED30D}"/>
    <cellStyle name="Normal 23 2 2 6" xfId="3863" xr:uid="{7E75ECB7-6033-43CE-955F-3B9F3F7FFE65}"/>
    <cellStyle name="Normal 23 2 3" xfId="1834" xr:uid="{A1725D90-9328-42AC-9823-CF6DCEF41AFE}"/>
    <cellStyle name="Normal 23 2 3 2" xfId="2100" xr:uid="{D7BF6A8A-82A6-442D-9800-7409056F17E2}"/>
    <cellStyle name="Normal 23 2 3 2 2" xfId="3065" xr:uid="{34D78C0C-C04B-4598-861E-399B48C51086}"/>
    <cellStyle name="Normal 23 2 3 2 3" xfId="4022" xr:uid="{8587EDEA-79ED-4212-8A5B-9A896A1CA9BA}"/>
    <cellStyle name="Normal 23 2 3 3" xfId="2342" xr:uid="{A6D75E5C-9E6B-45F3-8E53-E7BEA1FB2BE0}"/>
    <cellStyle name="Normal 23 2 3 3 2" xfId="3303" xr:uid="{C7A4E94C-DEF5-478D-9053-602AA997C7F2}"/>
    <cellStyle name="Normal 23 2 3 3 3" xfId="4260" xr:uid="{8CEF60C0-CBC5-4CA7-A28C-E8F02EDBC930}"/>
    <cellStyle name="Normal 23 2 3 4" xfId="2583" xr:uid="{64073DD8-F4D4-4D13-9EAA-BDEA6974888D}"/>
    <cellStyle name="Normal 23 2 3 4 2" xfId="3541" xr:uid="{4BC4AA8F-47A6-4378-861C-432F3AB5ADDB}"/>
    <cellStyle name="Normal 23 2 3 4 3" xfId="4498" xr:uid="{C833245E-F5C6-4872-A9AC-BA78BD33B885}"/>
    <cellStyle name="Normal 23 2 3 5" xfId="2828" xr:uid="{591F5C1B-E01E-46B0-A00D-CB9E7C2FF829}"/>
    <cellStyle name="Normal 23 2 3 6" xfId="3785" xr:uid="{1B62A6A9-7F9E-4094-AE29-33055D9AFEAD}"/>
    <cellStyle name="Normal 23 2 4" xfId="2020" xr:uid="{3E0EDE3C-B912-4A9F-ABC4-EC565470B5F9}"/>
    <cellStyle name="Normal 23 2 4 2" xfId="2986" xr:uid="{CE24B76C-E016-4BEC-8678-203A1E60E41E}"/>
    <cellStyle name="Normal 23 2 4 3" xfId="3943" xr:uid="{6C086224-7C3D-4C3E-93DD-9D6DD9B017D6}"/>
    <cellStyle name="Normal 23 2 5" xfId="2262" xr:uid="{7CEEAFD9-7817-4928-89F6-EA0B0EAFE72A}"/>
    <cellStyle name="Normal 23 2 5 2" xfId="3224" xr:uid="{1C16C2A9-4537-4ABC-A7DF-BBB01E2DC51E}"/>
    <cellStyle name="Normal 23 2 5 3" xfId="4181" xr:uid="{C91096D4-372A-44AB-9245-C3DBA83ADAF4}"/>
    <cellStyle name="Normal 23 2 6" xfId="2502" xr:uid="{B0FC643E-63B2-4EB1-8FE3-E39D36291142}"/>
    <cellStyle name="Normal 23 2 6 2" xfId="3462" xr:uid="{63CCA078-A839-490A-BD93-2CC536553237}"/>
    <cellStyle name="Normal 23 2 6 3" xfId="4419" xr:uid="{8580A04C-C1F1-45D3-8345-FBB2DF4CDFD9}"/>
    <cellStyle name="Normal 23 2 7" xfId="2749" xr:uid="{1D77A5A5-D6A2-4A62-8B7B-AB1F3CE04C23}"/>
    <cellStyle name="Normal 23 2 7 2" xfId="13148" xr:uid="{E6232692-963B-4E2F-9FBB-CE5F370DAEAD}"/>
    <cellStyle name="Normal 23 2 8" xfId="3705" xr:uid="{74A6CADE-2909-4F99-89E3-2B9A1D8DACA7}"/>
    <cellStyle name="Normal 23 3" xfId="1906" xr:uid="{43DDC59D-9F28-4F5B-8F07-90628C50335F}"/>
    <cellStyle name="Normal 23 3 2" xfId="2169" xr:uid="{90DB4FC5-2027-4E4B-91DD-12C86A025B5A}"/>
    <cellStyle name="Normal 23 3 2 2" xfId="3134" xr:uid="{EDF86293-D111-4507-AD9F-20473E323082}"/>
    <cellStyle name="Normal 23 3 2 3" xfId="4091" xr:uid="{5C98C65F-60C7-4EBE-9D63-506813A4C901}"/>
    <cellStyle name="Normal 23 3 3" xfId="2411" xr:uid="{B2CC333D-D0F3-4580-BFFB-92B33ABD7AFD}"/>
    <cellStyle name="Normal 23 3 3 2" xfId="3372" xr:uid="{347A7055-255F-4BED-9539-42A8E1C4F6FE}"/>
    <cellStyle name="Normal 23 3 3 3" xfId="4329" xr:uid="{DBA26CF0-3C6F-4836-B6D6-ECC209E2D2B4}"/>
    <cellStyle name="Normal 23 3 4" xfId="2652" xr:uid="{E0CEEBF8-DB03-4780-96A1-F21825033414}"/>
    <cellStyle name="Normal 23 3 4 2" xfId="3610" xr:uid="{8C82403F-F4B4-4E30-BDA9-E482699B119D}"/>
    <cellStyle name="Normal 23 3 4 3" xfId="4567" xr:uid="{04364FA7-CCB0-4AD0-8012-32BEB133BCCF}"/>
    <cellStyle name="Normal 23 3 5" xfId="2897" xr:uid="{A6CDB5B2-4778-451F-B92C-173288312FCA}"/>
    <cellStyle name="Normal 23 3 5 2" xfId="13149" xr:uid="{116A24D8-FF06-4182-B47A-BD5DEA821CFB}"/>
    <cellStyle name="Normal 23 3 6" xfId="3854" xr:uid="{16500363-7D6F-40FC-A685-44E9432D4EB7}"/>
    <cellStyle name="Normal 23 4" xfId="1825" xr:uid="{9441FF8D-0573-4251-B7D6-D7FA8A30EAB7}"/>
    <cellStyle name="Normal 23 4 2" xfId="2091" xr:uid="{8E927C63-148A-4BC1-A056-220DF7C28D79}"/>
    <cellStyle name="Normal 23 4 2 2" xfId="3056" xr:uid="{4E5A51D0-F966-4224-8623-552B925D8041}"/>
    <cellStyle name="Normal 23 4 2 3" xfId="4013" xr:uid="{4676ED4F-55A6-4DC5-9B77-03F1C70E6B56}"/>
    <cellStyle name="Normal 23 4 3" xfId="2333" xr:uid="{8B12971B-71D9-4529-8650-9643D6A91F44}"/>
    <cellStyle name="Normal 23 4 3 2" xfId="3294" xr:uid="{E61A9971-29B4-4E06-A70F-7B47A907B35A}"/>
    <cellStyle name="Normal 23 4 3 3" xfId="4251" xr:uid="{96C3AE58-76E2-4264-8283-121E8E5DC506}"/>
    <cellStyle name="Normal 23 4 4" xfId="2574" xr:uid="{F85947BD-7171-4125-AD00-9FDE5A6D53DB}"/>
    <cellStyle name="Normal 23 4 4 2" xfId="3532" xr:uid="{7C4CC3E9-ED60-42AF-A759-5131D097883D}"/>
    <cellStyle name="Normal 23 4 4 3" xfId="4489" xr:uid="{77D0424E-C825-4A43-AA3F-2F82144730D7}"/>
    <cellStyle name="Normal 23 4 5" xfId="2819" xr:uid="{DC701D1B-B08B-4450-BA20-7B1BE7BACD0F}"/>
    <cellStyle name="Normal 23 4 5 2" xfId="13150" xr:uid="{CE38AA00-C4DF-4B67-BDF5-6C4B4955BF13}"/>
    <cellStyle name="Normal 23 4 6" xfId="3776" xr:uid="{BFB48DEC-674A-4FA5-8C6F-B045B4BF9BD9}"/>
    <cellStyle name="Normal 23 5" xfId="2011" xr:uid="{534DC851-CEA6-4624-8E9C-D8783CDB18B2}"/>
    <cellStyle name="Normal 23 5 2" xfId="2977" xr:uid="{2EB465DA-AC20-4126-B841-A6E70400928A}"/>
    <cellStyle name="Normal 23 5 3" xfId="3934" xr:uid="{CB531F88-AF39-4EB5-803C-808519DA4423}"/>
    <cellStyle name="Normal 23 6" xfId="2253" xr:uid="{35ACE8A7-18FF-4C97-A872-9EB008E2BE7F}"/>
    <cellStyle name="Normal 23 6 2" xfId="3215" xr:uid="{A01F5E6F-8C2D-4560-A242-578E54E8D963}"/>
    <cellStyle name="Normal 23 6 3" xfId="4172" xr:uid="{C0235478-D351-4310-8EB0-30F105945482}"/>
    <cellStyle name="Normal 23 7" xfId="2493" xr:uid="{D5BF0D42-65CF-4275-9A49-2E0E1825AA54}"/>
    <cellStyle name="Normal 23 7 2" xfId="3453" xr:uid="{37C3EF03-B3F1-4B6D-B590-F3CE5DD6E440}"/>
    <cellStyle name="Normal 23 7 3" xfId="4410" xr:uid="{182DF5C5-4A94-4BFC-9ECD-11D4AD2248ED}"/>
    <cellStyle name="Normal 23 8" xfId="2740" xr:uid="{2DAE5B82-C927-41CB-A2DC-5CC2C48B6C75}"/>
    <cellStyle name="Normal 23 8 2" xfId="6715" xr:uid="{6096F7CA-B182-4DE1-9FA1-82FB3C7A6BEB}"/>
    <cellStyle name="Normal 23 9" xfId="3696" xr:uid="{62E9976A-90C3-49BE-A02C-718FDFCC54C2}"/>
    <cellStyle name="Normal 24" xfId="463" xr:uid="{651DB551-F6D2-4A62-97F7-52F381F286D8}"/>
    <cellStyle name="Normal 24 10" xfId="2741" xr:uid="{05E58E63-04AF-4D3D-8E30-30019C136BF2}"/>
    <cellStyle name="Normal 24 10 2" xfId="13152" xr:uid="{5029037B-ED1F-47A4-95EB-0B47DD0AF123}"/>
    <cellStyle name="Normal 24 10 3" xfId="13153" xr:uid="{313318BB-A291-47BB-B91D-8F2C32FDF635}"/>
    <cellStyle name="Normal 24 10 4" xfId="13151" xr:uid="{7B511F1D-5FB6-46F5-A1A6-870C11E413AB}"/>
    <cellStyle name="Normal 24 11" xfId="3697" xr:uid="{B4D41D69-6668-40F9-87DC-492EBF807923}"/>
    <cellStyle name="Normal 24 12" xfId="13154" xr:uid="{360078B7-B386-49C8-AC04-038734703F5A}"/>
    <cellStyle name="Normal 24 2" xfId="464" xr:uid="{6E3F468E-31A4-4DD6-B8F0-928F81AEC404}"/>
    <cellStyle name="Normal 24 2 2" xfId="1321" xr:uid="{739CE4FB-40D6-46B1-8A96-4F4EFF894232}"/>
    <cellStyle name="Normal 24 2 2 2" xfId="13155" xr:uid="{33287AAD-21A7-41D9-8791-4C20381B6D29}"/>
    <cellStyle name="Normal 24 2 3" xfId="13156" xr:uid="{41C6E382-8416-440F-B1C2-3E91C9F2D92C}"/>
    <cellStyle name="Normal 24 3" xfId="945" xr:uid="{653BDCFC-AA4E-42A1-AB40-59A6C234372A}"/>
    <cellStyle name="Normal 24 3 2" xfId="1919" xr:uid="{1EBB361A-33E1-42A6-A82E-97C9593620AB}"/>
    <cellStyle name="Normal 24 3 2 2" xfId="2179" xr:uid="{87D21D29-566B-46C7-9737-23EDC2EB724D}"/>
    <cellStyle name="Normal 24 3 2 2 2" xfId="3144" xr:uid="{F993F808-A0C4-444F-A086-9D8842F8D4C9}"/>
    <cellStyle name="Normal 24 3 2 2 3" xfId="4101" xr:uid="{A39D86EE-5F46-4013-A53E-CFE9F669A497}"/>
    <cellStyle name="Normal 24 3 2 3" xfId="2421" xr:uid="{9D427CB2-C58D-4DB3-8B13-A562D23E3606}"/>
    <cellStyle name="Normal 24 3 2 3 2" xfId="3382" xr:uid="{9A0C7A31-6C3B-41DA-A5E9-BA6F8A315AD9}"/>
    <cellStyle name="Normal 24 3 2 3 3" xfId="4339" xr:uid="{E076D5A6-0D52-4DA5-B7B1-A515962E789F}"/>
    <cellStyle name="Normal 24 3 2 4" xfId="2662" xr:uid="{2F3FBE1C-3FC6-47F7-9E06-1A63C051738A}"/>
    <cellStyle name="Normal 24 3 2 4 2" xfId="3620" xr:uid="{2FCBFF9C-BEAF-45CD-871A-68AFF2BF70F1}"/>
    <cellStyle name="Normal 24 3 2 4 3" xfId="4577" xr:uid="{7B88160D-77BD-443A-9001-F35B3ED8E838}"/>
    <cellStyle name="Normal 24 3 2 5" xfId="2907" xr:uid="{49D683B6-9CCF-464B-9869-39A9795837F1}"/>
    <cellStyle name="Normal 24 3 2 6" xfId="3864" xr:uid="{9BC09657-2DC7-475F-A8C8-CE06A4CD2D95}"/>
    <cellStyle name="Normal 24 3 3" xfId="1835" xr:uid="{5DF5F3E4-B667-4475-A50C-5B5F866DE792}"/>
    <cellStyle name="Normal 24 3 3 2" xfId="2101" xr:uid="{8A3E555B-96F8-4CD3-9BFB-345F3FE19F40}"/>
    <cellStyle name="Normal 24 3 3 2 2" xfId="3066" xr:uid="{AFB1F5B9-0E3B-4CA3-959E-AB488DA924D0}"/>
    <cellStyle name="Normal 24 3 3 2 3" xfId="4023" xr:uid="{53C37FE4-5319-4753-BE3A-D5EA8F39CA3A}"/>
    <cellStyle name="Normal 24 3 3 3" xfId="2343" xr:uid="{1D19AA0A-C7C2-4327-BCB6-4B64349539CF}"/>
    <cellStyle name="Normal 24 3 3 3 2" xfId="3304" xr:uid="{3C1017A1-F425-44FE-8966-D1F6E12D022E}"/>
    <cellStyle name="Normal 24 3 3 3 3" xfId="4261" xr:uid="{45FC2409-06A4-48CE-8D2C-90ABF072089F}"/>
    <cellStyle name="Normal 24 3 3 4" xfId="2584" xr:uid="{5DBDF6FC-B7CE-402A-B471-6A922159031B}"/>
    <cellStyle name="Normal 24 3 3 4 2" xfId="3542" xr:uid="{ADF205CC-A8D9-4283-B913-A7DD27EF8559}"/>
    <cellStyle name="Normal 24 3 3 4 3" xfId="4499" xr:uid="{962EFF6D-F7C8-4314-A99D-1AC2D91A5217}"/>
    <cellStyle name="Normal 24 3 3 5" xfId="2829" xr:uid="{F1122CA7-E7C9-4C29-901B-14B3CF638ACF}"/>
    <cellStyle name="Normal 24 3 3 6" xfId="3786" xr:uid="{28D99912-8696-430D-9620-8104E8B44F02}"/>
    <cellStyle name="Normal 24 3 4" xfId="2021" xr:uid="{3D77D018-4C92-4DA8-AB56-CD7A9038971D}"/>
    <cellStyle name="Normal 24 3 4 2" xfId="2987" xr:uid="{D73CDE05-F727-45EB-BCC1-5F0E9700B852}"/>
    <cellStyle name="Normal 24 3 4 3" xfId="3944" xr:uid="{9E52DED1-94C7-4417-AA42-6EE42AC39BA0}"/>
    <cellStyle name="Normal 24 3 5" xfId="2263" xr:uid="{9898DDDA-00F9-4B1C-9DF3-9FABA1C5F666}"/>
    <cellStyle name="Normal 24 3 5 2" xfId="3225" xr:uid="{FC01D921-D31C-4B9F-94A7-632020DFC65D}"/>
    <cellStyle name="Normal 24 3 5 3" xfId="4182" xr:uid="{1241BC35-7924-49C4-83B8-F7B9F942B12E}"/>
    <cellStyle name="Normal 24 3 6" xfId="2503" xr:uid="{2CA53E2C-82E6-45D1-8F53-1B3F8C424F80}"/>
    <cellStyle name="Normal 24 3 6 2" xfId="3463" xr:uid="{595D26FF-9618-4E22-A7D6-C2FC32D3320B}"/>
    <cellStyle name="Normal 24 3 6 3" xfId="4420" xr:uid="{04B1A028-D8E8-4A45-BA7E-3FBBB60E508C}"/>
    <cellStyle name="Normal 24 3 7" xfId="2750" xr:uid="{98F68C10-EC21-4080-91B8-0DF529647D28}"/>
    <cellStyle name="Normal 24 3 7 2" xfId="13157" xr:uid="{E5AA1B06-CDCF-43DD-BBD8-B404A5C374F4}"/>
    <cellStyle name="Normal 24 3 8" xfId="3706" xr:uid="{B716F0BB-41C3-48FD-B646-CD4C77AE7F30}"/>
    <cellStyle name="Normal 24 4" xfId="1322" xr:uid="{44C1B902-6F4D-42B4-B779-B2E486096709}"/>
    <cellStyle name="Normal 24 4 2" xfId="1928" xr:uid="{29221834-823D-4FC0-B244-EB58A1270E4F}"/>
    <cellStyle name="Normal 24 4 2 2" xfId="2185" xr:uid="{5E4D4886-5280-4F28-9260-9483335AA65D}"/>
    <cellStyle name="Normal 24 4 2 2 2" xfId="3150" xr:uid="{4B1048CC-81D0-44DB-8B94-6637E1BBD0D8}"/>
    <cellStyle name="Normal 24 4 2 2 3" xfId="4107" xr:uid="{42CA5AB2-0AA4-46A0-A323-520C2AB30374}"/>
    <cellStyle name="Normal 24 4 2 3" xfId="2427" xr:uid="{EC7DE5CC-8CDD-4DFB-8AF3-B091EC72C64E}"/>
    <cellStyle name="Normal 24 4 2 3 2" xfId="3388" xr:uid="{66509E9F-CF47-4591-B6FC-D6F42B6145EB}"/>
    <cellStyle name="Normal 24 4 2 3 3" xfId="4345" xr:uid="{EC57E58E-3258-421B-A502-54D317706075}"/>
    <cellStyle name="Normal 24 4 2 4" xfId="2668" xr:uid="{1285E477-7D79-4856-9709-8B54139AD274}"/>
    <cellStyle name="Normal 24 4 2 4 2" xfId="3626" xr:uid="{44BCF85C-A046-41DF-AD8E-34B508D21F62}"/>
    <cellStyle name="Normal 24 4 2 4 3" xfId="4583" xr:uid="{B443F117-579C-4187-909D-DDC97CAFBA99}"/>
    <cellStyle name="Normal 24 4 2 5" xfId="2913" xr:uid="{7F69BFB5-02F6-48F0-BA5B-A943DAEBE160}"/>
    <cellStyle name="Normal 24 4 2 6" xfId="3870" xr:uid="{CB894138-0933-453F-9227-C1729E4AA5C4}"/>
    <cellStyle name="Normal 24 4 3" xfId="1841" xr:uid="{50ECF16A-7526-4A76-92B8-690F9865F6FD}"/>
    <cellStyle name="Normal 24 4 3 2" xfId="2107" xr:uid="{85D3331A-0099-4B07-B7CD-4635BE09BEA2}"/>
    <cellStyle name="Normal 24 4 3 2 2" xfId="3072" xr:uid="{C6BC03D9-FB47-4A5E-B3ED-4F5A14435B1E}"/>
    <cellStyle name="Normal 24 4 3 2 3" xfId="4029" xr:uid="{A20E5679-A199-4E7D-B873-0DAECAF44BB1}"/>
    <cellStyle name="Normal 24 4 3 3" xfId="2349" xr:uid="{14E6DB4A-765F-4899-AB1F-12DD35BE57B2}"/>
    <cellStyle name="Normal 24 4 3 3 2" xfId="3310" xr:uid="{8821D4AB-00E5-4299-86EA-1D9BF6047A7F}"/>
    <cellStyle name="Normal 24 4 3 3 3" xfId="4267" xr:uid="{594C1CEB-445E-4025-94DD-00CE607887CB}"/>
    <cellStyle name="Normal 24 4 3 4" xfId="2590" xr:uid="{59442167-8C0B-4BBE-A5AC-3A6B91DA6C95}"/>
    <cellStyle name="Normal 24 4 3 4 2" xfId="3548" xr:uid="{2C13BA90-F0F8-4391-BFB2-029D033B0C1B}"/>
    <cellStyle name="Normal 24 4 3 4 3" xfId="4505" xr:uid="{64391096-928A-4CDF-AA10-9B846750E259}"/>
    <cellStyle name="Normal 24 4 3 5" xfId="2835" xr:uid="{39503E3E-BEA4-410A-9B1F-C872547CF38C}"/>
    <cellStyle name="Normal 24 4 3 6" xfId="3792" xr:uid="{1EA63682-C7A9-42A6-A259-D22A2E23520C}"/>
    <cellStyle name="Normal 24 4 4" xfId="2027" xr:uid="{4CEDC1EB-9B6E-439D-B4F5-517DC0C9D399}"/>
    <cellStyle name="Normal 24 4 4 2" xfId="2993" xr:uid="{AE25F349-9ED0-434E-AC24-60ADC916CD60}"/>
    <cellStyle name="Normal 24 4 4 3" xfId="3950" xr:uid="{6F06AE9D-EBF5-48E0-BB41-B303E3CC8622}"/>
    <cellStyle name="Normal 24 4 5" xfId="2269" xr:uid="{03AD1CD3-23A9-457A-ABB2-B815890C7F04}"/>
    <cellStyle name="Normal 24 4 5 2" xfId="3231" xr:uid="{5E1FFC64-7300-4489-9A05-B87E526F9A42}"/>
    <cellStyle name="Normal 24 4 5 3" xfId="4188" xr:uid="{47009017-00CE-490D-A270-EEE4E155F9B0}"/>
    <cellStyle name="Normal 24 4 6" xfId="2510" xr:uid="{675E21E3-6051-469E-9721-A6CEAFA4549C}"/>
    <cellStyle name="Normal 24 4 6 2" xfId="3469" xr:uid="{D2C8F367-2CA5-44B3-904C-D1508E6C85F6}"/>
    <cellStyle name="Normal 24 4 6 3" xfId="4426" xr:uid="{C466E32A-0F59-472F-AFCC-8706A45860B1}"/>
    <cellStyle name="Normal 24 4 7" xfId="2756" xr:uid="{F615E687-9440-4640-8F4C-8BD9A204B0CD}"/>
    <cellStyle name="Normal 24 4 7 2" xfId="13158" xr:uid="{EC000F1E-3721-4266-BEFD-345F2AA5E065}"/>
    <cellStyle name="Normal 24 4 8" xfId="3712" xr:uid="{DCEA8714-63C1-4518-BA18-63B8FD65062D}"/>
    <cellStyle name="Normal 24 5" xfId="1907" xr:uid="{35BE9C86-840A-4387-8743-176481DD8828}"/>
    <cellStyle name="Normal 24 5 2" xfId="2170" xr:uid="{4C8846CF-8D5D-4CE3-9817-23A3DD8332A1}"/>
    <cellStyle name="Normal 24 5 2 2" xfId="3135" xr:uid="{53884102-2220-48EF-A19E-C2A35AA6958F}"/>
    <cellStyle name="Normal 24 5 2 3" xfId="4092" xr:uid="{02E80F53-B842-4DC6-A5DC-FC09E992683B}"/>
    <cellStyle name="Normal 24 5 3" xfId="2412" xr:uid="{89CCB4D9-8A92-42AF-8BCA-8CBB5EB9E3E4}"/>
    <cellStyle name="Normal 24 5 3 2" xfId="3373" xr:uid="{64AE85DC-A573-48BF-9637-AD9AA952C809}"/>
    <cellStyle name="Normal 24 5 3 3" xfId="4330" xr:uid="{334791C1-6389-4395-8F66-425F96C67ED0}"/>
    <cellStyle name="Normal 24 5 4" xfId="2653" xr:uid="{E4C093AD-0023-448A-B867-BAFF033FC17E}"/>
    <cellStyle name="Normal 24 5 4 2" xfId="3611" xr:uid="{631CF0F3-1465-47A1-B205-289A92C44BDE}"/>
    <cellStyle name="Normal 24 5 4 3" xfId="4568" xr:uid="{71397C72-03D0-45D9-BBA3-F45AC93FB233}"/>
    <cellStyle name="Normal 24 5 5" xfId="2898" xr:uid="{5198371A-5E21-4D53-B583-55265B6F9528}"/>
    <cellStyle name="Normal 24 5 6" xfId="3855" xr:uid="{FCB42D00-E26C-4256-8C0A-EE88FA31EBDB}"/>
    <cellStyle name="Normal 24 6" xfId="1826" xr:uid="{0744E6B2-BC50-45D1-9D07-D0E7A808A7B5}"/>
    <cellStyle name="Normal 24 6 2" xfId="2092" xr:uid="{297FF5EF-DBEE-4A00-8174-D65F234C689A}"/>
    <cellStyle name="Normal 24 6 2 2" xfId="3057" xr:uid="{49AC9116-E78D-43B9-8C92-E7A27A84F648}"/>
    <cellStyle name="Normal 24 6 2 3" xfId="4014" xr:uid="{7B0C7E68-BE08-4458-9B57-A7D281182FC4}"/>
    <cellStyle name="Normal 24 6 3" xfId="2334" xr:uid="{BDC4E445-E1E7-48C6-B203-9D0984BA314A}"/>
    <cellStyle name="Normal 24 6 3 2" xfId="3295" xr:uid="{847F4421-72CF-4A36-84AD-88E9BD9B1B93}"/>
    <cellStyle name="Normal 24 6 3 3" xfId="4252" xr:uid="{D913138A-8186-4054-A572-205188E4013A}"/>
    <cellStyle name="Normal 24 6 4" xfId="2575" xr:uid="{7C47B203-5AA9-4E00-BD3D-5100B06E05E8}"/>
    <cellStyle name="Normal 24 6 4 2" xfId="3533" xr:uid="{AD6A64B2-43C2-4121-A680-0F2FDDC9F676}"/>
    <cellStyle name="Normal 24 6 4 3" xfId="4490" xr:uid="{0980181D-9178-4C8D-9141-7C5F87A9DC9E}"/>
    <cellStyle name="Normal 24 6 5" xfId="2820" xr:uid="{881B75B1-5428-4EB0-8D95-61BF833C32EC}"/>
    <cellStyle name="Normal 24 6 6" xfId="3777" xr:uid="{1F222AAA-2447-4EAD-8C2D-76E3849E5B66}"/>
    <cellStyle name="Normal 24 7" xfId="2012" xr:uid="{F169A02D-4FE2-4962-987E-5F6BFE78FD3A}"/>
    <cellStyle name="Normal 24 7 2" xfId="2978" xr:uid="{E6C79C20-2B7E-4CE5-9C2A-7BAFAE3F5375}"/>
    <cellStyle name="Normal 24 7 2 2" xfId="13159" xr:uid="{B79039B3-188F-422E-82AF-5DDFBAA66A87}"/>
    <cellStyle name="Normal 24 7 3" xfId="3935" xr:uid="{3AD9AC59-FBBF-4CBA-9D21-C2E32F171436}"/>
    <cellStyle name="Normal 24 8" xfId="2254" xr:uid="{9A64E3E3-C990-4651-83FF-524C632C323A}"/>
    <cellStyle name="Normal 24 8 2" xfId="3216" xr:uid="{A28161A6-D981-4C5B-88FE-940A623BBADA}"/>
    <cellStyle name="Normal 24 8 2 2" xfId="13160" xr:uid="{8BC25F2F-6A97-47DD-96A6-4D1D78259119}"/>
    <cellStyle name="Normal 24 8 3" xfId="4173" xr:uid="{B33FE4F4-6C3E-469D-B49D-15645FE8C002}"/>
    <cellStyle name="Normal 24 9" xfId="2494" xr:uid="{B8A5EBD7-C846-4D6C-B83D-6BC8499A56BA}"/>
    <cellStyle name="Normal 24 9 2" xfId="3454" xr:uid="{23BD4577-75CA-4367-9201-3C71CF08C6E2}"/>
    <cellStyle name="Normal 24 9 2 2" xfId="13161" xr:uid="{D500CBF5-B08B-4B2D-89DE-DB32620D46D9}"/>
    <cellStyle name="Normal 24 9 3" xfId="4411" xr:uid="{5B4E87B1-91C1-4D5C-A975-5174C226C355}"/>
    <cellStyle name="Normal 25" xfId="465" xr:uid="{E983FDD9-DBA6-40A2-AB27-118E1958ECC8}"/>
    <cellStyle name="Normal 25 10" xfId="13162" xr:uid="{54BD7E7A-3798-4AB5-B76E-7BB740918BAC}"/>
    <cellStyle name="Normal 25 10 2" xfId="13163" xr:uid="{891F9A9F-E3EC-4B47-84CA-743599F6B83B}"/>
    <cellStyle name="Normal 25 10 3" xfId="13164" xr:uid="{FF6B47D8-36C8-4BEA-A8E3-CA3867697D9D}"/>
    <cellStyle name="Normal 25 11" xfId="13165" xr:uid="{A9D29B7A-8758-430A-8590-FF39E25E65F1}"/>
    <cellStyle name="Normal 25 12" xfId="13166" xr:uid="{671C80DA-956F-4A4B-9A67-CA685D488438}"/>
    <cellStyle name="Normal 25 2" xfId="1323" xr:uid="{FCB6433F-D8A6-491B-BD30-5C4CC041D836}"/>
    <cellStyle name="Normal 25 2 2" xfId="13168" xr:uid="{C5738161-66FC-4F5C-A3A6-46CC8F7E5AD1}"/>
    <cellStyle name="Normal 25 2 3" xfId="13169" xr:uid="{8D38ED75-5931-4870-87E4-3F9996BE37EC}"/>
    <cellStyle name="Normal 25 2 4" xfId="13167" xr:uid="{D289126A-E5E7-43BD-8D8A-D9F6002FD667}"/>
    <cellStyle name="Normal 25 3" xfId="1324" xr:uid="{90FEFD94-E4B9-41AE-8D58-B9A777324DBE}"/>
    <cellStyle name="Normal 25 3 2" xfId="13171" xr:uid="{8E6131BF-2056-42FA-8E85-E73490C8FA20}"/>
    <cellStyle name="Normal 25 3 3" xfId="13172" xr:uid="{E300FF01-A1A1-45B8-B483-205982CAD9FA}"/>
    <cellStyle name="Normal 25 3 4" xfId="13170" xr:uid="{79C7F2F2-1C5A-4926-86D1-C1133D93A0DA}"/>
    <cellStyle name="Normal 25 4" xfId="13173" xr:uid="{5953F418-B395-4B5A-9C9A-51302A2BBEEC}"/>
    <cellStyle name="Normal 25 4 2" xfId="13174" xr:uid="{549C173F-2F3D-4532-BDB3-44E2974C17D0}"/>
    <cellStyle name="Normal 25 4 3" xfId="13175" xr:uid="{5F7E72A6-1AD1-4D9F-A65D-1F159080B3E1}"/>
    <cellStyle name="Normal 25 5" xfId="13176" xr:uid="{3473A765-65E1-4439-A619-2F679267EC30}"/>
    <cellStyle name="Normal 25 5 2" xfId="13177" xr:uid="{8E85AD01-37A0-42BF-B60B-57712334B19F}"/>
    <cellStyle name="Normal 25 5 3" xfId="13178" xr:uid="{F19B82F4-2269-4DB0-870D-F9E03D6DDCFA}"/>
    <cellStyle name="Normal 25 6" xfId="13179" xr:uid="{A278231F-E2CC-4767-9FB7-55E88C62DEC5}"/>
    <cellStyle name="Normal 25 6 2" xfId="13180" xr:uid="{11E538F6-F0A9-4B9B-AB1C-9717ABC1D330}"/>
    <cellStyle name="Normal 25 6 3" xfId="13181" xr:uid="{90970249-B6BB-4CB8-98CF-DD650A8581E3}"/>
    <cellStyle name="Normal 25 7" xfId="13182" xr:uid="{370C7044-81DB-48E5-A206-362872DF354C}"/>
    <cellStyle name="Normal 25 7 2" xfId="13183" xr:uid="{4BB715F8-54CD-417C-A08E-A591BCBDC37A}"/>
    <cellStyle name="Normal 25 7 3" xfId="13184" xr:uid="{F0FEB605-2793-4993-AE18-C1B765828006}"/>
    <cellStyle name="Normal 25 8" xfId="13185" xr:uid="{919874B4-C436-406E-BEF1-7D32DD445D1F}"/>
    <cellStyle name="Normal 25 8 2" xfId="13186" xr:uid="{A5E270F3-EA88-4F67-ABFE-6567350D43C1}"/>
    <cellStyle name="Normal 25 8 3" xfId="13187" xr:uid="{AE025950-BF79-4A65-9324-19B84F073D5A}"/>
    <cellStyle name="Normal 25 9" xfId="13188" xr:uid="{080B564E-E1C2-49BC-952D-A1DC987F72C4}"/>
    <cellStyle name="Normal 25 9 2" xfId="13189" xr:uid="{BAE69F5A-CD79-4948-ADBE-C293EADE4A70}"/>
    <cellStyle name="Normal 25 9 3" xfId="13190" xr:uid="{89E5E4AA-987A-415C-908A-47C0C1ED9C00}"/>
    <cellStyle name="Normal 26" xfId="466" xr:uid="{15CB3EFC-AEBF-4143-A699-D91FB43D8A1C}"/>
    <cellStyle name="Normal 26 10" xfId="13191" xr:uid="{E0EFE278-E8AC-4F93-ACCF-08449ADEB3EE}"/>
    <cellStyle name="Normal 26 10 2" xfId="13192" xr:uid="{AE6CC66D-A147-4FEA-9128-2739AC1105FF}"/>
    <cellStyle name="Normal 26 10 3" xfId="13193" xr:uid="{727228E6-0953-41C0-AEBF-303250E16FB5}"/>
    <cellStyle name="Normal 26 11" xfId="13194" xr:uid="{461E2851-6C90-4C69-B800-243F1AFA4CDB}"/>
    <cellStyle name="Normal 26 12" xfId="13195" xr:uid="{D563C84F-8828-48C7-A403-C3EAC33D6752}"/>
    <cellStyle name="Normal 26 2" xfId="1325" xr:uid="{311C61EA-9961-43B5-8D6D-A7BA8D163C8C}"/>
    <cellStyle name="Normal 26 2 2" xfId="13196" xr:uid="{670B136D-1946-4C86-9234-65599301E442}"/>
    <cellStyle name="Normal 26 2 3" xfId="13197" xr:uid="{149804C1-A8B9-4302-810D-61C4883A6570}"/>
    <cellStyle name="Normal 26 3" xfId="13198" xr:uid="{3FD2A811-241A-4812-B08F-89CD3754E2DE}"/>
    <cellStyle name="Normal 26 3 2" xfId="13199" xr:uid="{60C47F6A-3EAD-46BE-8B5A-D1ACCCDB316D}"/>
    <cellStyle name="Normal 26 3 3" xfId="13200" xr:uid="{C59481BA-BBC8-4846-99FA-7F4A2A01856D}"/>
    <cellStyle name="Normal 26 4" xfId="13201" xr:uid="{E0CC0292-7930-4486-B21A-4105119CF490}"/>
    <cellStyle name="Normal 26 4 2" xfId="13202" xr:uid="{03EFEFA8-9495-48F3-9926-8F5DAA3BDBF6}"/>
    <cellStyle name="Normal 26 4 3" xfId="13203" xr:uid="{6FA2B61E-F957-4DE5-A8E7-1A0D867DF108}"/>
    <cellStyle name="Normal 26 5" xfId="13204" xr:uid="{3CA03A5F-1C42-4C11-BB84-05438A73D06B}"/>
    <cellStyle name="Normal 26 5 2" xfId="13205" xr:uid="{F4D31443-0C7D-4D37-85E5-4BB4FD99C7A6}"/>
    <cellStyle name="Normal 26 5 3" xfId="13206" xr:uid="{F5C5A30C-CA42-40DB-AB2B-E4FE1EF4E36C}"/>
    <cellStyle name="Normal 26 6" xfId="13207" xr:uid="{161673AB-0A86-491F-A877-283C4C9605B4}"/>
    <cellStyle name="Normal 26 6 2" xfId="13208" xr:uid="{B1A838F1-CA9C-442D-95B5-F51400DB834D}"/>
    <cellStyle name="Normal 26 6 3" xfId="13209" xr:uid="{839555F6-72EC-4B7C-BB95-3D1F6712FD42}"/>
    <cellStyle name="Normal 26 7" xfId="13210" xr:uid="{B7DC36BE-09D0-4666-BAC8-65665CC3C617}"/>
    <cellStyle name="Normal 26 7 2" xfId="13211" xr:uid="{72D0CE6A-4E5E-46C0-AB7C-174F16F05C58}"/>
    <cellStyle name="Normal 26 7 3" xfId="13212" xr:uid="{CA07C92F-60C1-4544-89E2-E74BE5ACA1E9}"/>
    <cellStyle name="Normal 26 8" xfId="13213" xr:uid="{1C7BFB0A-90E2-4F72-8E80-2B1EA1F2916F}"/>
    <cellStyle name="Normal 26 8 2" xfId="13214" xr:uid="{66FD51CA-C5CC-4F7F-8EF9-BB4B67ABE811}"/>
    <cellStyle name="Normal 26 8 3" xfId="13215" xr:uid="{B95BDFC1-5F6F-4564-9C87-2E71910043F7}"/>
    <cellStyle name="Normal 26 9" xfId="13216" xr:uid="{F6759B8A-BF1A-4830-A398-D258C1B44242}"/>
    <cellStyle name="Normal 26 9 2" xfId="13217" xr:uid="{EF7DA112-6DFB-42CF-9918-CFA888F31FDF}"/>
    <cellStyle name="Normal 26 9 3" xfId="13218" xr:uid="{F12AB637-04A6-4167-8A7D-C3A2684CF9B8}"/>
    <cellStyle name="Normal 27" xfId="467" xr:uid="{40B4CBAE-E768-4C0F-BE26-004E6D317091}"/>
    <cellStyle name="Normal 27 10" xfId="13219" xr:uid="{1AE0FFE4-1B7D-4EAD-A1F8-EA7C45BD09EB}"/>
    <cellStyle name="Normal 27 10 2" xfId="13220" xr:uid="{799C2614-65EA-485F-9EE2-3EF6051D207B}"/>
    <cellStyle name="Normal 27 10 3" xfId="13221" xr:uid="{BF4BE458-C384-42BC-8A86-2AC0D66A9A90}"/>
    <cellStyle name="Normal 27 11" xfId="13222" xr:uid="{B7F7DAB7-F188-4988-A56E-DCDE3E02837E}"/>
    <cellStyle name="Normal 27 12" xfId="13223" xr:uid="{715B2E7B-953E-4F3D-9EAF-90ED9401F688}"/>
    <cellStyle name="Normal 27 13" xfId="13224" xr:uid="{0ABB244A-310B-42BC-B522-6E4F746374FE}"/>
    <cellStyle name="Normal 27 14" xfId="13225" xr:uid="{42313EB6-4F7F-4C4A-BEB3-68747EFCB404}"/>
    <cellStyle name="Normal 27 15" xfId="13226" xr:uid="{782E07C3-0EC1-4FF1-B3E2-BB4D0772F624}"/>
    <cellStyle name="Normal 27 16" xfId="13227" xr:uid="{1B96444A-A3B0-4E94-B31B-7041255EF3DA}"/>
    <cellStyle name="Normal 27 2" xfId="1326" xr:uid="{3AD13A38-9029-458C-A20B-C71D8A9B1827}"/>
    <cellStyle name="Normal 27 2 2" xfId="13229" xr:uid="{2DD7D81E-58DA-4C59-AF8E-615779F77433}"/>
    <cellStyle name="Normal 27 2 3" xfId="13230" xr:uid="{05B90306-BBC2-42CB-9393-92B9C4DD8F8B}"/>
    <cellStyle name="Normal 27 2 4" xfId="21627" xr:uid="{89BADB3F-47C4-4DB1-8D64-D4C161045A8B}"/>
    <cellStyle name="Normal 27 2 4 2" xfId="30381" xr:uid="{E3A96D6F-EDD2-43D7-A2FC-BBEA0BBFE37E}"/>
    <cellStyle name="Normal 27 2 4 3" xfId="38416" xr:uid="{28C8D7CE-93FA-4023-814A-A14836BDB3AD}"/>
    <cellStyle name="Normal 27 2 5" xfId="22289" xr:uid="{E9B0450D-629C-440C-A592-FCBDEF82A564}"/>
    <cellStyle name="Normal 27 2 5 2" xfId="31039" xr:uid="{88E1D780-C70A-4746-A33E-3CFCC409D0F5}"/>
    <cellStyle name="Normal 27 2 5 3" xfId="39000" xr:uid="{2B9D4F90-B934-43F6-84CB-96E28FBD31C3}"/>
    <cellStyle name="Normal 27 2 6" xfId="23325" xr:uid="{BF1BE809-4777-4019-9A96-F3C37CA3F4B6}"/>
    <cellStyle name="Normal 27 2 6 2" xfId="32027" xr:uid="{74DDA2B9-2977-4661-AD5B-2E7B1A758019}"/>
    <cellStyle name="Normal 27 2 6 3" xfId="39878" xr:uid="{BCE12129-7760-48F3-8D9F-00492C781847}"/>
    <cellStyle name="Normal 27 2 7" xfId="25624" xr:uid="{CEF554C8-CAE5-4782-8BB4-BF6CFE5AE7DB}"/>
    <cellStyle name="Normal 27 2 8" xfId="33939" xr:uid="{14C7614D-34C8-4127-A5B3-4890B982F6FA}"/>
    <cellStyle name="Normal 27 2 9" xfId="13228" xr:uid="{12B5480D-9D1B-4680-899A-4D8374F09708}"/>
    <cellStyle name="Normal 27 3" xfId="13231" xr:uid="{84AAE75A-B1D3-448E-86E0-C6BE7F40EC1C}"/>
    <cellStyle name="Normal 27 3 2" xfId="13232" xr:uid="{83B9618C-F31D-44CC-9DD5-E12CA2013FBD}"/>
    <cellStyle name="Normal 27 3 3" xfId="13233" xr:uid="{7A2ED473-AD27-4B47-8A7C-80E4A9A17DD0}"/>
    <cellStyle name="Normal 27 4" xfId="13234" xr:uid="{7A2DC21C-7BEE-4D0F-A151-45A689C416CA}"/>
    <cellStyle name="Normal 27 4 2" xfId="13235" xr:uid="{D1456DA4-F7CE-4118-8818-3CD139FA688F}"/>
    <cellStyle name="Normal 27 4 3" xfId="13236" xr:uid="{DB2C7C37-2B4C-4001-88CD-92970E2AB623}"/>
    <cellStyle name="Normal 27 5" xfId="13237" xr:uid="{D5C5FCA4-DA2E-483F-98F4-82CE2F94DCAC}"/>
    <cellStyle name="Normal 27 5 2" xfId="13238" xr:uid="{6005E1DE-0608-4711-908F-C73AC787979F}"/>
    <cellStyle name="Normal 27 5 3" xfId="13239" xr:uid="{D5BA5A3C-E01D-498E-A33D-44ADB0CAA5BA}"/>
    <cellStyle name="Normal 27 6" xfId="13240" xr:uid="{3D69F627-3045-459E-8128-691D92183AE8}"/>
    <cellStyle name="Normal 27 6 2" xfId="13241" xr:uid="{CFCE225A-AF3E-4161-8DD0-B9A459B501B1}"/>
    <cellStyle name="Normal 27 6 3" xfId="13242" xr:uid="{6812E3B3-671C-4C9D-8CC5-609D19EE857B}"/>
    <cellStyle name="Normal 27 7" xfId="13243" xr:uid="{045990A5-4E55-4FF2-8274-552562C5A24F}"/>
    <cellStyle name="Normal 27 7 2" xfId="13244" xr:uid="{C5171728-1615-4629-8DA3-BFD8EDDC1F98}"/>
    <cellStyle name="Normal 27 7 3" xfId="13245" xr:uid="{55D039DC-FD6F-41FC-91B4-111EBA07DFD0}"/>
    <cellStyle name="Normal 27 8" xfId="13246" xr:uid="{E1496773-251C-4AAF-9C9F-42E7F7BB7DB2}"/>
    <cellStyle name="Normal 27 8 2" xfId="13247" xr:uid="{F0DDBEA7-FCF1-497C-AC6B-2DFEE93C4286}"/>
    <cellStyle name="Normal 27 8 3" xfId="13248" xr:uid="{55D0D564-FFA2-4DED-8ED6-651750319B16}"/>
    <cellStyle name="Normal 27 9" xfId="13249" xr:uid="{29CCB599-CE3F-4CFD-8228-B316461BD3EC}"/>
    <cellStyle name="Normal 27 9 2" xfId="13250" xr:uid="{101A2AA7-3FD9-4681-A897-CF42FC035ABA}"/>
    <cellStyle name="Normal 27 9 3" xfId="13251" xr:uid="{CD882738-52C4-44EE-9725-727102A37AC5}"/>
    <cellStyle name="Normal 28" xfId="468" xr:uid="{B357C85A-90F9-4360-93C9-8090DD3C7C2D}"/>
    <cellStyle name="Normal 28 10" xfId="13252" xr:uid="{82FF7548-3695-4C15-BC43-C8168926304F}"/>
    <cellStyle name="Normal 28 10 2" xfId="13253" xr:uid="{E9692EED-8699-49F1-87CC-7E230E2BA820}"/>
    <cellStyle name="Normal 28 10 3" xfId="13254" xr:uid="{4E0EDD76-22AA-4E5A-8B53-8A47553CEE4D}"/>
    <cellStyle name="Normal 28 11" xfId="13255" xr:uid="{6D41F30B-77D7-485D-B0AE-69262169F7D3}"/>
    <cellStyle name="Normal 28 12" xfId="13256" xr:uid="{ED6392FC-330C-422E-8802-14367226166C}"/>
    <cellStyle name="Normal 28 2" xfId="1327" xr:uid="{A660659F-DDDB-4257-B6ED-0E7F75D3336C}"/>
    <cellStyle name="Normal 28 2 2" xfId="13258" xr:uid="{7CC4D12D-B46F-40D1-BAE4-EB7545766EF7}"/>
    <cellStyle name="Normal 28 2 3" xfId="13259" xr:uid="{FDED337C-B753-49A5-A633-CB48AD82DA1A}"/>
    <cellStyle name="Normal 28 2 4" xfId="13257" xr:uid="{9CA290D0-9660-49D9-BF96-E905051C4B46}"/>
    <cellStyle name="Normal 28 3" xfId="13260" xr:uid="{3F477864-3853-45AD-90B5-6ADB68103956}"/>
    <cellStyle name="Normal 28 3 2" xfId="13261" xr:uid="{9296C681-44AB-4BBF-8E00-C7BB7402070C}"/>
    <cellStyle name="Normal 28 3 3" xfId="13262" xr:uid="{FCD3C081-1113-49BD-B284-294D507A4F00}"/>
    <cellStyle name="Normal 28 4" xfId="13263" xr:uid="{2E4D5A9C-6AFB-43D5-BDC8-65835A192C90}"/>
    <cellStyle name="Normal 28 4 2" xfId="13264" xr:uid="{CC993BB1-D340-4585-A916-15168EAE1278}"/>
    <cellStyle name="Normal 28 4 3" xfId="13265" xr:uid="{BAF75FED-541A-42B4-9CB5-CE2BC05A0FE1}"/>
    <cellStyle name="Normal 28 5" xfId="13266" xr:uid="{92F9979B-08F0-4D59-9C8F-F3DCC6A87AA8}"/>
    <cellStyle name="Normal 28 5 2" xfId="13267" xr:uid="{7E840265-007D-40F7-900C-3D184F465FA6}"/>
    <cellStyle name="Normal 28 5 3" xfId="13268" xr:uid="{8D0043DF-0AF3-48AE-942A-A61B9792C004}"/>
    <cellStyle name="Normal 28 6" xfId="13269" xr:uid="{E0A61ACF-5728-483C-AB03-D67263CEBFBF}"/>
    <cellStyle name="Normal 28 6 2" xfId="13270" xr:uid="{40754744-89D1-4977-9BCE-CFF540B55311}"/>
    <cellStyle name="Normal 28 6 3" xfId="13271" xr:uid="{A0E51CFE-5D76-4855-9FF3-9DBD10D34EFF}"/>
    <cellStyle name="Normal 28 7" xfId="13272" xr:uid="{39C0930D-EE78-479C-A929-0951BF619184}"/>
    <cellStyle name="Normal 28 7 2" xfId="13273" xr:uid="{157528B6-4F50-4673-9514-0C811AE11ACB}"/>
    <cellStyle name="Normal 28 7 3" xfId="13274" xr:uid="{CF425AD0-0C4F-445B-BF2C-2C6804CAB84E}"/>
    <cellStyle name="Normal 28 8" xfId="13275" xr:uid="{78F47C86-9039-4CEB-9706-25B2C7547D02}"/>
    <cellStyle name="Normal 28 8 2" xfId="13276" xr:uid="{532529DE-584B-4448-9A30-82199C331D64}"/>
    <cellStyle name="Normal 28 8 3" xfId="13277" xr:uid="{1C72A3FE-DAF5-4BB5-986D-2D2410C0986F}"/>
    <cellStyle name="Normal 28 9" xfId="13278" xr:uid="{9FF95AD3-93A2-40C2-823A-A82C7EE23134}"/>
    <cellStyle name="Normal 28 9 2" xfId="13279" xr:uid="{7645E8AC-0F96-4E2D-B8BD-31856D2DCA46}"/>
    <cellStyle name="Normal 28 9 3" xfId="13280" xr:uid="{B9789F4D-07F6-4F29-BE99-39F275193475}"/>
    <cellStyle name="Normal 29" xfId="469" xr:uid="{55BD3CF6-2B12-4796-9762-9469C042D862}"/>
    <cellStyle name="Normal 29 10" xfId="13282" xr:uid="{A57A5C75-0229-46BF-8CAD-B4D0EACABEC5}"/>
    <cellStyle name="Normal 29 10 2" xfId="13283" xr:uid="{36888B3C-DEC1-445C-A57A-7E4399BF2BFE}"/>
    <cellStyle name="Normal 29 10 3" xfId="13284" xr:uid="{5B918BAC-2BA8-4B6E-A338-CAB44830B783}"/>
    <cellStyle name="Normal 29 11" xfId="13285" xr:uid="{5D299F88-CDD3-46E2-8EF0-D80EFB1E2871}"/>
    <cellStyle name="Normal 29 12" xfId="13286" xr:uid="{BC436053-6CA6-420C-9E6B-3853FDC6C2C1}"/>
    <cellStyle name="Normal 29 13" xfId="13281" xr:uid="{94589401-FBD7-4209-ABED-06FF311CF7F2}"/>
    <cellStyle name="Normal 29 13 2" xfId="25625" xr:uid="{AF8255B0-01FE-4D95-9228-B81EEC4C22E1}"/>
    <cellStyle name="Normal 29 13 3" xfId="33944" xr:uid="{315EAB30-D063-4816-87EE-6C392DA9E628}"/>
    <cellStyle name="Normal 29 14" xfId="21628" xr:uid="{35E3B546-8952-49BB-998E-45E71EE92676}"/>
    <cellStyle name="Normal 29 14 2" xfId="30382" xr:uid="{006AE3E3-3A1D-4A24-A480-69DEFB795252}"/>
    <cellStyle name="Normal 29 14 3" xfId="38417" xr:uid="{9DB6A673-4AF6-4A62-A1D5-0D2C5D9937F3}"/>
    <cellStyle name="Normal 29 15" xfId="22290" xr:uid="{F25FEBE4-0637-4CE6-BE32-0B1FB8F3BA4D}"/>
    <cellStyle name="Normal 29 15 2" xfId="31040" xr:uid="{9C8D8AB9-8C9E-4786-9E57-729D2E57BBDC}"/>
    <cellStyle name="Normal 29 15 3" xfId="39001" xr:uid="{6B994896-FF87-47C6-9E3B-B0F373CD2F79}"/>
    <cellStyle name="Normal 29 16" xfId="23326" xr:uid="{6E4F9D69-73E7-43FF-87BA-0F8A4A9F0E1A}"/>
    <cellStyle name="Normal 29 16 2" xfId="32028" xr:uid="{005E3177-C2BB-461B-9D24-CC125F1F24D9}"/>
    <cellStyle name="Normal 29 16 3" xfId="39879" xr:uid="{0432819F-8E30-4189-BFD5-83D224E92B43}"/>
    <cellStyle name="Normal 29 2" xfId="1328" xr:uid="{7269F0BD-313D-49B3-A273-66DCF6DCA16C}"/>
    <cellStyle name="Normal 29 2 2" xfId="13288" xr:uid="{103C3D84-D181-4385-AE39-75F96C0A0C2D}"/>
    <cellStyle name="Normal 29 2 3" xfId="13289" xr:uid="{26A92EDF-5E8B-441C-84B8-CBA720158A11}"/>
    <cellStyle name="Normal 29 2 4" xfId="21629" xr:uid="{9F27D863-42BA-4FF1-9C0F-EAE848573736}"/>
    <cellStyle name="Normal 29 2 4 2" xfId="30383" xr:uid="{EEF4FE84-5A30-4ABE-9A8A-3BCE214848C6}"/>
    <cellStyle name="Normal 29 2 4 3" xfId="38418" xr:uid="{14FE137B-C78C-459E-A73F-50DF3AC1CFAB}"/>
    <cellStyle name="Normal 29 2 5" xfId="22291" xr:uid="{5001FE1D-D9BD-424F-96D9-DE22C43D6141}"/>
    <cellStyle name="Normal 29 2 5 2" xfId="31041" xr:uid="{391F3C3A-AFDA-4043-A0EE-AD45D6017F11}"/>
    <cellStyle name="Normal 29 2 5 3" xfId="39002" xr:uid="{C5585CB7-4A82-4E0C-A8E4-B80981BBA513}"/>
    <cellStyle name="Normal 29 2 6" xfId="23327" xr:uid="{0BEAB474-AADE-41B1-8D33-5E547E68DC21}"/>
    <cellStyle name="Normal 29 2 6 2" xfId="32029" xr:uid="{A3B029D0-5D76-497A-AAFE-C975549B2F9A}"/>
    <cellStyle name="Normal 29 2 6 3" xfId="39880" xr:uid="{3F176083-1A15-48E0-B5DE-189610DB1933}"/>
    <cellStyle name="Normal 29 2 7" xfId="25626" xr:uid="{622F4500-CB9D-4286-AB30-26C280662D11}"/>
    <cellStyle name="Normal 29 2 8" xfId="33945" xr:uid="{693C96B2-CE36-4E81-A785-C0AD13CD7B75}"/>
    <cellStyle name="Normal 29 2 9" xfId="13287" xr:uid="{CF7408E8-2F8E-4F93-A329-EC56AA45DE81}"/>
    <cellStyle name="Normal 29 3" xfId="13290" xr:uid="{32DA0F74-D6EF-4274-B75C-8BD8665D37BA}"/>
    <cellStyle name="Normal 29 3 2" xfId="13291" xr:uid="{C71ABA19-4AA1-4EC5-A454-2CB314CB119C}"/>
    <cellStyle name="Normal 29 3 3" xfId="13292" xr:uid="{4011EC1E-540B-438C-871F-7DCBFC3F49FA}"/>
    <cellStyle name="Normal 29 4" xfId="13293" xr:uid="{2668E8E7-DFB4-42A1-9418-50341573A21D}"/>
    <cellStyle name="Normal 29 4 2" xfId="13294" xr:uid="{33DFF865-3C65-4EE7-9957-5234D1C4CCE7}"/>
    <cellStyle name="Normal 29 4 3" xfId="13295" xr:uid="{3B933226-C80B-4DC8-944A-0F628867FA93}"/>
    <cellStyle name="Normal 29 5" xfId="13296" xr:uid="{1E757603-5D47-4F9E-A652-386C10D6B1DE}"/>
    <cellStyle name="Normal 29 5 2" xfId="13297" xr:uid="{5A79E50D-EA59-49ED-9D1E-814F7AF22048}"/>
    <cellStyle name="Normal 29 5 3" xfId="13298" xr:uid="{AE4CCF07-AD99-43BF-A45E-BF56E59FEFED}"/>
    <cellStyle name="Normal 29 6" xfId="13299" xr:uid="{8853FBE9-0DD5-4646-8F8A-D76E810D6A34}"/>
    <cellStyle name="Normal 29 6 2" xfId="13300" xr:uid="{4BCBCD45-BB1F-4868-8653-22A672FA4DB2}"/>
    <cellStyle name="Normal 29 6 3" xfId="13301" xr:uid="{CB74F78B-E794-4833-9A37-27198A9FAA53}"/>
    <cellStyle name="Normal 29 7" xfId="13302" xr:uid="{19B0A84C-1AB1-49D6-B610-982700EBBFA1}"/>
    <cellStyle name="Normal 29 7 2" xfId="13303" xr:uid="{AF4553A7-5C56-4AB0-9247-A54577BA1E47}"/>
    <cellStyle name="Normal 29 7 3" xfId="13304" xr:uid="{3157CF07-457C-47F1-A575-55C02D0FAF0D}"/>
    <cellStyle name="Normal 29 8" xfId="13305" xr:uid="{98232BE0-0BAF-4399-89CF-6C6B89058808}"/>
    <cellStyle name="Normal 29 8 2" xfId="13306" xr:uid="{E4DA3521-350E-4AD6-8E6D-ADDAACF47024}"/>
    <cellStyle name="Normal 29 8 3" xfId="13307" xr:uid="{44FE973B-66E7-47BF-8741-FBF42F5E6DE2}"/>
    <cellStyle name="Normal 29 9" xfId="13308" xr:uid="{A20D711F-328E-486A-90F7-C1B75C5DBA2D}"/>
    <cellStyle name="Normal 29 9 2" xfId="13309" xr:uid="{A6645CA5-F8F4-45A5-84F4-FCC0183DDD14}"/>
    <cellStyle name="Normal 29 9 3" xfId="13310" xr:uid="{19FF585B-7D20-49FB-A314-3312FBCBAD3A}"/>
    <cellStyle name="Normal 3" xfId="7" xr:uid="{A377C42D-7D66-45D7-A25E-4E3AEBFE9E62}"/>
    <cellStyle name="Normal 3 10" xfId="470" xr:uid="{DC973CA7-A3DD-46F4-BC2D-3808B0312D27}"/>
    <cellStyle name="Normal 3 10 2" xfId="1329" xr:uid="{F3A61DC7-3C18-4E50-A286-B5C12C6CC25C}"/>
    <cellStyle name="Normal 3 10 3" xfId="6716" xr:uid="{7AADBE8E-0016-4FC4-ACF5-054BFCF83130}"/>
    <cellStyle name="Normal 3 11" xfId="471" xr:uid="{5DBD8942-F798-48AB-92D0-2CB2D4F5C82C}"/>
    <cellStyle name="Normal 3 11 2" xfId="1330" xr:uid="{759E28C4-098B-4094-9476-F38A7CBB2B0E}"/>
    <cellStyle name="Normal 3 11 3" xfId="6717" xr:uid="{C178A83D-3FB5-40AB-9495-CA31F7FC3323}"/>
    <cellStyle name="Normal 3 12" xfId="472" xr:uid="{CAB033AB-DDF3-4C79-95B7-FF98B71EB162}"/>
    <cellStyle name="Normal 3 12 2" xfId="1331" xr:uid="{612D7884-148C-435F-A9C7-6AE0E379B18A}"/>
    <cellStyle name="Normal 3 12 3" xfId="6718" xr:uid="{4962D0F8-EEA1-4D46-9793-9BE71E31429A}"/>
    <cellStyle name="Normal 3 13" xfId="473" xr:uid="{89096483-8AA3-4D7F-BDE5-BF5AEEF31B9F}"/>
    <cellStyle name="Normal 3 13 2" xfId="1332" xr:uid="{9D863A9B-2823-433A-A9A4-2BB33E440952}"/>
    <cellStyle name="Normal 3 13 3" xfId="6719" xr:uid="{900A3633-6892-4296-80BF-B4469CF59E82}"/>
    <cellStyle name="Normal 3 14" xfId="474" xr:uid="{FF331C77-311D-4196-B19A-7C629D56715A}"/>
    <cellStyle name="Normal 3 14 2" xfId="1333" xr:uid="{32C6DDC9-4D82-43BA-AEB0-AB0F711889DC}"/>
    <cellStyle name="Normal 3 14 3" xfId="6720" xr:uid="{017FAC01-63AB-4288-A8D8-925CFC368C0C}"/>
    <cellStyle name="Normal 3 15" xfId="475" xr:uid="{C3CD36EF-885C-4177-B244-3AEABA777AA8}"/>
    <cellStyle name="Normal 3 15 2" xfId="1334" xr:uid="{BE3811B8-799A-47F8-A1E6-E0E4CBAB92A3}"/>
    <cellStyle name="Normal 3 15 3" xfId="6721" xr:uid="{7C414C6D-8F00-45AC-94D9-F220067F813C}"/>
    <cellStyle name="Normal 3 16" xfId="476" xr:uid="{F8EA6149-EF7B-44AA-89FD-82120100DBD4}"/>
    <cellStyle name="Normal 3 16 2" xfId="1335" xr:uid="{4A9D7EAA-A9A3-4BC1-AA52-51E27A047BD5}"/>
    <cellStyle name="Normal 3 17" xfId="477" xr:uid="{BA8077A3-542A-4893-8BD1-6851F16EF162}"/>
    <cellStyle name="Normal 3 17 2" xfId="1336" xr:uid="{2FFDBA30-9713-4102-AF7E-792E0C74CDB4}"/>
    <cellStyle name="Normal 3 18" xfId="478" xr:uid="{BBCFEF2A-45B5-4425-8235-41D08B29EB50}"/>
    <cellStyle name="Normal 3 18 2" xfId="1337" xr:uid="{7ED797A5-6E75-42F5-8CD0-B730079289C1}"/>
    <cellStyle name="Normal 3 19" xfId="479" xr:uid="{C55425A4-5F4C-4AF3-8C66-77DC236797A0}"/>
    <cellStyle name="Normal 3 19 2" xfId="1338" xr:uid="{31D745A5-FC72-4278-BF3E-8ACD0057566A}"/>
    <cellStyle name="Normal 3 2" xfId="108" xr:uid="{D74388F7-AE93-4639-9C8C-EAF520BB5020}"/>
    <cellStyle name="Normal 3 2 2" xfId="480" xr:uid="{AE573FF4-DF2C-4AC8-8F4B-CE60E642BAF2}"/>
    <cellStyle name="Normal 3 2 2 2" xfId="1339" xr:uid="{2F6ED335-73F7-4803-AB5C-8E67EEDBEEC8}"/>
    <cellStyle name="Normal 3 2 2 2 2" xfId="45803" xr:uid="{8D6255B0-0EF7-497B-8424-E72275B96D50}"/>
    <cellStyle name="Normal 3 2 2 2 7" xfId="45797" xr:uid="{E44F1079-14A9-499A-A17A-BC9F98FE284B}"/>
    <cellStyle name="Normal 3 2 2 3" xfId="1759" xr:uid="{0A0363BF-1C82-4C14-A77E-D3B0C06B7310}"/>
    <cellStyle name="Normal 3 2 2 3 2" xfId="1951" xr:uid="{F5E3ECBC-1A13-4863-A25C-B9C359431BEA}"/>
    <cellStyle name="Normal 3 2 2 3 2 2" xfId="2205" xr:uid="{3459FAA5-7CE6-41D3-9396-C7F2A5CB5F3B}"/>
    <cellStyle name="Normal 3 2 2 3 2 2 2" xfId="3170" xr:uid="{9C27B012-85E9-4918-8144-6899F7128A4A}"/>
    <cellStyle name="Normal 3 2 2 3 2 2 3" xfId="4127" xr:uid="{9801E87D-EA5B-4B87-AFD4-79ED0E417FC0}"/>
    <cellStyle name="Normal 3 2 2 3 2 3" xfId="2447" xr:uid="{5575EB42-F1EE-487B-BD1C-3DA9462FF690}"/>
    <cellStyle name="Normal 3 2 2 3 2 3 2" xfId="3408" xr:uid="{D91BC8CC-406C-4FD7-A02F-BAEF17E9BCB2}"/>
    <cellStyle name="Normal 3 2 2 3 2 3 3" xfId="4365" xr:uid="{1824F6E0-4C9C-4A80-8E17-FC76352CC930}"/>
    <cellStyle name="Normal 3 2 2 3 2 4" xfId="2688" xr:uid="{395FC08F-A4C6-427A-B7FA-4DEA04AB4A3E}"/>
    <cellStyle name="Normal 3 2 2 3 2 4 2" xfId="3646" xr:uid="{8D77CB92-7D17-4B23-AB04-79536877A7B2}"/>
    <cellStyle name="Normal 3 2 2 3 2 4 3" xfId="4603" xr:uid="{6925E6CE-95E6-4596-A088-E3EE15B80B36}"/>
    <cellStyle name="Normal 3 2 2 3 2 5" xfId="2933" xr:uid="{D08DA8F6-2021-45A9-83A1-CB43A3DE1474}"/>
    <cellStyle name="Normal 3 2 2 3 2 6" xfId="3890" xr:uid="{58664B97-F59D-462B-B5C6-7604398FAD81}"/>
    <cellStyle name="Normal 3 2 2 3 3" xfId="1861" xr:uid="{BEE4B456-FF49-40AD-BF83-8AF627B223E6}"/>
    <cellStyle name="Normal 3 2 2 3 3 2" xfId="2127" xr:uid="{E960C1FF-81A0-4B18-9C1A-E04D0A7D80EC}"/>
    <cellStyle name="Normal 3 2 2 3 3 2 2" xfId="3092" xr:uid="{8DA62B6A-B7DD-4150-B280-C63533EA58B8}"/>
    <cellStyle name="Normal 3 2 2 3 3 2 3" xfId="4049" xr:uid="{4090E6D5-9BAA-4726-81C1-78F56D4C3635}"/>
    <cellStyle name="Normal 3 2 2 3 3 3" xfId="2369" xr:uid="{108633DA-C308-4657-8510-3AA51E7F35C8}"/>
    <cellStyle name="Normal 3 2 2 3 3 3 2" xfId="3330" xr:uid="{793A174C-4AF7-4576-86B1-8B07DC0B65E0}"/>
    <cellStyle name="Normal 3 2 2 3 3 3 3" xfId="4287" xr:uid="{F974F39E-2955-4B18-B2F8-1578FBAA2A2D}"/>
    <cellStyle name="Normal 3 2 2 3 3 4" xfId="2610" xr:uid="{51E55B53-DADC-4E4B-88CD-909A5F0C3FE4}"/>
    <cellStyle name="Normal 3 2 2 3 3 4 2" xfId="3568" xr:uid="{01B1C431-603D-418C-9D8D-2B49B384EA7D}"/>
    <cellStyle name="Normal 3 2 2 3 3 4 3" xfId="4525" xr:uid="{F090B625-055B-470A-9434-5A201E9AE406}"/>
    <cellStyle name="Normal 3 2 2 3 3 5" xfId="2855" xr:uid="{20867958-85A5-4039-A530-46BF18F5ADDE}"/>
    <cellStyle name="Normal 3 2 2 3 3 6" xfId="3812" xr:uid="{2E5072E5-B176-4ACC-94FF-EA0BC027525E}"/>
    <cellStyle name="Normal 3 2 2 3 4" xfId="2048" xr:uid="{B9C1FAD0-B4E1-416C-BDDB-3B5A29C7E8FA}"/>
    <cellStyle name="Normal 3 2 2 3 4 2" xfId="3013" xr:uid="{A80A4257-C783-4670-B37C-89CF16881EE9}"/>
    <cellStyle name="Normal 3 2 2 3 4 3" xfId="3970" xr:uid="{2BCA31EF-4AD4-4341-BAB6-70CD5F6701F8}"/>
    <cellStyle name="Normal 3 2 2 3 5" xfId="2290" xr:uid="{C1E6232A-CAD6-4D15-9265-FCC79CCBADD9}"/>
    <cellStyle name="Normal 3 2 2 3 5 2" xfId="3251" xr:uid="{BCD28635-F669-4140-9F1F-30C5F02C26D1}"/>
    <cellStyle name="Normal 3 2 2 3 5 3" xfId="4208" xr:uid="{1DD093D7-4666-41B4-97D2-6FB413A8A1D8}"/>
    <cellStyle name="Normal 3 2 2 3 6" xfId="2531" xr:uid="{4A751F5A-79B8-4F73-9A50-B4DA40527A3B}"/>
    <cellStyle name="Normal 3 2 2 3 6 2" xfId="3489" xr:uid="{5C31CD84-E3E3-40EF-97A8-597EFDD5F709}"/>
    <cellStyle name="Normal 3 2 2 3 6 3" xfId="4446" xr:uid="{4F70F0B2-A847-42B4-89EF-83BC335189C0}"/>
    <cellStyle name="Normal 3 2 2 3 7" xfId="2776" xr:uid="{E6061CA6-9465-40A1-8E80-369174C0DDA0}"/>
    <cellStyle name="Normal 3 2 2 3 7 2" xfId="45806" xr:uid="{F73D1FA5-8B52-4C40-A297-8DB3D365046A}"/>
    <cellStyle name="Normal 3 2 2 3 8" xfId="3733" xr:uid="{48BAD6B3-BF21-4229-BA63-BA694870263F}"/>
    <cellStyle name="Normal 3 2 2 4" xfId="6722" xr:uid="{069F04D3-815C-4EBD-B563-2A047751B3B2}"/>
    <cellStyle name="Normal 3 2 3" xfId="947" xr:uid="{506BCE0F-D700-4925-9F24-AF3C8AC9D9AE}"/>
    <cellStyle name="Normal 3 2 3 2" xfId="1764" xr:uid="{4ACE3727-5DAC-4647-A203-030CB8A546E4}"/>
    <cellStyle name="Normal 3 2 3 2 2" xfId="1955" xr:uid="{0BC83313-6EC0-460C-B8F8-4A14BC9A8B3F}"/>
    <cellStyle name="Normal 3 2 3 2 2 2" xfId="2209" xr:uid="{7DEF91AA-EF63-4498-9EE4-353215B61464}"/>
    <cellStyle name="Normal 3 2 3 2 2 2 2" xfId="3174" xr:uid="{8A224FEC-7C57-4BFE-9A51-CA9CBC9152B7}"/>
    <cellStyle name="Normal 3 2 3 2 2 2 3" xfId="4131" xr:uid="{6A653A9A-2E11-466C-B30B-7F413E4595D2}"/>
    <cellStyle name="Normal 3 2 3 2 2 3" xfId="2451" xr:uid="{8F937776-4D2C-4FF5-A397-5B38A0823B23}"/>
    <cellStyle name="Normal 3 2 3 2 2 3 2" xfId="3412" xr:uid="{93FECB5E-6B4C-4DF0-8A89-F02432AC09F5}"/>
    <cellStyle name="Normal 3 2 3 2 2 3 3" xfId="4369" xr:uid="{9F60EDFF-E2D5-49B7-8408-01F278E214E5}"/>
    <cellStyle name="Normal 3 2 3 2 2 4" xfId="2692" xr:uid="{B82F2C5E-9BE7-4327-A2A0-E26A52C2E398}"/>
    <cellStyle name="Normal 3 2 3 2 2 4 2" xfId="3650" xr:uid="{40E76CDD-0432-4EFB-A3BC-757FD01AAE47}"/>
    <cellStyle name="Normal 3 2 3 2 2 4 3" xfId="4607" xr:uid="{3E6A13F0-8F1E-4ADA-95E1-7AC41BE7E68E}"/>
    <cellStyle name="Normal 3 2 3 2 2 5" xfId="2937" xr:uid="{5D7ACE19-FF0F-4A94-B2F8-65D685F5811F}"/>
    <cellStyle name="Normal 3 2 3 2 2 6" xfId="3894" xr:uid="{2EFFD162-D766-4B61-8036-CBDC7491FC27}"/>
    <cellStyle name="Normal 3 2 3 2 3" xfId="1865" xr:uid="{103B2D1D-A4BA-498A-8655-E51ED80E1641}"/>
    <cellStyle name="Normal 3 2 3 2 3 2" xfId="2131" xr:uid="{5CDD2EFC-E7C2-4572-80EC-7A1BCB3CC264}"/>
    <cellStyle name="Normal 3 2 3 2 3 2 2" xfId="3096" xr:uid="{73AB44C9-9D15-4768-9FD2-5075CD5F3BCF}"/>
    <cellStyle name="Normal 3 2 3 2 3 2 3" xfId="4053" xr:uid="{543A0452-43E6-4964-B859-CC8D98ACF877}"/>
    <cellStyle name="Normal 3 2 3 2 3 3" xfId="2373" xr:uid="{92319043-43BB-48D5-867F-385B7DA8D532}"/>
    <cellStyle name="Normal 3 2 3 2 3 3 2" xfId="3334" xr:uid="{F6775205-68AD-4098-8EF7-1BBB23A9F209}"/>
    <cellStyle name="Normal 3 2 3 2 3 3 3" xfId="4291" xr:uid="{2C254C93-23B3-485B-94E9-F0562DF1ED4A}"/>
    <cellStyle name="Normal 3 2 3 2 3 4" xfId="2614" xr:uid="{46C53E0D-74D6-4E76-8630-52C29FEA1416}"/>
    <cellStyle name="Normal 3 2 3 2 3 4 2" xfId="3572" xr:uid="{6828A577-BFE2-4262-81FB-C6259DA4459C}"/>
    <cellStyle name="Normal 3 2 3 2 3 4 3" xfId="4529" xr:uid="{408FBCD6-C811-4D53-AFFC-2316D5300F66}"/>
    <cellStyle name="Normal 3 2 3 2 3 5" xfId="2859" xr:uid="{8CB6B37A-1F7A-4AED-AA2C-C044D69BFC7D}"/>
    <cellStyle name="Normal 3 2 3 2 3 6" xfId="3816" xr:uid="{22637328-5660-4F4B-BCA3-E34420D19E40}"/>
    <cellStyle name="Normal 3 2 3 2 4" xfId="2052" xr:uid="{10E96695-712C-4912-95B8-1754C44A7F2D}"/>
    <cellStyle name="Normal 3 2 3 2 4 2" xfId="3017" xr:uid="{73982045-AF27-4FB0-92B9-B5AEB8C27F9C}"/>
    <cellStyle name="Normal 3 2 3 2 4 3" xfId="3974" xr:uid="{4E8986FD-A1CA-408A-815E-C6666994BF31}"/>
    <cellStyle name="Normal 3 2 3 2 5" xfId="2294" xr:uid="{917DDD3E-A9DD-4EA0-B6D8-22DF62F35A97}"/>
    <cellStyle name="Normal 3 2 3 2 5 2" xfId="3255" xr:uid="{6D9AAF25-DCAD-46A1-BF35-D11414C2B1E5}"/>
    <cellStyle name="Normal 3 2 3 2 5 3" xfId="4212" xr:uid="{0B993A0B-D9ED-4BE5-9B7B-9681E4079367}"/>
    <cellStyle name="Normal 3 2 3 2 6" xfId="2535" xr:uid="{B369E72C-FC5E-4EC7-B7AD-7014ECE93E6D}"/>
    <cellStyle name="Normal 3 2 3 2 6 2" xfId="3493" xr:uid="{1AB8D599-19F1-4B67-B0D6-C846A40711D1}"/>
    <cellStyle name="Normal 3 2 3 2 6 3" xfId="4450" xr:uid="{057E521D-739B-4F36-A310-24417F30695B}"/>
    <cellStyle name="Normal 3 2 3 2 7" xfId="2780" xr:uid="{7F2B4918-EA94-4028-A44E-466591F54C83}"/>
    <cellStyle name="Normal 3 2 3 2 8" xfId="3737" xr:uid="{8388E39D-58A0-4364-A978-C7FBEB3E4D95}"/>
    <cellStyle name="Normal 3 2 3 3" xfId="6723" xr:uid="{35151886-CDBF-403E-89E7-1FD0728042E4}"/>
    <cellStyle name="Normal 3 2 4" xfId="1340" xr:uid="{AB287985-B1AA-41E9-935F-3B3F7065FA3F}"/>
    <cellStyle name="Normal 3 2 4 2" xfId="1755" xr:uid="{5A3EC08A-EB35-42F3-8C82-A999233299A7}"/>
    <cellStyle name="Normal 3 2 4 2 2" xfId="1947" xr:uid="{1154EA7F-5882-4B83-A0B4-EDF8E7DEFE04}"/>
    <cellStyle name="Normal 3 2 4 2 2 2" xfId="2201" xr:uid="{4DDFB12C-6CAB-439D-8A90-E18BCE012435}"/>
    <cellStyle name="Normal 3 2 4 2 2 2 2" xfId="3166" xr:uid="{FDF968EF-FEB9-4350-AA7F-03E214621E58}"/>
    <cellStyle name="Normal 3 2 4 2 2 2 3" xfId="4123" xr:uid="{5A2279A9-560A-4B6C-B5EC-1A0E1E78CBBE}"/>
    <cellStyle name="Normal 3 2 4 2 2 3" xfId="2443" xr:uid="{C34D0BB8-1008-4612-B2A0-F3FCEF932D21}"/>
    <cellStyle name="Normal 3 2 4 2 2 3 2" xfId="3404" xr:uid="{E6E38DE2-0AB2-409B-BA15-4DC91211E4E4}"/>
    <cellStyle name="Normal 3 2 4 2 2 3 3" xfId="4361" xr:uid="{B76B0387-DA22-4202-8903-5E1D6DBBCE60}"/>
    <cellStyle name="Normal 3 2 4 2 2 4" xfId="2684" xr:uid="{FCD7E1B1-09C4-418E-A35F-849AB59181DE}"/>
    <cellStyle name="Normal 3 2 4 2 2 4 2" xfId="3642" xr:uid="{E64733BF-501C-47EF-9E12-6A079D10A6E8}"/>
    <cellStyle name="Normal 3 2 4 2 2 4 3" xfId="4599" xr:uid="{A46EDC11-D38A-4E2F-B911-3DDFE747ED3C}"/>
    <cellStyle name="Normal 3 2 4 2 2 5" xfId="2929" xr:uid="{3042D716-ED3D-4945-89A7-DAD3A68093F4}"/>
    <cellStyle name="Normal 3 2 4 2 2 6" xfId="3886" xr:uid="{1CED0911-B396-4449-AE60-748F49265B2B}"/>
    <cellStyle name="Normal 3 2 4 2 3" xfId="1857" xr:uid="{139BF271-F6F4-4310-9C4F-F3C046D19787}"/>
    <cellStyle name="Normal 3 2 4 2 3 2" xfId="2123" xr:uid="{4F4A2BDA-8868-4F42-AB5B-2249B8E2BF5C}"/>
    <cellStyle name="Normal 3 2 4 2 3 2 2" xfId="3088" xr:uid="{F2FF6629-797D-42AF-AABE-1CDFBAD5113C}"/>
    <cellStyle name="Normal 3 2 4 2 3 2 3" xfId="4045" xr:uid="{A2C0ED9F-331A-4847-BFBF-D33A8530507B}"/>
    <cellStyle name="Normal 3 2 4 2 3 3" xfId="2365" xr:uid="{F2E615E4-2CC2-4D08-9615-52D8651ED024}"/>
    <cellStyle name="Normal 3 2 4 2 3 3 2" xfId="3326" xr:uid="{0D1B66BC-87C4-4446-B801-3FD7DFD91F88}"/>
    <cellStyle name="Normal 3 2 4 2 3 3 3" xfId="4283" xr:uid="{F7A15571-C085-4FA8-A4D2-8F9FB22B60E5}"/>
    <cellStyle name="Normal 3 2 4 2 3 4" xfId="2606" xr:uid="{9883D97D-6DDC-44EB-8102-64DAC6AB1851}"/>
    <cellStyle name="Normal 3 2 4 2 3 4 2" xfId="3564" xr:uid="{383CF131-3B24-47CC-8EE6-56D4373532AF}"/>
    <cellStyle name="Normal 3 2 4 2 3 4 3" xfId="4521" xr:uid="{6E2D49AC-FDB5-4B25-B0A5-20D6C6F96447}"/>
    <cellStyle name="Normal 3 2 4 2 3 5" xfId="2851" xr:uid="{A3AF3FE1-CA30-4CF5-890B-BE513E0CDF40}"/>
    <cellStyle name="Normal 3 2 4 2 3 6" xfId="3808" xr:uid="{CBD8A6D9-9D94-41AC-A9A8-DEEC0F7611EE}"/>
    <cellStyle name="Normal 3 2 4 2 4" xfId="2044" xr:uid="{39E2145E-0D83-42F2-AD13-43027D54ACA8}"/>
    <cellStyle name="Normal 3 2 4 2 4 2" xfId="3009" xr:uid="{3AF24B4A-E342-4688-B41E-E78993920D1C}"/>
    <cellStyle name="Normal 3 2 4 2 4 3" xfId="3966" xr:uid="{F465FCD3-C5EA-466A-B21B-3AC20972155C}"/>
    <cellStyle name="Normal 3 2 4 2 5" xfId="2286" xr:uid="{113DC826-B81A-4563-AC97-901C891E299B}"/>
    <cellStyle name="Normal 3 2 4 2 5 2" xfId="3247" xr:uid="{C7BC78F2-A322-40FA-8EE0-D885CB01E9A5}"/>
    <cellStyle name="Normal 3 2 4 2 5 3" xfId="4204" xr:uid="{E3162178-15DD-4CE9-98CC-BC0DF7B80838}"/>
    <cellStyle name="Normal 3 2 4 2 6" xfId="2527" xr:uid="{9DFE084C-B30A-47B3-ADE4-A0DEB4EFDDDC}"/>
    <cellStyle name="Normal 3 2 4 2 6 2" xfId="3485" xr:uid="{C93A7467-7505-46FF-B5A9-4FD143CB462E}"/>
    <cellStyle name="Normal 3 2 4 2 6 3" xfId="4442" xr:uid="{49D771D7-D569-4E9E-9A95-F57F9D1C4D3F}"/>
    <cellStyle name="Normal 3 2 4 2 7" xfId="2772" xr:uid="{17A0F0AC-CE39-475A-A02E-1BE60EDE36D9}"/>
    <cellStyle name="Normal 3 2 4 2 7 2" xfId="13312" xr:uid="{9F9981C3-4741-4E86-B217-BF7ACF6BE36D}"/>
    <cellStyle name="Normal 3 2 4 2 8" xfId="3729" xr:uid="{CBC458A8-F102-4324-BD04-E0BB8505D686}"/>
    <cellStyle name="Normal 3 2 4 3" xfId="1929" xr:uid="{55D12C4E-7214-4B24-A463-4795E54F8865}"/>
    <cellStyle name="Normal 3 2 4 3 2" xfId="2186" xr:uid="{B5852EB2-BFAB-409A-8CA4-DEDD8DF24992}"/>
    <cellStyle name="Normal 3 2 4 3 2 2" xfId="3151" xr:uid="{F5F35931-505E-48A3-90C3-36BF4244B85E}"/>
    <cellStyle name="Normal 3 2 4 3 2 3" xfId="4108" xr:uid="{9CE10147-1B3B-4F59-81E4-472D182DCFFB}"/>
    <cellStyle name="Normal 3 2 4 3 3" xfId="2428" xr:uid="{040B2F15-B866-4FA7-8532-EA0D2B7627AE}"/>
    <cellStyle name="Normal 3 2 4 3 3 2" xfId="3389" xr:uid="{76E6EC84-CEF9-4B46-825C-52B22814CDD6}"/>
    <cellStyle name="Normal 3 2 4 3 3 3" xfId="4346" xr:uid="{E31951E7-910D-4AE7-A189-E71D2B3848CE}"/>
    <cellStyle name="Normal 3 2 4 3 4" xfId="2669" xr:uid="{590738FB-DD14-40B6-8B8D-72443055BC2B}"/>
    <cellStyle name="Normal 3 2 4 3 4 2" xfId="3627" xr:uid="{EF60FCA3-D4CD-4B67-9EBE-6B3308D1E353}"/>
    <cellStyle name="Normal 3 2 4 3 4 3" xfId="4584" xr:uid="{102D4910-421B-4631-B31A-58E920159D54}"/>
    <cellStyle name="Normal 3 2 4 3 5" xfId="2914" xr:uid="{59A95E1D-9BD8-4A06-AB1C-3AC7FF659D01}"/>
    <cellStyle name="Normal 3 2 4 3 6" xfId="3871" xr:uid="{5D46E1E4-DC66-4EF6-B9A3-BDA14AF8271A}"/>
    <cellStyle name="Normal 3 2 4 4" xfId="1842" xr:uid="{11295670-7B28-478A-9EFB-0417719E858F}"/>
    <cellStyle name="Normal 3 2 4 4 2" xfId="2108" xr:uid="{1ADB8AEF-FDB0-4F3D-B6B7-A5BD347BC9CC}"/>
    <cellStyle name="Normal 3 2 4 4 2 2" xfId="3073" xr:uid="{A2166CAC-7AC3-49EA-8D50-BE991510A04E}"/>
    <cellStyle name="Normal 3 2 4 4 2 3" xfId="4030" xr:uid="{7430A329-E78E-4012-B958-35186142CE5D}"/>
    <cellStyle name="Normal 3 2 4 4 3" xfId="2350" xr:uid="{95B540A3-86FB-49F8-8CF2-A1D9968DF3E9}"/>
    <cellStyle name="Normal 3 2 4 4 3 2" xfId="3311" xr:uid="{EE7A97DB-EE73-4EA2-B551-0FE0D2776A04}"/>
    <cellStyle name="Normal 3 2 4 4 3 3" xfId="4268" xr:uid="{5F7ABE0B-CC34-4D51-9844-9A5FCBA569A4}"/>
    <cellStyle name="Normal 3 2 4 4 4" xfId="2591" xr:uid="{05237CC3-A1EE-40E3-B23D-E79C9883430D}"/>
    <cellStyle name="Normal 3 2 4 4 4 2" xfId="3549" xr:uid="{2E64B6E3-2567-45DC-8FF5-17AC09F31ABD}"/>
    <cellStyle name="Normal 3 2 4 4 4 3" xfId="4506" xr:uid="{F5473E24-AA89-48F4-9CC1-7FAEAC87C046}"/>
    <cellStyle name="Normal 3 2 4 4 5" xfId="2836" xr:uid="{393BAD80-5B0B-4A04-B37D-287186206FB6}"/>
    <cellStyle name="Normal 3 2 4 4 6" xfId="3793" xr:uid="{9FD853F3-9F0B-4664-9A56-F5CDE149C20F}"/>
    <cellStyle name="Normal 3 2 4 5" xfId="2028" xr:uid="{713A6E73-BE51-4A47-8B6C-1EFF9E80E488}"/>
    <cellStyle name="Normal 3 2 4 5 2" xfId="2994" xr:uid="{8F67E722-C926-48E6-8C8A-50B051E107A3}"/>
    <cellStyle name="Normal 3 2 4 5 3" xfId="3951" xr:uid="{DC0C5072-A41D-42F2-864C-DA89AEBB01C3}"/>
    <cellStyle name="Normal 3 2 4 6" xfId="2270" xr:uid="{FC8148B4-755B-4FF9-858C-1CCB6D97F101}"/>
    <cellStyle name="Normal 3 2 4 6 2" xfId="3232" xr:uid="{21DD8BDB-E8A1-4049-938A-2667949BAFC4}"/>
    <cellStyle name="Normal 3 2 4 6 3" xfId="4189" xr:uid="{B7C357E5-1C97-41EA-882F-A94AF14C94A0}"/>
    <cellStyle name="Normal 3 2 4 7" xfId="2511" xr:uid="{3084043C-0AB6-4CF8-8D7D-39C9D7C0DFC2}"/>
    <cellStyle name="Normal 3 2 4 7 2" xfId="3470" xr:uid="{FC7B6CA7-A09B-4301-AD1F-06E0CD9BF7B2}"/>
    <cellStyle name="Normal 3 2 4 7 3" xfId="4427" xr:uid="{F5265EAC-1466-446D-A71A-587529911241}"/>
    <cellStyle name="Normal 3 2 4 8" xfId="2757" xr:uid="{F48EDED0-DD38-4FBE-B061-7AAEE0694BC7}"/>
    <cellStyle name="Normal 3 2 4 8 2" xfId="6724" xr:uid="{EEEA6B17-8D37-4F83-9DA6-C4ACF4E7B8D2}"/>
    <cellStyle name="Normal 3 2 4 9" xfId="3713" xr:uid="{A9822C67-7BE4-4588-9011-7E731DA9AC72}"/>
    <cellStyle name="Normal 3 2 5" xfId="1341" xr:uid="{7DB446BE-A096-4EF2-A469-549681FD799F}"/>
    <cellStyle name="Normal 3 2 5 2" xfId="1930" xr:uid="{B53A246F-AB3F-4817-AFF0-E47059B40624}"/>
    <cellStyle name="Normal 3 2 5 2 2" xfId="2187" xr:uid="{CEE513FB-D48C-4C0E-BC17-3F9DE1D12533}"/>
    <cellStyle name="Normal 3 2 5 2 2 2" xfId="3152" xr:uid="{1ACAAC5A-09C6-47EB-88E9-CC31FA465B47}"/>
    <cellStyle name="Normal 3 2 5 2 2 3" xfId="4109" xr:uid="{CC0C22F4-912A-4978-A989-50232E9B4394}"/>
    <cellStyle name="Normal 3 2 5 2 3" xfId="2429" xr:uid="{57F052BC-867A-4E98-93F1-919172D66E6F}"/>
    <cellStyle name="Normal 3 2 5 2 3 2" xfId="3390" xr:uid="{547BACCE-9115-48BB-A871-776C83EC119A}"/>
    <cellStyle name="Normal 3 2 5 2 3 3" xfId="4347" xr:uid="{1FB61784-2E17-4FF7-BA49-65BC1286A0C1}"/>
    <cellStyle name="Normal 3 2 5 2 4" xfId="2670" xr:uid="{56906210-8884-4ADA-94F4-470592C49278}"/>
    <cellStyle name="Normal 3 2 5 2 4 2" xfId="3628" xr:uid="{82CC48EF-9166-41B1-AA79-E317CEF78DB6}"/>
    <cellStyle name="Normal 3 2 5 2 4 3" xfId="4585" xr:uid="{8685CE5C-4548-4576-BF34-6808638EE6DE}"/>
    <cellStyle name="Normal 3 2 5 2 5" xfId="2915" xr:uid="{B31D0B04-E96C-4925-BD02-1DC9A27C15F8}"/>
    <cellStyle name="Normal 3 2 5 2 6" xfId="3872" xr:uid="{CF4F7569-7C70-464C-A0E5-F0580F415B96}"/>
    <cellStyle name="Normal 3 2 5 3" xfId="1843" xr:uid="{8CD1BBC7-8184-440A-A337-7CD9F9E0EFC6}"/>
    <cellStyle name="Normal 3 2 5 3 2" xfId="2109" xr:uid="{16FF1500-882B-4D18-9D9C-B7C6EAD24E9E}"/>
    <cellStyle name="Normal 3 2 5 3 2 2" xfId="3074" xr:uid="{52B93EAB-36C2-4BFC-9895-A98EED3E91E3}"/>
    <cellStyle name="Normal 3 2 5 3 2 3" xfId="4031" xr:uid="{FE25E5F0-D5F8-444C-86E0-088ACF97862C}"/>
    <cellStyle name="Normal 3 2 5 3 3" xfId="2351" xr:uid="{020A483C-6170-43DE-A19F-787071BDFF89}"/>
    <cellStyle name="Normal 3 2 5 3 3 2" xfId="3312" xr:uid="{3033F57D-5963-488A-A3E6-2BD8BFD4D80D}"/>
    <cellStyle name="Normal 3 2 5 3 3 3" xfId="4269" xr:uid="{D6DE0600-5846-43B2-A21B-FD995B126BBB}"/>
    <cellStyle name="Normal 3 2 5 3 4" xfId="2592" xr:uid="{D32D78C9-092A-41B8-BAA2-C137EE86DF79}"/>
    <cellStyle name="Normal 3 2 5 3 4 2" xfId="3550" xr:uid="{6C4FA574-C138-4AA9-BD1E-EC51BE0B95E8}"/>
    <cellStyle name="Normal 3 2 5 3 4 3" xfId="4507" xr:uid="{0DE87628-5DFD-40DE-8F8A-E12A5471B3E6}"/>
    <cellStyle name="Normal 3 2 5 3 5" xfId="2837" xr:uid="{02602949-BAEE-4301-9E5C-1E82F2F80873}"/>
    <cellStyle name="Normal 3 2 5 3 6" xfId="3794" xr:uid="{CF0588F0-7DA8-4F40-AA14-35DC8CC1261A}"/>
    <cellStyle name="Normal 3 2 5 4" xfId="2029" xr:uid="{3CF514F2-0BD3-42B7-8CAF-467B40B1C36C}"/>
    <cellStyle name="Normal 3 2 5 4 2" xfId="2995" xr:uid="{CA28D30F-5B0C-423F-9191-F1D9B557D430}"/>
    <cellStyle name="Normal 3 2 5 4 3" xfId="3952" xr:uid="{40D1D291-54EE-4505-8BD8-E759C0347D79}"/>
    <cellStyle name="Normal 3 2 5 5" xfId="2271" xr:uid="{D4D28572-31B4-4669-8B88-6A7541E90705}"/>
    <cellStyle name="Normal 3 2 5 5 2" xfId="3233" xr:uid="{60167DF5-7105-4598-B5CB-601D41708A31}"/>
    <cellStyle name="Normal 3 2 5 5 3" xfId="4190" xr:uid="{47E98C95-5EEF-472B-AFCF-F433CCFBA18B}"/>
    <cellStyle name="Normal 3 2 5 6" xfId="2512" xr:uid="{CCDE58DD-3FAD-4B50-A912-F497F1CA7717}"/>
    <cellStyle name="Normal 3 2 5 6 2" xfId="3471" xr:uid="{B664E465-4D5D-41E6-AB37-2667F714EF13}"/>
    <cellStyle name="Normal 3 2 5 6 3" xfId="4428" xr:uid="{E998D2C5-4614-44FE-AE6B-43A832A8E627}"/>
    <cellStyle name="Normal 3 2 5 7" xfId="2758" xr:uid="{3DE8F2ED-C3A8-44DE-96FF-7D5F0397DFAE}"/>
    <cellStyle name="Normal 3 2 5 7 2" xfId="6725" xr:uid="{83D02AD4-DF22-447A-BE9B-75AE74060C06}"/>
    <cellStyle name="Normal 3 2 5 8" xfId="3714" xr:uid="{BBADFC06-54F2-42C1-9051-139AAEC1F708}"/>
    <cellStyle name="Normal 3 2 6" xfId="1752" xr:uid="{400DF442-D702-43C1-AC34-49D48E8626A9}"/>
    <cellStyle name="Normal 3 2 6 2" xfId="1944" xr:uid="{86B63E4E-82B5-480A-A3CA-03560B58F0CA}"/>
    <cellStyle name="Normal 3 2 6 2 2" xfId="2198" xr:uid="{070DCE99-9BD9-44D6-82E5-7D434F8F0034}"/>
    <cellStyle name="Normal 3 2 6 2 2 2" xfId="3163" xr:uid="{515E65DE-7429-4E34-8425-D4CCC057CA81}"/>
    <cellStyle name="Normal 3 2 6 2 2 3" xfId="4120" xr:uid="{2E05C22E-E1DE-4BD5-A61F-EE0829DDF5FF}"/>
    <cellStyle name="Normal 3 2 6 2 3" xfId="2440" xr:uid="{A6F6BD99-FE46-47A2-A1A7-F7CB352C21EA}"/>
    <cellStyle name="Normal 3 2 6 2 3 2" xfId="3401" xr:uid="{E366B897-04EC-463A-8E2D-3678ED6BDD53}"/>
    <cellStyle name="Normal 3 2 6 2 3 3" xfId="4358" xr:uid="{EB5A3F3E-6602-437E-AD20-A264B27A90B9}"/>
    <cellStyle name="Normal 3 2 6 2 4" xfId="2681" xr:uid="{2F465CCA-D7AD-432F-B501-FBB095408B1D}"/>
    <cellStyle name="Normal 3 2 6 2 4 2" xfId="3639" xr:uid="{8F530B09-C70A-4B2B-8E17-DCF28559340E}"/>
    <cellStyle name="Normal 3 2 6 2 4 3" xfId="4596" xr:uid="{F92B06DC-BC5F-40AE-945B-5F021226315C}"/>
    <cellStyle name="Normal 3 2 6 2 5" xfId="2926" xr:uid="{F77D02CC-70A5-4A09-8081-170F5F8EE456}"/>
    <cellStyle name="Normal 3 2 6 2 6" xfId="3883" xr:uid="{5F76505D-9158-43D9-95AA-F3EA4DD41D0D}"/>
    <cellStyle name="Normal 3 2 6 3" xfId="1854" xr:uid="{FE3F40D9-7471-4955-B6BC-0EE824833C22}"/>
    <cellStyle name="Normal 3 2 6 3 2" xfId="2120" xr:uid="{A2CF0544-5F17-4D01-9C6A-EFBD897C77C9}"/>
    <cellStyle name="Normal 3 2 6 3 2 2" xfId="3085" xr:uid="{9E6CE20D-3998-43F1-91B0-DA1BD2826D4A}"/>
    <cellStyle name="Normal 3 2 6 3 2 3" xfId="4042" xr:uid="{47F7F402-140D-446D-A423-7546535FB3AB}"/>
    <cellStyle name="Normal 3 2 6 3 3" xfId="2362" xr:uid="{4461D4F0-CBD3-4B49-87D0-D0AC6AA5DB7D}"/>
    <cellStyle name="Normal 3 2 6 3 3 2" xfId="3323" xr:uid="{B0797B57-C954-426D-B65B-5BE8EE8215C9}"/>
    <cellStyle name="Normal 3 2 6 3 3 3" xfId="4280" xr:uid="{3568D196-8971-4164-AF50-F74FF64AA842}"/>
    <cellStyle name="Normal 3 2 6 3 4" xfId="2603" xr:uid="{EC944607-75EC-4360-8679-DE44D07586CA}"/>
    <cellStyle name="Normal 3 2 6 3 4 2" xfId="3561" xr:uid="{A9C0B714-EC3F-444E-84E7-8250CBEF5E63}"/>
    <cellStyle name="Normal 3 2 6 3 4 3" xfId="4518" xr:uid="{1090D6C9-6BBB-4B5B-9214-1A43C9853CF8}"/>
    <cellStyle name="Normal 3 2 6 3 5" xfId="2848" xr:uid="{F749052F-7A6E-40C7-A1D6-FBC3C6D4D4F7}"/>
    <cellStyle name="Normal 3 2 6 3 6" xfId="3805" xr:uid="{A780B0F0-132F-46CC-85CC-E5A4B87D1CDB}"/>
    <cellStyle name="Normal 3 2 6 4" xfId="2041" xr:uid="{304FA9C7-7C90-4A2F-9C69-3EDB4AFDD6C2}"/>
    <cellStyle name="Normal 3 2 6 4 2" xfId="3006" xr:uid="{07D77402-A881-4650-AFD5-977DC43ACB88}"/>
    <cellStyle name="Normal 3 2 6 4 3" xfId="3963" xr:uid="{16CE2171-DD0F-4A8E-A645-ED88292634B5}"/>
    <cellStyle name="Normal 3 2 6 5" xfId="2283" xr:uid="{75D56E19-68D1-490A-B7A8-9C8C45AEFB19}"/>
    <cellStyle name="Normal 3 2 6 5 2" xfId="3244" xr:uid="{B726D4E2-6E75-4EC8-9E2E-BF4A3D78C1D2}"/>
    <cellStyle name="Normal 3 2 6 5 3" xfId="4201" xr:uid="{8908F6E6-5635-4685-9583-CED8A8584F5A}"/>
    <cellStyle name="Normal 3 2 6 6" xfId="2524" xr:uid="{2394BEB4-370D-4DBE-9DE7-3CDE00C01707}"/>
    <cellStyle name="Normal 3 2 6 6 2" xfId="3482" xr:uid="{AF416322-9EA7-47A7-B966-ECB29E3BD5A2}"/>
    <cellStyle name="Normal 3 2 6 6 3" xfId="4439" xr:uid="{05676349-00D6-4AE7-839E-9E0BC0FAF2B4}"/>
    <cellStyle name="Normal 3 2 6 7" xfId="2769" xr:uid="{52539BEC-00BD-48B8-AB2D-1A385E92238A}"/>
    <cellStyle name="Normal 3 2 6 7 2" xfId="13311" xr:uid="{4AD9416D-9DBE-4519-AFA4-05F50048D4D6}"/>
    <cellStyle name="Normal 3 2 6 8" xfId="3726" xr:uid="{EE913EEF-79C1-4F32-873C-9841B19E053F}"/>
    <cellStyle name="Normal 3 2_Draft Emission Calcs for Permit Amendment (081808)_v1.32" xfId="6726" xr:uid="{DB1291A7-36C6-432A-ADF9-FFF9F56414DF}"/>
    <cellStyle name="Normal 3 20" xfId="481" xr:uid="{3846B7B6-30A1-4A7A-9DA8-4F46031EF72A}"/>
    <cellStyle name="Normal 3 20 2" xfId="1342" xr:uid="{5C784A42-4AFB-4FE7-A934-4813FFEBCF8C}"/>
    <cellStyle name="Normal 3 21" xfId="482" xr:uid="{739DBCEF-157F-45F9-B11D-A55A2A55EA2E}"/>
    <cellStyle name="Normal 3 21 2" xfId="1343" xr:uid="{60854E10-F773-43EC-B803-82E83E55E43B}"/>
    <cellStyle name="Normal 3 22" xfId="483" xr:uid="{220B670C-EC3B-41EE-871C-4A5DDDE089D4}"/>
    <cellStyle name="Normal 3 22 2" xfId="1344" xr:uid="{99DF624C-E042-4BA4-8BD3-F0948EC2F41A}"/>
    <cellStyle name="Normal 3 23" xfId="484" xr:uid="{3981250E-74A0-4504-AABD-CF1DF4C353B1}"/>
    <cellStyle name="Normal 3 23 2" xfId="1345" xr:uid="{E67C8852-5A08-43C2-87A4-3FC0813A0A40}"/>
    <cellStyle name="Normal 3 24" xfId="485" xr:uid="{BB204489-D771-48DE-B67E-C016E9B55D92}"/>
    <cellStyle name="Normal 3 24 2" xfId="1346" xr:uid="{62E3F762-BCB8-435D-89CC-9922FAC00C33}"/>
    <cellStyle name="Normal 3 25" xfId="486" xr:uid="{254BB238-33B2-4DD8-BD7D-593B9B95CC4B}"/>
    <cellStyle name="Normal 3 25 2" xfId="1347" xr:uid="{749A728A-FEE8-42CD-ADEA-025BE25F7377}"/>
    <cellStyle name="Normal 3 26" xfId="487" xr:uid="{353ABA70-9F1A-4C7F-83C9-7A8D47D5DEC2}"/>
    <cellStyle name="Normal 3 26 2" xfId="1348" xr:uid="{8DAA28A3-D213-4CB5-BC52-ED08B6B9E5FA}"/>
    <cellStyle name="Normal 3 27" xfId="488" xr:uid="{2CB6613F-14E8-413B-AB27-15755D2703C5}"/>
    <cellStyle name="Normal 3 27 2" xfId="1349" xr:uid="{BC598775-68C5-403D-B3B1-2E8D3494D8B7}"/>
    <cellStyle name="Normal 3 28" xfId="489" xr:uid="{8A30A8F1-E00D-4923-A5AB-F2B2A5E9E756}"/>
    <cellStyle name="Normal 3 28 2" xfId="1350" xr:uid="{29005DA2-8BD9-427F-97E4-3A4F8DD9C198}"/>
    <cellStyle name="Normal 3 29" xfId="490" xr:uid="{9BBA6AB6-99BC-4498-A868-66C9951C23B5}"/>
    <cellStyle name="Normal 3 29 2" xfId="1351" xr:uid="{90C5D708-8F80-4F83-9A98-982E522A500D}"/>
    <cellStyle name="Normal 3 3" xfId="491" xr:uid="{6060DA09-C147-45C6-9623-E8CB47192AB4}"/>
    <cellStyle name="Normal 3 3 2" xfId="492" xr:uid="{40E0E5A7-78E7-43E8-9DEC-4492C5B4E40E}"/>
    <cellStyle name="Normal 3 3 2 2" xfId="1352" xr:uid="{B73E15AC-C3BE-4A93-84D4-48FBD6E4709E}"/>
    <cellStyle name="Normal 3 3 2 3" xfId="1762" xr:uid="{B2BF765A-270D-4708-B1B1-C60B61E1AD53}"/>
    <cellStyle name="Normal 3 3 2 3 2" xfId="1953" xr:uid="{FE0305AF-F8CF-48F8-8EB9-1AF29163A0FB}"/>
    <cellStyle name="Normal 3 3 2 3 2 2" xfId="2207" xr:uid="{30362EC3-E0DE-4DAA-9D41-8E21A1699559}"/>
    <cellStyle name="Normal 3 3 2 3 2 2 2" xfId="3172" xr:uid="{20AB3699-1422-4227-9B54-C0AF9EF9E75E}"/>
    <cellStyle name="Normal 3 3 2 3 2 2 3" xfId="4129" xr:uid="{96EF4794-A684-4644-B6CE-F16BE622512C}"/>
    <cellStyle name="Normal 3 3 2 3 2 3" xfId="2449" xr:uid="{83EA6FD1-A47E-44F7-9377-C56B8167B472}"/>
    <cellStyle name="Normal 3 3 2 3 2 3 2" xfId="3410" xr:uid="{D4DBD856-FF6E-4BA2-8DBC-AF25BEA498EA}"/>
    <cellStyle name="Normal 3 3 2 3 2 3 3" xfId="4367" xr:uid="{ABC56136-1F12-4AED-9235-B5C516BA8425}"/>
    <cellStyle name="Normal 3 3 2 3 2 4" xfId="2690" xr:uid="{1A11E381-6125-4A39-895F-F6329B3DF348}"/>
    <cellStyle name="Normal 3 3 2 3 2 4 2" xfId="3648" xr:uid="{12747FEA-4CA5-4B42-BE71-7DE628ECC555}"/>
    <cellStyle name="Normal 3 3 2 3 2 4 3" xfId="4605" xr:uid="{ABBCCC12-AF0A-477E-9B9D-0C6AA5894D94}"/>
    <cellStyle name="Normal 3 3 2 3 2 5" xfId="2935" xr:uid="{4F30F969-2F86-498C-B1AA-D871B4184150}"/>
    <cellStyle name="Normal 3 3 2 3 2 6" xfId="3892" xr:uid="{2AD867E1-1968-4674-A060-F001560F7205}"/>
    <cellStyle name="Normal 3 3 2 3 3" xfId="1863" xr:uid="{5414AB94-70E3-443F-A32A-C88DDF6794C4}"/>
    <cellStyle name="Normal 3 3 2 3 3 2" xfId="2129" xr:uid="{B4245339-6C3D-4E3E-A985-1D90314D9CDD}"/>
    <cellStyle name="Normal 3 3 2 3 3 2 2" xfId="3094" xr:uid="{4B2567F2-0020-4573-94A4-981C877E2CC4}"/>
    <cellStyle name="Normal 3 3 2 3 3 2 3" xfId="4051" xr:uid="{97003FA9-7738-4950-8998-D764185C8259}"/>
    <cellStyle name="Normal 3 3 2 3 3 3" xfId="2371" xr:uid="{7A3E9137-3720-4C15-AFA1-6382310766FE}"/>
    <cellStyle name="Normal 3 3 2 3 3 3 2" xfId="3332" xr:uid="{CD498967-90CC-4DE8-8DF0-CF682343936E}"/>
    <cellStyle name="Normal 3 3 2 3 3 3 3" xfId="4289" xr:uid="{B038F29B-5F14-4337-AB3D-FD43DFDB2FC5}"/>
    <cellStyle name="Normal 3 3 2 3 3 4" xfId="2612" xr:uid="{B2AFB302-4078-4959-BEC9-CE1032B8041A}"/>
    <cellStyle name="Normal 3 3 2 3 3 4 2" xfId="3570" xr:uid="{D187B340-6456-4E63-A756-956058DFDC51}"/>
    <cellStyle name="Normal 3 3 2 3 3 4 3" xfId="4527" xr:uid="{08E90B36-6A4A-4830-8DD1-A835395346A7}"/>
    <cellStyle name="Normal 3 3 2 3 3 5" xfId="2857" xr:uid="{E86E0521-826A-41EA-BA5D-567B231AA56C}"/>
    <cellStyle name="Normal 3 3 2 3 3 6" xfId="3814" xr:uid="{FA39A189-13F6-4298-8DF7-DE04BBE60CBC}"/>
    <cellStyle name="Normal 3 3 2 3 4" xfId="2050" xr:uid="{DEEECC4C-F6C4-476A-BEA0-EF5F9F9E87C2}"/>
    <cellStyle name="Normal 3 3 2 3 4 2" xfId="3015" xr:uid="{E336C5B0-62FD-48E1-A273-86F8C6B08325}"/>
    <cellStyle name="Normal 3 3 2 3 4 3" xfId="3972" xr:uid="{6BDDB920-6B6C-43AC-839B-07C499718D7B}"/>
    <cellStyle name="Normal 3 3 2 3 5" xfId="2292" xr:uid="{845BE367-A789-44DD-9378-8CD7D456690B}"/>
    <cellStyle name="Normal 3 3 2 3 5 2" xfId="3253" xr:uid="{91E2ABA9-8DBA-4FF5-95D4-6CBD680DFCAF}"/>
    <cellStyle name="Normal 3 3 2 3 5 3" xfId="4210" xr:uid="{BD467544-926B-4971-91E9-03CAE6C99BBF}"/>
    <cellStyle name="Normal 3 3 2 3 6" xfId="2533" xr:uid="{A4AE0999-64F7-4ABF-A880-5C0D35D48772}"/>
    <cellStyle name="Normal 3 3 2 3 6 2" xfId="3491" xr:uid="{CC805EDA-C03B-4E15-9F7B-ED84F2373A83}"/>
    <cellStyle name="Normal 3 3 2 3 6 3" xfId="4448" xr:uid="{53E63C48-4A50-4C56-B2A3-D366432591FB}"/>
    <cellStyle name="Normal 3 3 2 3 7" xfId="2778" xr:uid="{78CC1A5C-8AE5-422C-9200-3D0266E9F6C4}"/>
    <cellStyle name="Normal 3 3 2 3 8" xfId="3735" xr:uid="{2690B459-3858-4C75-B5B0-B781DD9D5A2D}"/>
    <cellStyle name="Normal 3 3 3" xfId="1353" xr:uid="{A5181738-2C94-4942-940F-07CACEE398E4}"/>
    <cellStyle name="Normal 3 3 3 2" xfId="1757" xr:uid="{3EB9FC6B-8CC0-47EC-BC8C-AA57B5F56951}"/>
    <cellStyle name="Normal 3 3 3 2 2" xfId="1949" xr:uid="{A5CFEA84-D132-45E8-9F32-47C3851B40A3}"/>
    <cellStyle name="Normal 3 3 3 2 2 2" xfId="2203" xr:uid="{D9B096F4-22B3-4EC9-9ED9-5AD46270B53D}"/>
    <cellStyle name="Normal 3 3 3 2 2 2 2" xfId="3168" xr:uid="{6060FF95-FF35-45B5-883C-0A9D7D0786FC}"/>
    <cellStyle name="Normal 3 3 3 2 2 2 3" xfId="4125" xr:uid="{B332C35A-1DD2-4C2B-AC7E-7164CC2048A6}"/>
    <cellStyle name="Normal 3 3 3 2 2 3" xfId="2445" xr:uid="{1D6F3808-56B0-4378-A253-628212941D15}"/>
    <cellStyle name="Normal 3 3 3 2 2 3 2" xfId="3406" xr:uid="{825EEEBC-470E-4F6F-B93A-CB9E1DAE7030}"/>
    <cellStyle name="Normal 3 3 3 2 2 3 3" xfId="4363" xr:uid="{70AAF340-8547-4733-B9CB-1492C02D50F3}"/>
    <cellStyle name="Normal 3 3 3 2 2 4" xfId="2686" xr:uid="{436F1D70-6C6F-492B-8F98-B1F4123CBF2B}"/>
    <cellStyle name="Normal 3 3 3 2 2 4 2" xfId="3644" xr:uid="{DE533760-6F9B-45BC-9461-537550E6B5E5}"/>
    <cellStyle name="Normal 3 3 3 2 2 4 3" xfId="4601" xr:uid="{3D84F6EC-218C-4907-8FAE-6E8E5D66FD10}"/>
    <cellStyle name="Normal 3 3 3 2 2 5" xfId="2931" xr:uid="{A81E1568-E2E1-4C7B-A6B4-43630F389DD3}"/>
    <cellStyle name="Normal 3 3 3 2 2 6" xfId="3888" xr:uid="{28B27F6F-241D-43FE-8B22-3E17C62FBB77}"/>
    <cellStyle name="Normal 3 3 3 2 3" xfId="1859" xr:uid="{E3D1C236-C738-4344-928F-EC80C7B11BB4}"/>
    <cellStyle name="Normal 3 3 3 2 3 2" xfId="2125" xr:uid="{A6051378-1E34-4F53-BCB2-B356865A7A16}"/>
    <cellStyle name="Normal 3 3 3 2 3 2 2" xfId="3090" xr:uid="{43222E11-7CFA-4C54-83F9-CC379A1811A8}"/>
    <cellStyle name="Normal 3 3 3 2 3 2 3" xfId="4047" xr:uid="{39055DC8-9F85-4FCD-981F-F9B1A0DA710A}"/>
    <cellStyle name="Normal 3 3 3 2 3 3" xfId="2367" xr:uid="{9985F9C8-CC34-4118-A182-04E900DA8C42}"/>
    <cellStyle name="Normal 3 3 3 2 3 3 2" xfId="3328" xr:uid="{8661B2E3-628C-46A6-BE5C-61FFA18911A5}"/>
    <cellStyle name="Normal 3 3 3 2 3 3 3" xfId="4285" xr:uid="{AAF68657-AB43-4D91-AB96-92472ABCFC4D}"/>
    <cellStyle name="Normal 3 3 3 2 3 4" xfId="2608" xr:uid="{6661D652-52B8-4889-906A-969D11E1D321}"/>
    <cellStyle name="Normal 3 3 3 2 3 4 2" xfId="3566" xr:uid="{FCD9E079-FECC-41DB-ACB5-7AD3647DEA9D}"/>
    <cellStyle name="Normal 3 3 3 2 3 4 3" xfId="4523" xr:uid="{4D084E4E-0E97-4696-B32A-C6F1669D7023}"/>
    <cellStyle name="Normal 3 3 3 2 3 5" xfId="2853" xr:uid="{90487EBD-2184-428E-BA44-A0F45C8A7A2D}"/>
    <cellStyle name="Normal 3 3 3 2 3 6" xfId="3810" xr:uid="{D580061D-BFF4-4F8F-A9E7-3DB67BDD6B89}"/>
    <cellStyle name="Normal 3 3 3 2 4" xfId="2046" xr:uid="{68AB76BD-100A-47E0-A348-0E97FC346F1B}"/>
    <cellStyle name="Normal 3 3 3 2 4 2" xfId="3011" xr:uid="{C41673E6-C9BD-4F81-A231-7A96B8A9BA55}"/>
    <cellStyle name="Normal 3 3 3 2 4 3" xfId="3968" xr:uid="{FADAA8C1-8D93-4DEC-94B7-DE736BEDED50}"/>
    <cellStyle name="Normal 3 3 3 2 5" xfId="2288" xr:uid="{C8959A89-BE0C-4879-9EC1-F585BF42936E}"/>
    <cellStyle name="Normal 3 3 3 2 5 2" xfId="3249" xr:uid="{7ECF469C-9735-431D-B049-4D6424D6BF80}"/>
    <cellStyle name="Normal 3 3 3 2 5 3" xfId="4206" xr:uid="{59704780-1045-4E8F-A50B-271B89D6E2C5}"/>
    <cellStyle name="Normal 3 3 3 2 6" xfId="2529" xr:uid="{B0F6F4A6-0C4F-460D-9623-7B71886E357D}"/>
    <cellStyle name="Normal 3 3 3 2 6 2" xfId="3487" xr:uid="{8C0DAFAB-77E2-4F0A-BD3D-3A2E3919B96D}"/>
    <cellStyle name="Normal 3 3 3 2 6 3" xfId="4444" xr:uid="{64F48FBB-45D3-4D79-AC7B-9ECCB415D3B5}"/>
    <cellStyle name="Normal 3 3 3 2 7" xfId="2774" xr:uid="{586D7EDA-109C-43DE-A6EE-67E295F151DA}"/>
    <cellStyle name="Normal 3 3 3 2 8" xfId="3731" xr:uid="{ACB30758-4B2A-4177-9D9A-FEC95B080EBD}"/>
    <cellStyle name="Normal 3 3 4" xfId="1750" xr:uid="{A926E69E-EC73-4D2E-B6DF-E85A62541093}"/>
    <cellStyle name="Normal 3 3 4 2" xfId="1942" xr:uid="{6AE23765-3546-4246-9CB9-976CFB2874E3}"/>
    <cellStyle name="Normal 3 3 4 2 2" xfId="2196" xr:uid="{0844895A-3FC0-4489-B5CD-78238C52866E}"/>
    <cellStyle name="Normal 3 3 4 2 2 2" xfId="3161" xr:uid="{8D98841E-8BB5-43AB-B726-544B108ECF60}"/>
    <cellStyle name="Normal 3 3 4 2 2 3" xfId="4118" xr:uid="{1ADF54D4-377E-4306-9BA2-CFA699B1E40D}"/>
    <cellStyle name="Normal 3 3 4 2 3" xfId="2438" xr:uid="{C4E2983B-C37D-4894-8AAF-5013FC251955}"/>
    <cellStyle name="Normal 3 3 4 2 3 2" xfId="3399" xr:uid="{E99ABE89-1E2C-4F54-8B70-7975C96115B2}"/>
    <cellStyle name="Normal 3 3 4 2 3 3" xfId="4356" xr:uid="{CAD92511-465C-40DC-9536-60E1613F4120}"/>
    <cellStyle name="Normal 3 3 4 2 4" xfId="2679" xr:uid="{24D94D80-D5D0-4C87-BD6E-32554B5893DA}"/>
    <cellStyle name="Normal 3 3 4 2 4 2" xfId="3637" xr:uid="{43FE716C-8075-4456-B121-2A0267514F4C}"/>
    <cellStyle name="Normal 3 3 4 2 4 3" xfId="4594" xr:uid="{FA8A2D01-E14E-4B6F-8697-2AE4AA1AFBB5}"/>
    <cellStyle name="Normal 3 3 4 2 5" xfId="2924" xr:uid="{8DB668DC-38A9-4D4D-AA21-C0781FD75DA1}"/>
    <cellStyle name="Normal 3 3 4 2 6" xfId="3881" xr:uid="{1914F4FF-F851-47BB-B17B-23BDFFB3A260}"/>
    <cellStyle name="Normal 3 3 4 3" xfId="1852" xr:uid="{DCD99096-3F31-415E-B7E3-B10D2FCED117}"/>
    <cellStyle name="Normal 3 3 4 3 2" xfId="2118" xr:uid="{65C0DB3D-AAD2-4EB7-8CCC-B43C37D7B1FA}"/>
    <cellStyle name="Normal 3 3 4 3 2 2" xfId="3083" xr:uid="{F9C6C909-E7E1-4D1B-AB1D-2614610B9F76}"/>
    <cellStyle name="Normal 3 3 4 3 2 3" xfId="4040" xr:uid="{9F356BBC-456D-47EE-A427-C8EEBE7CCF33}"/>
    <cellStyle name="Normal 3 3 4 3 3" xfId="2360" xr:uid="{5C484CA1-0671-463B-89DB-686B5BDCE562}"/>
    <cellStyle name="Normal 3 3 4 3 3 2" xfId="3321" xr:uid="{A46C1972-35C2-409A-80A1-3EF24CCC4B74}"/>
    <cellStyle name="Normal 3 3 4 3 3 3" xfId="4278" xr:uid="{30E24B5C-7E68-4361-A36E-2739B5B2F372}"/>
    <cellStyle name="Normal 3 3 4 3 4" xfId="2601" xr:uid="{FE256D47-9F40-4BFA-B812-56346BD34074}"/>
    <cellStyle name="Normal 3 3 4 3 4 2" xfId="3559" xr:uid="{A922E0E1-FE3B-40C0-8E10-219CA948A683}"/>
    <cellStyle name="Normal 3 3 4 3 4 3" xfId="4516" xr:uid="{3E4794FA-7300-490A-BC73-5A5E22B5BEEF}"/>
    <cellStyle name="Normal 3 3 4 3 5" xfId="2846" xr:uid="{429BFDFC-D7E3-46F3-B08A-8474086B2139}"/>
    <cellStyle name="Normal 3 3 4 3 6" xfId="3803" xr:uid="{92237B11-4CBD-4CF7-83DA-572A904B79A4}"/>
    <cellStyle name="Normal 3 3 4 4" xfId="2039" xr:uid="{9D5A940C-471D-44C4-8468-473EE19BB623}"/>
    <cellStyle name="Normal 3 3 4 4 2" xfId="3004" xr:uid="{BD3D0D11-A23D-4841-9D39-32BD04BCA400}"/>
    <cellStyle name="Normal 3 3 4 4 3" xfId="3961" xr:uid="{6558AB2A-E8D4-42C4-8CB8-2BCF7AB6D5B7}"/>
    <cellStyle name="Normal 3 3 4 5" xfId="2281" xr:uid="{D025732C-0472-47A5-9EDB-EA238645904E}"/>
    <cellStyle name="Normal 3 3 4 5 2" xfId="3242" xr:uid="{6AB6FAE2-47A0-41C4-9B0F-813F0DEDAEC6}"/>
    <cellStyle name="Normal 3 3 4 5 3" xfId="4199" xr:uid="{77D0AC10-CF3C-4760-84DA-C23F22B39458}"/>
    <cellStyle name="Normal 3 3 4 6" xfId="2522" xr:uid="{1521F54E-34C2-4283-BB28-3B0C1348B27A}"/>
    <cellStyle name="Normal 3 3 4 6 2" xfId="3480" xr:uid="{EC624B8A-B34C-4F10-8091-AE920EEF96F9}"/>
    <cellStyle name="Normal 3 3 4 6 3" xfId="4437" xr:uid="{47C4D508-86A4-42E4-9FBA-ECA63FD64EBA}"/>
    <cellStyle name="Normal 3 3 4 7" xfId="2767" xr:uid="{D9B2C49E-88A1-42C1-B643-27015DB5D4B3}"/>
    <cellStyle name="Normal 3 3 4 8" xfId="3724" xr:uid="{4E477F4A-51C4-4089-A72F-C19D35757536}"/>
    <cellStyle name="Normal 3 3 5" xfId="6727" xr:uid="{938A8F06-4AE1-4080-A29F-DFB9D53A53C6}"/>
    <cellStyle name="Normal 3 30" xfId="493" xr:uid="{550648F8-1264-41B6-8BA3-6F832B5B02C4}"/>
    <cellStyle name="Normal 3 30 2" xfId="1354" xr:uid="{73B536D5-1EA5-48EA-902A-6BB3403FA99E}"/>
    <cellStyle name="Normal 3 31" xfId="494" xr:uid="{AF9E7FAD-6E95-40AF-8EF7-B2DFA91A9B7B}"/>
    <cellStyle name="Normal 3 31 2" xfId="1355" xr:uid="{6F783EA8-C2E2-4C7D-9B94-535C795B807D}"/>
    <cellStyle name="Normal 3 32" xfId="495" xr:uid="{59B75BA4-DD47-4C59-A1D9-7707C6E3A23B}"/>
    <cellStyle name="Normal 3 32 2" xfId="1356" xr:uid="{B0013390-538D-4DE0-B573-90B2E044C772}"/>
    <cellStyle name="Normal 3 33" xfId="496" xr:uid="{DB2873C7-A40A-4EC1-B1CA-A18B28B9AF8F}"/>
    <cellStyle name="Normal 3 33 2" xfId="1357" xr:uid="{39143A64-8A25-4046-9685-95F48DC1AF06}"/>
    <cellStyle name="Normal 3 34" xfId="497" xr:uid="{675EDC57-50BA-4FA1-9E60-8AE07C5331CA}"/>
    <cellStyle name="Normal 3 34 2" xfId="1358" xr:uid="{F795F9C0-26CD-4823-B1FE-5D1D71B280A6}"/>
    <cellStyle name="Normal 3 35" xfId="498" xr:uid="{2CBDEDF1-8812-4623-B839-CAAB0C92F89B}"/>
    <cellStyle name="Normal 3 35 2" xfId="13313" xr:uid="{0A1B6CFE-C479-4159-8F21-169254F13F58}"/>
    <cellStyle name="Normal 3 36" xfId="499" xr:uid="{CD89E62B-72FC-4373-8B51-E7C33DC715E0}"/>
    <cellStyle name="Normal 3 36 2" xfId="13314" xr:uid="{485CA4FB-763F-4FCE-BD42-3AB25E8261AE}"/>
    <cellStyle name="Normal 3 37" xfId="500" xr:uid="{E9933796-7DF4-4BEA-A042-405FD583DCCC}"/>
    <cellStyle name="Normal 3 37 2" xfId="45792" xr:uid="{0CC84814-2E65-4D4C-813B-AE2068D11976}"/>
    <cellStyle name="Normal 3 38" xfId="501" xr:uid="{39E61A95-BB15-4ACE-A0D8-21884083B956}"/>
    <cellStyle name="Normal 3 39" xfId="502" xr:uid="{A71E5DC6-0165-46F8-985F-B41D6013E90A}"/>
    <cellStyle name="Normal 3 4" xfId="503" xr:uid="{CB59486F-8CC4-40F0-ABAD-76DA650FD716}"/>
    <cellStyle name="Normal 3 4 2" xfId="504" xr:uid="{9A6C20B4-B75D-4780-BA24-5161F34FE598}"/>
    <cellStyle name="Normal 3 4 2 2" xfId="1359" xr:uid="{29F6E441-FA89-48B9-BBAC-464879BE7ADC}"/>
    <cellStyle name="Normal 3 4 3" xfId="1360" xr:uid="{DBCB0296-CEE3-4219-8CFB-88ED7B193C6E}"/>
    <cellStyle name="Normal 3 4 4" xfId="1756" xr:uid="{5C117B36-6A42-4C70-8B0B-88BD52CB8F93}"/>
    <cellStyle name="Normal 3 4 4 2" xfId="1948" xr:uid="{0B2DD0E2-6499-4342-9C5C-89E9DFC3D0AB}"/>
    <cellStyle name="Normal 3 4 4 2 2" xfId="2202" xr:uid="{709CD966-BA0E-44BE-8105-98BD19F54374}"/>
    <cellStyle name="Normal 3 4 4 2 2 2" xfId="3167" xr:uid="{67B649BE-7B7B-4AD2-BC8B-5F5CD86DAAE2}"/>
    <cellStyle name="Normal 3 4 4 2 2 3" xfId="4124" xr:uid="{DCB5C852-7C3D-4246-8F33-2E3A233B8DAE}"/>
    <cellStyle name="Normal 3 4 4 2 3" xfId="2444" xr:uid="{4569A97B-AAE9-4C6A-92EB-DA25769697B6}"/>
    <cellStyle name="Normal 3 4 4 2 3 2" xfId="3405" xr:uid="{0BEF5621-04C1-4EE0-A88E-E978C9915691}"/>
    <cellStyle name="Normal 3 4 4 2 3 3" xfId="4362" xr:uid="{39B1C54E-E758-4C2C-B9C3-03301DB5A479}"/>
    <cellStyle name="Normal 3 4 4 2 4" xfId="2685" xr:uid="{5B308036-7E6D-4D6A-808F-DEF8266344E2}"/>
    <cellStyle name="Normal 3 4 4 2 4 2" xfId="3643" xr:uid="{FB759393-0492-41E3-BFD9-1E63F9804BA2}"/>
    <cellStyle name="Normal 3 4 4 2 4 3" xfId="4600" xr:uid="{BB43D5AD-A25C-4D2E-B481-6108507E0643}"/>
    <cellStyle name="Normal 3 4 4 2 5" xfId="2930" xr:uid="{BF1F586D-3CBD-4735-B70E-D233C50614AF}"/>
    <cellStyle name="Normal 3 4 4 2 6" xfId="3887" xr:uid="{779F783C-D273-4AF0-9B19-E7F8B690A5CC}"/>
    <cellStyle name="Normal 3 4 4 3" xfId="1858" xr:uid="{499E42D7-B6FA-4A06-886A-3B292DAFC07C}"/>
    <cellStyle name="Normal 3 4 4 3 2" xfId="2124" xr:uid="{4A30661E-97EE-4EAE-A86E-28985CAED565}"/>
    <cellStyle name="Normal 3 4 4 3 2 2" xfId="3089" xr:uid="{1870B74B-1AD3-4F81-88D9-3D2E10326641}"/>
    <cellStyle name="Normal 3 4 4 3 2 3" xfId="4046" xr:uid="{FB0D219D-BD84-4B99-B3AB-AF00FCC76FA7}"/>
    <cellStyle name="Normal 3 4 4 3 3" xfId="2366" xr:uid="{618AEBFC-CC9E-498B-A68A-BC976C0DEAC3}"/>
    <cellStyle name="Normal 3 4 4 3 3 2" xfId="3327" xr:uid="{62027C5E-25C0-4321-A1D4-FB648C51009A}"/>
    <cellStyle name="Normal 3 4 4 3 3 3" xfId="4284" xr:uid="{26990E45-B15F-4FD8-9AFF-C3AFB6853839}"/>
    <cellStyle name="Normal 3 4 4 3 4" xfId="2607" xr:uid="{CC330061-6EBB-4DAC-BC41-F2AA3BAFCE59}"/>
    <cellStyle name="Normal 3 4 4 3 4 2" xfId="3565" xr:uid="{D8610303-027C-4254-B02D-71C337614E24}"/>
    <cellStyle name="Normal 3 4 4 3 4 3" xfId="4522" xr:uid="{324D7047-BC87-45D8-BEAB-531F5D092758}"/>
    <cellStyle name="Normal 3 4 4 3 5" xfId="2852" xr:uid="{4E30C8A0-97DD-48CF-81F4-A1DBF74C92FB}"/>
    <cellStyle name="Normal 3 4 4 3 6" xfId="3809" xr:uid="{8CA9BF5C-405D-4C39-BFC9-175540C5D6B5}"/>
    <cellStyle name="Normal 3 4 4 4" xfId="2045" xr:uid="{41DA6056-9455-4F80-97F9-41E1FC040AC9}"/>
    <cellStyle name="Normal 3 4 4 4 2" xfId="3010" xr:uid="{4E9F1A2D-E67F-42D8-B75D-0D29EC5B78CE}"/>
    <cellStyle name="Normal 3 4 4 4 3" xfId="3967" xr:uid="{AF7DD191-635E-4424-ABB7-D4BC4FA934B1}"/>
    <cellStyle name="Normal 3 4 4 5" xfId="2287" xr:uid="{3AD7E0BE-DAC7-4413-9EBA-FA39C82E0213}"/>
    <cellStyle name="Normal 3 4 4 5 2" xfId="3248" xr:uid="{0E6BCA6F-2899-4950-A0DE-A0D4E6FB6E2A}"/>
    <cellStyle name="Normal 3 4 4 5 3" xfId="4205" xr:uid="{4E8001CF-8CE2-4475-9467-23DC1C0D1CB3}"/>
    <cellStyle name="Normal 3 4 4 6" xfId="2528" xr:uid="{3F501FDF-BD1F-4688-8C10-0045181B52FF}"/>
    <cellStyle name="Normal 3 4 4 6 2" xfId="3486" xr:uid="{99BC1EBF-7E07-498A-ADAA-22C42FE50B9E}"/>
    <cellStyle name="Normal 3 4 4 6 3" xfId="4443" xr:uid="{6EB89853-6175-4685-82F0-63108EBDF6E9}"/>
    <cellStyle name="Normal 3 4 4 7" xfId="2773" xr:uid="{908D48D6-3144-4FE0-807C-E233E81D6606}"/>
    <cellStyle name="Normal 3 4 4 8" xfId="3730" xr:uid="{CF1C3C6B-1882-47A0-9B53-3C275D840AE3}"/>
    <cellStyle name="Normal 3 4 5" xfId="6728" xr:uid="{2E7830A1-E8AB-4E11-A7A0-B9177F8B99D5}"/>
    <cellStyle name="Normal 3 40" xfId="505" xr:uid="{726E97BE-3937-466E-89D6-860505621A25}"/>
    <cellStyle name="Normal 3 41" xfId="506" xr:uid="{FF4DC88F-E7DD-4202-9CFD-67C4E1163952}"/>
    <cellStyle name="Normal 3 42" xfId="507" xr:uid="{9804464A-AB2E-4E6A-9083-6747B61A0C48}"/>
    <cellStyle name="Normal 3 43" xfId="508" xr:uid="{032E996C-9178-431C-ACF9-355113AB4969}"/>
    <cellStyle name="Normal 3 44" xfId="509" xr:uid="{481D9511-BC02-49EA-820F-140C749A4D37}"/>
    <cellStyle name="Normal 3 45" xfId="510" xr:uid="{FB8232D0-77DE-4E32-9362-01454335EC69}"/>
    <cellStyle name="Normal 3 46" xfId="511" xr:uid="{49C88026-4B3B-4BB5-8FA0-77345568A926}"/>
    <cellStyle name="Normal 3 47" xfId="512" xr:uid="{D4038D25-C77C-40A9-B844-B2FCC9E3DE9B}"/>
    <cellStyle name="Normal 3 48" xfId="513" xr:uid="{398F66E0-295E-45FE-B4A1-007F19B53E60}"/>
    <cellStyle name="Normal 3 49" xfId="514" xr:uid="{8FA5BA10-1929-4371-A600-83CF9B0D94EE}"/>
    <cellStyle name="Normal 3 5" xfId="515" xr:uid="{103E2815-0708-4145-BA7D-86FE033B14EF}"/>
    <cellStyle name="Normal 3 5 2" xfId="516" xr:uid="{DD330EC5-34B4-4A6E-901F-1145C091F00C}"/>
    <cellStyle name="Normal 3 5 2 2" xfId="1361" xr:uid="{C2EC0D7C-F964-4C1F-A8FE-329ECF2A42B3}"/>
    <cellStyle name="Normal 3 5 3" xfId="1362" xr:uid="{1A97FDE2-E1FB-431B-9543-2202B0C8D6C0}"/>
    <cellStyle name="Normal 3 5 4" xfId="1761" xr:uid="{769095F6-C3F0-464D-B3DA-85A7E5CFF221}"/>
    <cellStyle name="Normal 3 5 4 2" xfId="1952" xr:uid="{2992252E-0CAD-445C-B605-1488D1BC6D19}"/>
    <cellStyle name="Normal 3 5 4 2 2" xfId="2206" xr:uid="{8A071BF6-2C83-4EB7-A67E-2F73A10DF88B}"/>
    <cellStyle name="Normal 3 5 4 2 2 2" xfId="3171" xr:uid="{355C3D36-A3C8-4E88-AED6-9EB8FA25348E}"/>
    <cellStyle name="Normal 3 5 4 2 2 3" xfId="4128" xr:uid="{158092CA-2A7A-4822-A313-EE32B369B6C6}"/>
    <cellStyle name="Normal 3 5 4 2 3" xfId="2448" xr:uid="{06E18470-3693-4345-BD49-6EC6EE35E5A2}"/>
    <cellStyle name="Normal 3 5 4 2 3 2" xfId="3409" xr:uid="{ED983C54-E301-46B5-B8D6-B7E1DC665220}"/>
    <cellStyle name="Normal 3 5 4 2 3 3" xfId="4366" xr:uid="{0AC5D770-AF09-4588-B0B5-386B458F3706}"/>
    <cellStyle name="Normal 3 5 4 2 4" xfId="2689" xr:uid="{A8E39964-4531-4E90-8C33-387EB68BAAA4}"/>
    <cellStyle name="Normal 3 5 4 2 4 2" xfId="3647" xr:uid="{1BCC6BF5-0020-44B6-B375-F2BDC4A1587F}"/>
    <cellStyle name="Normal 3 5 4 2 4 3" xfId="4604" xr:uid="{B973840C-72FC-4972-84DF-5A1FC3891866}"/>
    <cellStyle name="Normal 3 5 4 2 5" xfId="2934" xr:uid="{780AEA0B-8F1D-4935-8B30-6CAEB0FC698E}"/>
    <cellStyle name="Normal 3 5 4 2 6" xfId="3891" xr:uid="{98EEB4B6-3D43-44DF-9048-C6354D31B040}"/>
    <cellStyle name="Normal 3 5 4 3" xfId="1862" xr:uid="{C0F545ED-873C-4A63-8EB6-9D1971AEC440}"/>
    <cellStyle name="Normal 3 5 4 3 2" xfId="2128" xr:uid="{FF4F28DE-5184-486D-A94C-1F7AFBC63498}"/>
    <cellStyle name="Normal 3 5 4 3 2 2" xfId="3093" xr:uid="{5EE5548C-8692-407E-8D2A-CAEE925E4EB9}"/>
    <cellStyle name="Normal 3 5 4 3 2 3" xfId="4050" xr:uid="{2426CF92-1C43-48CD-A691-C0AC5BBC91D4}"/>
    <cellStyle name="Normal 3 5 4 3 3" xfId="2370" xr:uid="{0562871D-BCEC-4B04-9FD1-AF64C71DEEA3}"/>
    <cellStyle name="Normal 3 5 4 3 3 2" xfId="3331" xr:uid="{1C259207-2C9B-4E4F-B078-61E2154534FE}"/>
    <cellStyle name="Normal 3 5 4 3 3 3" xfId="4288" xr:uid="{C09FF2E0-2A0A-4FE5-95E0-318F6456B471}"/>
    <cellStyle name="Normal 3 5 4 3 4" xfId="2611" xr:uid="{8A921337-D012-41F2-AA2E-26BB30B8DD3C}"/>
    <cellStyle name="Normal 3 5 4 3 4 2" xfId="3569" xr:uid="{7867A323-0B0B-4C8C-94E2-44F0C785C65A}"/>
    <cellStyle name="Normal 3 5 4 3 4 3" xfId="4526" xr:uid="{2E79503D-BAC0-42AE-B836-1A1A21308928}"/>
    <cellStyle name="Normal 3 5 4 3 5" xfId="2856" xr:uid="{442E9C5E-FF7A-4EAB-8990-A1AF4222212B}"/>
    <cellStyle name="Normal 3 5 4 3 6" xfId="3813" xr:uid="{84ED86E4-31AE-4DBD-8C14-580BD74282CD}"/>
    <cellStyle name="Normal 3 5 4 4" xfId="2049" xr:uid="{90216F92-5FFE-49D7-82C1-D4044391D447}"/>
    <cellStyle name="Normal 3 5 4 4 2" xfId="3014" xr:uid="{3268ABE1-58E4-41AA-A588-18EC73BC277B}"/>
    <cellStyle name="Normal 3 5 4 4 3" xfId="3971" xr:uid="{96B99362-097F-424F-B2A4-FE24843518AA}"/>
    <cellStyle name="Normal 3 5 4 5" xfId="2291" xr:uid="{53C0BAB8-C750-4352-904B-8A7EDF5CA08C}"/>
    <cellStyle name="Normal 3 5 4 5 2" xfId="3252" xr:uid="{04EB17C3-6690-4B13-B604-F7A908D209E6}"/>
    <cellStyle name="Normal 3 5 4 5 3" xfId="4209" xr:uid="{1C11B67A-00D3-4FBB-B788-B5165E6ABCF9}"/>
    <cellStyle name="Normal 3 5 4 6" xfId="2532" xr:uid="{C29DF2E7-137C-4828-BEB4-4B9C41EEA809}"/>
    <cellStyle name="Normal 3 5 4 6 2" xfId="3490" xr:uid="{4827E9AA-247B-445D-B76C-D3E3B75E1869}"/>
    <cellStyle name="Normal 3 5 4 6 3" xfId="4447" xr:uid="{DCDA0215-4A27-4054-BF46-E321C42E7A69}"/>
    <cellStyle name="Normal 3 5 4 7" xfId="2777" xr:uid="{A2160056-70F1-4C6E-9146-A16C6EDBDAB1}"/>
    <cellStyle name="Normal 3 5 4 8" xfId="3734" xr:uid="{485392A3-DFAB-411F-B8E9-6498B9B8C9E5}"/>
    <cellStyle name="Normal 3 5 5" xfId="6729" xr:uid="{B409908C-1E04-4F57-94C4-1583FFF2F528}"/>
    <cellStyle name="Normal 3 50" xfId="517" xr:uid="{AF7F0DC5-24DF-4F69-8C8D-CA77FC305F9A}"/>
    <cellStyle name="Normal 3 51" xfId="518" xr:uid="{ED5DAC2A-453B-4C34-937B-B83AB884228B}"/>
    <cellStyle name="Normal 3 52" xfId="519" xr:uid="{4989FBD5-8F5E-49DC-926B-F0A7684B81E9}"/>
    <cellStyle name="Normal 3 53" xfId="520" xr:uid="{2BD742AD-41DF-4166-AB52-9A1A2E6D3EB2}"/>
    <cellStyle name="Normal 3 54" xfId="521" xr:uid="{E79D93AF-6112-4CE2-A05F-939A41A8505D}"/>
    <cellStyle name="Normal 3 55" xfId="522" xr:uid="{A5FB328F-D94A-475F-BC22-5F8E46241762}"/>
    <cellStyle name="Normal 3 56" xfId="523" xr:uid="{2A6ED4AC-F3E5-4E87-93A2-DDBD71A4CE97}"/>
    <cellStyle name="Normal 3 57" xfId="524" xr:uid="{86EF915C-4369-4AFA-8985-8EF10C43F970}"/>
    <cellStyle name="Normal 3 58" xfId="525" xr:uid="{BAFDAFE3-9CC0-4464-B724-4F4ED2E51349}"/>
    <cellStyle name="Normal 3 59" xfId="526" xr:uid="{E2645B28-7140-4B05-A59B-C0EC9BEE02EF}"/>
    <cellStyle name="Normal 3 6" xfId="527" xr:uid="{857CE38A-3288-401B-990D-1F6EB4935663}"/>
    <cellStyle name="Normal 3 6 10" xfId="2495" xr:uid="{9362EE2E-D87B-4911-9D06-168A02C75135}"/>
    <cellStyle name="Normal 3 6 10 2" xfId="3455" xr:uid="{BEC3F25C-4956-4A20-99A7-D662DC0DB63D}"/>
    <cellStyle name="Normal 3 6 10 3" xfId="4412" xr:uid="{30113083-9C3D-4C2F-973E-1EABAF7C4B95}"/>
    <cellStyle name="Normal 3 6 11" xfId="2742" xr:uid="{2740441D-F0FB-4F6A-B629-73E976DBB675}"/>
    <cellStyle name="Normal 3 6 11 2" xfId="6730" xr:uid="{9F221E18-5690-4D0A-B9F6-0770DA5D0A78}"/>
    <cellStyle name="Normal 3 6 12" xfId="3698" xr:uid="{44593656-FFCE-4C01-93FC-799374DE7B33}"/>
    <cellStyle name="Normal 3 6 2" xfId="528" xr:uid="{86AC6C5C-73B4-45EC-9E11-A096D58CE5C6}"/>
    <cellStyle name="Normal 3 6 2 2" xfId="1363" xr:uid="{C2327D8C-DE3E-4C09-948E-E2254245015A}"/>
    <cellStyle name="Normal 3 6 3" xfId="948" xr:uid="{EDBF856E-CAA7-4B0E-B837-D618B8FEDB0D}"/>
    <cellStyle name="Normal 3 6 3 2" xfId="1921" xr:uid="{353116DC-2704-42AC-9F56-92CA18447A5E}"/>
    <cellStyle name="Normal 3 6 3 2 2" xfId="2181" xr:uid="{8E104E38-D431-4718-A1C9-AD33E59CB5E0}"/>
    <cellStyle name="Normal 3 6 3 2 2 2" xfId="3146" xr:uid="{DF9A4D51-2F59-4CDD-8B2B-1F9C15E1BF88}"/>
    <cellStyle name="Normal 3 6 3 2 2 3" xfId="4103" xr:uid="{A49AED11-BC16-4225-AE3A-351F2142ED53}"/>
    <cellStyle name="Normal 3 6 3 2 3" xfId="2423" xr:uid="{23745536-40E7-4507-808A-3AAA57651F2F}"/>
    <cellStyle name="Normal 3 6 3 2 3 2" xfId="3384" xr:uid="{EFF35588-B064-4276-A21D-B62922675442}"/>
    <cellStyle name="Normal 3 6 3 2 3 3" xfId="4341" xr:uid="{1086C107-FAD8-4D69-820C-1CEC4A8F379C}"/>
    <cellStyle name="Normal 3 6 3 2 4" xfId="2664" xr:uid="{F0417BC7-4738-4CB1-8818-6652DA785592}"/>
    <cellStyle name="Normal 3 6 3 2 4 2" xfId="3622" xr:uid="{346CA2C4-A253-40D1-BC7A-FEAF37968BB9}"/>
    <cellStyle name="Normal 3 6 3 2 4 3" xfId="4579" xr:uid="{C99C6DCC-1790-44EC-90C5-C6FBB1A4A1FE}"/>
    <cellStyle name="Normal 3 6 3 2 5" xfId="2909" xr:uid="{A27DB541-460C-4260-AB00-3E9CD70F35FC}"/>
    <cellStyle name="Normal 3 6 3 2 6" xfId="3866" xr:uid="{26D4286F-B720-4277-AC23-B748F5C3399F}"/>
    <cellStyle name="Normal 3 6 3 3" xfId="1837" xr:uid="{6558FAE2-9E74-42C7-A23E-71FAC40E934F}"/>
    <cellStyle name="Normal 3 6 3 3 2" xfId="2103" xr:uid="{34CDDC6F-75BF-4B23-980C-F98C821A8DAF}"/>
    <cellStyle name="Normal 3 6 3 3 2 2" xfId="3068" xr:uid="{9F6C044E-B75E-45D0-9B53-4D38A4175C7A}"/>
    <cellStyle name="Normal 3 6 3 3 2 3" xfId="4025" xr:uid="{C7052618-F001-4586-95A6-41BFF7BCF3A3}"/>
    <cellStyle name="Normal 3 6 3 3 3" xfId="2345" xr:uid="{097779CE-4939-4EEB-905C-AF98E4E9D620}"/>
    <cellStyle name="Normal 3 6 3 3 3 2" xfId="3306" xr:uid="{EAF1556E-928B-47FA-A605-55B0B5262BB8}"/>
    <cellStyle name="Normal 3 6 3 3 3 3" xfId="4263" xr:uid="{DD5352B3-0829-4C74-826F-9BA972443D9A}"/>
    <cellStyle name="Normal 3 6 3 3 4" xfId="2586" xr:uid="{1FF04E77-A38E-4ADD-952E-C8A4CC83A716}"/>
    <cellStyle name="Normal 3 6 3 3 4 2" xfId="3544" xr:uid="{CE3B0806-7871-48BF-B705-9CD992B5C4F4}"/>
    <cellStyle name="Normal 3 6 3 3 4 3" xfId="4501" xr:uid="{8A200FA4-C126-4C91-BA8B-DB15845C5C96}"/>
    <cellStyle name="Normal 3 6 3 3 5" xfId="2831" xr:uid="{603171AC-C4E4-4A83-BF14-18CB5A7624A8}"/>
    <cellStyle name="Normal 3 6 3 3 6" xfId="3788" xr:uid="{B288B75C-F17C-41C3-8229-DAE7290F5CFC}"/>
    <cellStyle name="Normal 3 6 3 4" xfId="2023" xr:uid="{7006E15E-BAB0-4E02-93F2-39BFB3069746}"/>
    <cellStyle name="Normal 3 6 3 4 2" xfId="2989" xr:uid="{FCCAA08C-EE4E-49E9-A03C-B60BF52A4756}"/>
    <cellStyle name="Normal 3 6 3 4 3" xfId="3946" xr:uid="{4484056A-598A-4951-A4E0-74FB6B2A044E}"/>
    <cellStyle name="Normal 3 6 3 5" xfId="2265" xr:uid="{3F84431C-889A-43B2-8904-B60A4F8EB7B6}"/>
    <cellStyle name="Normal 3 6 3 5 2" xfId="3227" xr:uid="{797218E9-AAEF-4B87-99E3-C8FE36ACA910}"/>
    <cellStyle name="Normal 3 6 3 5 3" xfId="4184" xr:uid="{84071760-045C-4603-BE05-AEE0372A1EFC}"/>
    <cellStyle name="Normal 3 6 3 6" xfId="2505" xr:uid="{A0F62423-24F1-4451-B0A6-5118600388C1}"/>
    <cellStyle name="Normal 3 6 3 6 2" xfId="3465" xr:uid="{1F4DF637-D4DD-4DB7-A034-C2A678B7DF34}"/>
    <cellStyle name="Normal 3 6 3 6 3" xfId="4422" xr:uid="{E79976BD-9C51-4575-95EB-774545A51859}"/>
    <cellStyle name="Normal 3 6 3 7" xfId="2752" xr:uid="{98CB54D1-7165-4229-BC78-76349DD00095}"/>
    <cellStyle name="Normal 3 6 3 8" xfId="3708" xr:uid="{4CA5A7BB-EB21-45C3-8DFF-0FF823EBAE27}"/>
    <cellStyle name="Normal 3 6 4" xfId="1364" xr:uid="{42485134-1F9B-40D0-AAE9-85930D0BD5F3}"/>
    <cellStyle name="Normal 3 6 4 2" xfId="1931" xr:uid="{BCA5B325-E666-4AEB-8DAD-1A8A84EF4CD1}"/>
    <cellStyle name="Normal 3 6 4 2 2" xfId="2188" xr:uid="{4D9DBB0B-BEEA-48A1-9E07-7079FC5F4FB3}"/>
    <cellStyle name="Normal 3 6 4 2 2 2" xfId="3153" xr:uid="{B2CEE0A9-5B05-4545-B389-806F6D5EC13F}"/>
    <cellStyle name="Normal 3 6 4 2 2 3" xfId="4110" xr:uid="{2C6C6470-A32D-4D00-A94E-D2DFEBE6DF37}"/>
    <cellStyle name="Normal 3 6 4 2 3" xfId="2430" xr:uid="{5804F4F3-DA47-4286-91FF-F63BD53AF213}"/>
    <cellStyle name="Normal 3 6 4 2 3 2" xfId="3391" xr:uid="{C2315E6B-EE02-461F-B512-D8493DA88A9F}"/>
    <cellStyle name="Normal 3 6 4 2 3 3" xfId="4348" xr:uid="{FC96A683-BB27-4B41-BF16-2835C68EE602}"/>
    <cellStyle name="Normal 3 6 4 2 4" xfId="2671" xr:uid="{24D7B31D-1E4E-4770-ADB2-C961E4EB9F0A}"/>
    <cellStyle name="Normal 3 6 4 2 4 2" xfId="3629" xr:uid="{3A683318-BB35-48DC-8EBC-B4FED22D32B0}"/>
    <cellStyle name="Normal 3 6 4 2 4 3" xfId="4586" xr:uid="{91FD8A9B-4B97-4620-9C9F-C6FEDA23DAF3}"/>
    <cellStyle name="Normal 3 6 4 2 5" xfId="2916" xr:uid="{22334A26-E110-4381-8706-FD1E1F223CAB}"/>
    <cellStyle name="Normal 3 6 4 2 6" xfId="3873" xr:uid="{CD467A77-37EA-417A-A6C7-D6C743496B2B}"/>
    <cellStyle name="Normal 3 6 4 3" xfId="1844" xr:uid="{1F54C287-C3F8-484D-89F8-D75E3F5E19D1}"/>
    <cellStyle name="Normal 3 6 4 3 2" xfId="2110" xr:uid="{84A67D6C-7B16-4A8B-BB50-2C8BD0ACB4C4}"/>
    <cellStyle name="Normal 3 6 4 3 2 2" xfId="3075" xr:uid="{7C9B06A9-FD11-498C-91B8-A20C3620E37E}"/>
    <cellStyle name="Normal 3 6 4 3 2 3" xfId="4032" xr:uid="{04169CD7-F080-4599-8FDF-D6DE17239305}"/>
    <cellStyle name="Normal 3 6 4 3 3" xfId="2352" xr:uid="{4D00488E-C828-4128-BCFE-8AA7C8C2CF67}"/>
    <cellStyle name="Normal 3 6 4 3 3 2" xfId="3313" xr:uid="{273618D5-8A04-4F97-B4D9-00962BA98F88}"/>
    <cellStyle name="Normal 3 6 4 3 3 3" xfId="4270" xr:uid="{14634932-1F09-4025-AE58-11AB0294A5A5}"/>
    <cellStyle name="Normal 3 6 4 3 4" xfId="2593" xr:uid="{53B218A2-C40E-41F1-A6CB-216DA270CFAC}"/>
    <cellStyle name="Normal 3 6 4 3 4 2" xfId="3551" xr:uid="{1752F309-F8ED-4A09-BD23-B6CE82646A92}"/>
    <cellStyle name="Normal 3 6 4 3 4 3" xfId="4508" xr:uid="{B34E100D-250F-4FFB-8068-3B5EEB1E59D0}"/>
    <cellStyle name="Normal 3 6 4 3 5" xfId="2838" xr:uid="{D9840008-E171-4324-9BA6-261BB741911C}"/>
    <cellStyle name="Normal 3 6 4 3 6" xfId="3795" xr:uid="{E601B167-C96C-4030-A5BD-5F2A49D47F8A}"/>
    <cellStyle name="Normal 3 6 4 4" xfId="2030" xr:uid="{D46E63B0-A919-4209-BCC6-0D94FE5DAE1F}"/>
    <cellStyle name="Normal 3 6 4 4 2" xfId="2996" xr:uid="{E1BCB436-E58A-4AFE-8853-7F54EA25F20D}"/>
    <cellStyle name="Normal 3 6 4 4 3" xfId="3953" xr:uid="{A5287A7C-B181-4DDF-BC0E-5CED2BA8A5C9}"/>
    <cellStyle name="Normal 3 6 4 5" xfId="2272" xr:uid="{969622F8-2EFC-4C9F-807C-C45DBC78FDF8}"/>
    <cellStyle name="Normal 3 6 4 5 2" xfId="3234" xr:uid="{5123B179-3A65-457E-9C42-8CA1120A5169}"/>
    <cellStyle name="Normal 3 6 4 5 3" xfId="4191" xr:uid="{6ED0B30F-6291-4245-928B-4145D72C9D55}"/>
    <cellStyle name="Normal 3 6 4 6" xfId="2513" xr:uid="{7ABF3E90-E90D-499E-B5F3-96B41986641C}"/>
    <cellStyle name="Normal 3 6 4 6 2" xfId="3472" xr:uid="{A313D8C7-079B-4329-A66C-63D433EA660F}"/>
    <cellStyle name="Normal 3 6 4 6 3" xfId="4429" xr:uid="{FAD9EA96-9627-433C-8649-A5B940E5CBF1}"/>
    <cellStyle name="Normal 3 6 4 7" xfId="2759" xr:uid="{A95CFEF4-E7CA-49D9-ACDB-B6321068F94E}"/>
    <cellStyle name="Normal 3 6 4 8" xfId="3715" xr:uid="{AD8647D6-F4D7-4EAF-9D77-18C1C990029D}"/>
    <cellStyle name="Normal 3 6 5" xfId="1753" xr:uid="{E9FAFE74-328A-47D2-A80A-CDE93877F457}"/>
    <cellStyle name="Normal 3 6 5 2" xfId="1945" xr:uid="{B2CE3F3F-8BF0-4B61-A434-E9E88FFD6243}"/>
    <cellStyle name="Normal 3 6 5 2 2" xfId="2199" xr:uid="{00B68C72-2957-4792-872E-576BF6699D60}"/>
    <cellStyle name="Normal 3 6 5 2 2 2" xfId="3164" xr:uid="{9F4F0D55-3D2C-4141-A1FA-31E2E3BAC2BB}"/>
    <cellStyle name="Normal 3 6 5 2 2 3" xfId="4121" xr:uid="{01BF81B9-9ED6-49D0-AF58-4EAEFBB5C163}"/>
    <cellStyle name="Normal 3 6 5 2 3" xfId="2441" xr:uid="{2E42E0E6-81B2-450A-9514-3B1CE06A5079}"/>
    <cellStyle name="Normal 3 6 5 2 3 2" xfId="3402" xr:uid="{86307D0B-C2BC-4FDE-B871-1ED03C0BF1AD}"/>
    <cellStyle name="Normal 3 6 5 2 3 3" xfId="4359" xr:uid="{842C667B-1192-41FD-AE0A-9CDB4F065C30}"/>
    <cellStyle name="Normal 3 6 5 2 4" xfId="2682" xr:uid="{C103D90A-3EA3-42CF-88D0-C36B7D27DC6F}"/>
    <cellStyle name="Normal 3 6 5 2 4 2" xfId="3640" xr:uid="{93304D9F-D044-43F5-9106-0DB685F20F2C}"/>
    <cellStyle name="Normal 3 6 5 2 4 3" xfId="4597" xr:uid="{E86267A1-E06D-4812-BA94-4FA85BAB2B95}"/>
    <cellStyle name="Normal 3 6 5 2 5" xfId="2927" xr:uid="{1A324252-5E11-42A4-9059-64C6287E2163}"/>
    <cellStyle name="Normal 3 6 5 2 6" xfId="3884" xr:uid="{59FCF11C-80D8-4CFF-8624-8260CFD56774}"/>
    <cellStyle name="Normal 3 6 5 3" xfId="1855" xr:uid="{E95D42FC-A44D-4A79-B5C4-C23A94D67F3A}"/>
    <cellStyle name="Normal 3 6 5 3 2" xfId="2121" xr:uid="{CE43F5DB-D121-4999-BDAD-2A45BD501AE4}"/>
    <cellStyle name="Normal 3 6 5 3 2 2" xfId="3086" xr:uid="{46370378-26AA-4A24-A876-C67418E829FB}"/>
    <cellStyle name="Normal 3 6 5 3 2 3" xfId="4043" xr:uid="{806546FA-1D09-4BA6-A8A3-3B9C496FEE37}"/>
    <cellStyle name="Normal 3 6 5 3 3" xfId="2363" xr:uid="{7293486A-4847-4A2F-9C21-3D1F6C7BAB0C}"/>
    <cellStyle name="Normal 3 6 5 3 3 2" xfId="3324" xr:uid="{E76CB91F-A32F-4669-8F0E-84BB4DBB3A36}"/>
    <cellStyle name="Normal 3 6 5 3 3 3" xfId="4281" xr:uid="{9CA51D1C-C9BC-4916-9161-A398298A5E1D}"/>
    <cellStyle name="Normal 3 6 5 3 4" xfId="2604" xr:uid="{1DC53279-C50C-497E-A82B-1C399E7F3ECF}"/>
    <cellStyle name="Normal 3 6 5 3 4 2" xfId="3562" xr:uid="{059794F6-211E-469E-91C9-D80451EFD9B9}"/>
    <cellStyle name="Normal 3 6 5 3 4 3" xfId="4519" xr:uid="{DA286569-A067-4190-9623-B9E75DBA2060}"/>
    <cellStyle name="Normal 3 6 5 3 5" xfId="2849" xr:uid="{B0AEDE06-2356-498E-B203-EB88853E6A8D}"/>
    <cellStyle name="Normal 3 6 5 3 6" xfId="3806" xr:uid="{EFFE9B8A-6586-4F0F-AAB4-7753BD25DDB3}"/>
    <cellStyle name="Normal 3 6 5 4" xfId="2042" xr:uid="{136821E4-FD7F-4A14-98AC-A3F9623CAC54}"/>
    <cellStyle name="Normal 3 6 5 4 2" xfId="3007" xr:uid="{29C6AE35-4635-4C72-8B16-54E76E640699}"/>
    <cellStyle name="Normal 3 6 5 4 3" xfId="3964" xr:uid="{57E4B1E9-91E4-4385-9EAB-1D964BA88422}"/>
    <cellStyle name="Normal 3 6 5 5" xfId="2284" xr:uid="{231B3E90-7EA4-409F-A93E-83A4B72C524A}"/>
    <cellStyle name="Normal 3 6 5 5 2" xfId="3245" xr:uid="{8E49C9AF-F8FE-4F14-B621-ACC1D42BEDE1}"/>
    <cellStyle name="Normal 3 6 5 5 3" xfId="4202" xr:uid="{79144CAF-3482-4DBD-9826-6FB4BDE0D507}"/>
    <cellStyle name="Normal 3 6 5 6" xfId="2525" xr:uid="{57018720-C116-49FD-B6F9-3814037D83EF}"/>
    <cellStyle name="Normal 3 6 5 6 2" xfId="3483" xr:uid="{88FA2528-01E3-4E49-B8E1-EB3D60170E57}"/>
    <cellStyle name="Normal 3 6 5 6 3" xfId="4440" xr:uid="{00277F0B-990A-4BDE-9500-608C4CC7AEF7}"/>
    <cellStyle name="Normal 3 6 5 7" xfId="2770" xr:uid="{115ED0F9-FCFA-4EFD-B93D-FC1C3FB14F5E}"/>
    <cellStyle name="Normal 3 6 5 8" xfId="3727" xr:uid="{6D8A5B8A-C043-44C2-BA36-58473CE2C358}"/>
    <cellStyle name="Normal 3 6 6" xfId="1909" xr:uid="{D28F0C95-2B0D-4B83-B005-FB03F3C08EDE}"/>
    <cellStyle name="Normal 3 6 6 2" xfId="2171" xr:uid="{15A76348-70BB-4189-805C-40365D837084}"/>
    <cellStyle name="Normal 3 6 6 2 2" xfId="3136" xr:uid="{E9E4A5E1-8749-49EC-BE19-935FAEF5690B}"/>
    <cellStyle name="Normal 3 6 6 2 3" xfId="4093" xr:uid="{72D32BA7-22A0-4355-B1D8-DE128562E1B4}"/>
    <cellStyle name="Normal 3 6 6 3" xfId="2413" xr:uid="{1F1930C4-849E-494D-B1E7-FEECBE14313B}"/>
    <cellStyle name="Normal 3 6 6 3 2" xfId="3374" xr:uid="{D65F54CF-FDFE-415F-AAB1-534F784015C2}"/>
    <cellStyle name="Normal 3 6 6 3 3" xfId="4331" xr:uid="{19DD6DBE-1C9E-4F9B-A432-27214C887E5E}"/>
    <cellStyle name="Normal 3 6 6 4" xfId="2654" xr:uid="{4B160CF0-509E-470A-94D8-B983ECDA590F}"/>
    <cellStyle name="Normal 3 6 6 4 2" xfId="3612" xr:uid="{013C4493-F5A6-4DB7-948E-4280705B861F}"/>
    <cellStyle name="Normal 3 6 6 4 3" xfId="4569" xr:uid="{E4E9F365-D877-42B2-994B-3C1EABBBC692}"/>
    <cellStyle name="Normal 3 6 6 5" xfId="2899" xr:uid="{C9A83AC8-63FE-48FB-A348-96331C3FB5B2}"/>
    <cellStyle name="Normal 3 6 6 6" xfId="3856" xr:uid="{515BD9CF-F535-4481-BC2E-6CB67ABF7475}"/>
    <cellStyle name="Normal 3 6 7" xfId="1827" xr:uid="{62E0B4A2-4784-4720-8E5D-F8DEBFCA0087}"/>
    <cellStyle name="Normal 3 6 7 2" xfId="2093" xr:uid="{BFAB2A21-DA98-4730-B77A-CD4214BE4E50}"/>
    <cellStyle name="Normal 3 6 7 2 2" xfId="3058" xr:uid="{A945A304-7039-4901-BCE2-7ACF913E6330}"/>
    <cellStyle name="Normal 3 6 7 2 3" xfId="4015" xr:uid="{41E33702-ECB9-4442-B55A-E2754E511FFA}"/>
    <cellStyle name="Normal 3 6 7 3" xfId="2335" xr:uid="{DD35E836-661A-4488-93FD-D3F44FE9A8FF}"/>
    <cellStyle name="Normal 3 6 7 3 2" xfId="3296" xr:uid="{3144CFF5-3628-44F9-A65B-DCE4B960770E}"/>
    <cellStyle name="Normal 3 6 7 3 3" xfId="4253" xr:uid="{B2524A4F-A035-4D93-8A3A-D4081613DD11}"/>
    <cellStyle name="Normal 3 6 7 4" xfId="2576" xr:uid="{3025B8D8-DF71-477C-9944-E0FCC883C3EE}"/>
    <cellStyle name="Normal 3 6 7 4 2" xfId="3534" xr:uid="{C69EBCEB-7540-447A-9EF3-78A4C469C89D}"/>
    <cellStyle name="Normal 3 6 7 4 3" xfId="4491" xr:uid="{89F58B69-8227-4EC6-B526-DC462869D801}"/>
    <cellStyle name="Normal 3 6 7 5" xfId="2821" xr:uid="{7830AC82-361C-462F-AA91-ACB8DB4BDCF5}"/>
    <cellStyle name="Normal 3 6 7 6" xfId="3778" xr:uid="{6D98F67E-B81B-4B3F-B286-0466A8167DF9}"/>
    <cellStyle name="Normal 3 6 8" xfId="2013" xr:uid="{3E9871DA-DF20-47D3-881B-45D579191149}"/>
    <cellStyle name="Normal 3 6 8 2" xfId="2979" xr:uid="{ABFB1AC3-BD05-4810-9E38-C95A0EC4CDBF}"/>
    <cellStyle name="Normal 3 6 8 3" xfId="3936" xr:uid="{799CEAE5-ACE9-423F-ADDF-85B58DC08339}"/>
    <cellStyle name="Normal 3 6 9" xfId="2255" xr:uid="{86BC8067-2E99-40FE-875C-DDA8D326F530}"/>
    <cellStyle name="Normal 3 6 9 2" xfId="3217" xr:uid="{3242FEE4-F56A-46FA-9077-05A43E3E9CA4}"/>
    <cellStyle name="Normal 3 6 9 3" xfId="4174" xr:uid="{EA12F7D1-7999-40C8-9302-461D4CC15D19}"/>
    <cellStyle name="Normal 3 60" xfId="529" xr:uid="{CC06FD3F-24DD-42B1-91EF-C2AF0DC37906}"/>
    <cellStyle name="Normal 3 61" xfId="530" xr:uid="{99B743CD-78B4-4A30-B7AE-F971B37E1021}"/>
    <cellStyle name="Normal 3 62" xfId="531" xr:uid="{2EB54044-BB25-4815-8A5D-4F9C654C6495}"/>
    <cellStyle name="Normal 3 63" xfId="532" xr:uid="{B293C45C-0338-46F6-8E4E-9916D8A742AA}"/>
    <cellStyle name="Normal 3 64" xfId="533" xr:uid="{F48C0DB1-FD0A-44AF-A0A4-0453EDE111C7}"/>
    <cellStyle name="Normal 3 65" xfId="534" xr:uid="{BD39D58A-5498-4BB9-9B90-E50BF1E2FEB6}"/>
    <cellStyle name="Normal 3 66" xfId="535" xr:uid="{91891647-B76A-4C66-A48A-D91B51AB1BFB}"/>
    <cellStyle name="Normal 3 67" xfId="536" xr:uid="{EBA376F4-0DED-47A8-A4E6-154B81DDE7B4}"/>
    <cellStyle name="Normal 3 68" xfId="537" xr:uid="{1C7BD845-15A0-460C-8718-DE1535B3D133}"/>
    <cellStyle name="Normal 3 69" xfId="538" xr:uid="{7A2E44FE-FF62-45E6-AB5A-92A8B127A484}"/>
    <cellStyle name="Normal 3 7" xfId="539" xr:uid="{7BE9E7C1-C89B-4637-8B3E-22BD5EA4D84A}"/>
    <cellStyle name="Normal 3 7 2" xfId="1365" xr:uid="{4E7FF854-D489-4C42-A7F3-39662CBBD48F}"/>
    <cellStyle name="Normal 3 7 3" xfId="6731" xr:uid="{7C003E50-52A1-494D-8A4F-345A182D443E}"/>
    <cellStyle name="Normal 3 70" xfId="540" xr:uid="{99520739-B24F-4EC0-87BB-E7CE7F3E5851}"/>
    <cellStyle name="Normal 3 71" xfId="541" xr:uid="{F626926F-10D8-4E1D-87AD-327DA4481C81}"/>
    <cellStyle name="Normal 3 72" xfId="542" xr:uid="{4D596415-5890-4028-9910-F2230846E8BB}"/>
    <cellStyle name="Normal 3 73" xfId="543" xr:uid="{7D298A2C-E663-4E7D-9003-07503BFB8983}"/>
    <cellStyle name="Normal 3 74" xfId="544" xr:uid="{2D7B85B9-2DCB-43F8-AA97-0AE2480DF1F7}"/>
    <cellStyle name="Normal 3 75" xfId="545" xr:uid="{B7D9B43A-7DB1-458D-9780-E4979854E9BE}"/>
    <cellStyle name="Normal 3 76" xfId="546" xr:uid="{A8C4D081-573A-4C52-B382-9695190E7C5C}"/>
    <cellStyle name="Normal 3 77" xfId="547" xr:uid="{9923521A-624B-4AE9-B4B7-B355C7172C10}"/>
    <cellStyle name="Normal 3 78" xfId="548" xr:uid="{A43AB915-2FDC-4AB0-AC34-B51EB323DBC3}"/>
    <cellStyle name="Normal 3 79" xfId="549" xr:uid="{A1615372-151D-426F-B62D-925F98BEBB82}"/>
    <cellStyle name="Normal 3 8" xfId="550" xr:uid="{8A57AB40-0243-4E46-BCA0-29854973836A}"/>
    <cellStyle name="Normal 3 8 2" xfId="1366" xr:uid="{3303DB60-4009-4F7C-8027-DE9674C246EF}"/>
    <cellStyle name="Normal 3 8 3" xfId="6732" xr:uid="{4ED451EF-12B9-4B11-9A0A-1D73D4869C9E}"/>
    <cellStyle name="Normal 3 80" xfId="551" xr:uid="{47D66B22-1D72-4330-A515-0FED3C49430D}"/>
    <cellStyle name="Normal 3 81" xfId="552" xr:uid="{AE9CF197-88A2-4376-9BE7-7664E0CBB3B1}"/>
    <cellStyle name="Normal 3 82" xfId="553" xr:uid="{566631A4-BAA7-49F7-8CD2-4B0731E9B5E1}"/>
    <cellStyle name="Normal 3 83" xfId="554" xr:uid="{F940492F-3DD1-45B2-8196-ABBD380650C0}"/>
    <cellStyle name="Normal 3 84" xfId="555" xr:uid="{A13CBD2D-C4C5-4B3F-8222-7019BF9FAB80}"/>
    <cellStyle name="Normal 3 85" xfId="556" xr:uid="{6F885887-96BF-462D-9AC4-87B8C3892C17}"/>
    <cellStyle name="Normal 3 86" xfId="557" xr:uid="{C28772CE-9857-4AF0-B026-2B1971C71302}"/>
    <cellStyle name="Normal 3 87" xfId="558" xr:uid="{8D4026E2-26D3-4D7F-945C-6634969F3C7E}"/>
    <cellStyle name="Normal 3 88" xfId="559" xr:uid="{0E9C3F58-0F98-4BD5-82B3-F25F9E1CED32}"/>
    <cellStyle name="Normal 3 89" xfId="560" xr:uid="{186FD172-AE1E-4344-AF33-5CC6DB014DD2}"/>
    <cellStyle name="Normal 3 9" xfId="561" xr:uid="{B6D81C92-7DAF-432E-813B-41E0D7AEC50A}"/>
    <cellStyle name="Normal 3 9 2" xfId="1367" xr:uid="{EEB94560-1E40-447D-A2D0-782CA1B32C9A}"/>
    <cellStyle name="Normal 3 9 3" xfId="6733" xr:uid="{8047E15D-357A-4F1E-977A-A2C6F9030C2D}"/>
    <cellStyle name="Normal 3 90" xfId="562" xr:uid="{CCD9C8CC-546A-4195-AD22-392D0E59B5D2}"/>
    <cellStyle name="Normal 3 91" xfId="563" xr:uid="{05FC4151-3A23-426F-B498-24A32F8515F2}"/>
    <cellStyle name="Normal 3 91 2" xfId="949" xr:uid="{736340CD-767D-4081-8B37-6667A46A6E25}"/>
    <cellStyle name="Normal 3 91 2 2" xfId="1922" xr:uid="{0B5783B4-CAA9-4B8C-A2BA-4A9B8C939EA6}"/>
    <cellStyle name="Normal 3 91 2 2 2" xfId="2182" xr:uid="{F735D29D-FCF3-4907-AAFF-4A93F9122E62}"/>
    <cellStyle name="Normal 3 91 2 2 2 2" xfId="3147" xr:uid="{7CA96754-FF49-4E93-9875-F271794CD9C1}"/>
    <cellStyle name="Normal 3 91 2 2 2 3" xfId="4104" xr:uid="{E8ECFAEC-CA5E-4C69-B128-CA4E8AD782C0}"/>
    <cellStyle name="Normal 3 91 2 2 3" xfId="2424" xr:uid="{DAF69674-1973-410F-BD9C-E17239699716}"/>
    <cellStyle name="Normal 3 91 2 2 3 2" xfId="3385" xr:uid="{2FC7EF58-D391-4C93-9ADD-7768521C26F3}"/>
    <cellStyle name="Normal 3 91 2 2 3 3" xfId="4342" xr:uid="{39F80C28-223F-4EA7-8AD1-A31CE9658D4D}"/>
    <cellStyle name="Normal 3 91 2 2 4" xfId="2665" xr:uid="{5BD06EAB-E5C6-4608-B0B2-34F59B2612CF}"/>
    <cellStyle name="Normal 3 91 2 2 4 2" xfId="3623" xr:uid="{17AD8C00-C642-46A3-819E-57D5B1302134}"/>
    <cellStyle name="Normal 3 91 2 2 4 3" xfId="4580" xr:uid="{3821A1EF-A248-49E6-B582-EDB10BE0EE84}"/>
    <cellStyle name="Normal 3 91 2 2 5" xfId="2910" xr:uid="{34DEB0D1-EDC0-4D93-840B-8BCB1ED9173A}"/>
    <cellStyle name="Normal 3 91 2 2 6" xfId="3867" xr:uid="{F2BB2931-887D-4E09-81B4-ED0089341486}"/>
    <cellStyle name="Normal 3 91 2 3" xfId="1838" xr:uid="{767B5C4C-0A40-4E44-A06D-F74DC9888A05}"/>
    <cellStyle name="Normal 3 91 2 3 2" xfId="2104" xr:uid="{49373400-F9EE-4472-A4A1-4B9C0DA3AD29}"/>
    <cellStyle name="Normal 3 91 2 3 2 2" xfId="3069" xr:uid="{B57EAB84-8238-4DA3-9777-7CCE0EF67903}"/>
    <cellStyle name="Normal 3 91 2 3 2 3" xfId="4026" xr:uid="{B9E0EB3D-BAD3-455D-A962-E6E994D8B62F}"/>
    <cellStyle name="Normal 3 91 2 3 3" xfId="2346" xr:uid="{D88126AC-36C5-4144-8C6B-473696A89968}"/>
    <cellStyle name="Normal 3 91 2 3 3 2" xfId="3307" xr:uid="{9C0BDF15-EDF3-4B85-8DE6-B375513E2952}"/>
    <cellStyle name="Normal 3 91 2 3 3 3" xfId="4264" xr:uid="{A9D4241F-B916-40D8-A070-6007A317B8BA}"/>
    <cellStyle name="Normal 3 91 2 3 4" xfId="2587" xr:uid="{A18BF28A-7756-4A84-AE6A-DE098F5820D9}"/>
    <cellStyle name="Normal 3 91 2 3 4 2" xfId="3545" xr:uid="{C79A787A-3084-4840-971C-4B0EE294A351}"/>
    <cellStyle name="Normal 3 91 2 3 4 3" xfId="4502" xr:uid="{3EF497CC-D0E6-4D6E-95D9-8EC55FDE87D0}"/>
    <cellStyle name="Normal 3 91 2 3 5" xfId="2832" xr:uid="{69500DFA-E802-4AB9-B823-B0590DC2BC07}"/>
    <cellStyle name="Normal 3 91 2 3 6" xfId="3789" xr:uid="{6C6EB593-6F8D-4A22-A8AE-8FEE3EF2C9A8}"/>
    <cellStyle name="Normal 3 91 2 4" xfId="2024" xr:uid="{2E739148-9AE1-42E6-8672-3A11C79D8CC6}"/>
    <cellStyle name="Normal 3 91 2 4 2" xfId="2990" xr:uid="{A3006930-AD39-4C9B-B4D8-465D5B011A52}"/>
    <cellStyle name="Normal 3 91 2 4 3" xfId="3947" xr:uid="{93802D19-90B3-47D3-97BC-C44C44E31EF2}"/>
    <cellStyle name="Normal 3 91 2 5" xfId="2266" xr:uid="{E1B3436A-40D6-424D-ADE2-58BED6B1F555}"/>
    <cellStyle name="Normal 3 91 2 5 2" xfId="3228" xr:uid="{F2F80D3D-2CDD-4BC9-B7DA-64AA88A6CE6A}"/>
    <cellStyle name="Normal 3 91 2 5 3" xfId="4185" xr:uid="{BDCA5D69-D06A-4775-AD64-C5DAB8117A79}"/>
    <cellStyle name="Normal 3 91 2 6" xfId="2506" xr:uid="{A5C88B90-43CB-4ED1-A04D-7EC0FE142E08}"/>
    <cellStyle name="Normal 3 91 2 6 2" xfId="3466" xr:uid="{10837C54-F957-4A9C-8DA4-BCC344CB9F9E}"/>
    <cellStyle name="Normal 3 91 2 6 3" xfId="4423" xr:uid="{DAA6E414-1217-4FE4-B86B-BA435BE5AF02}"/>
    <cellStyle name="Normal 3 91 2 7" xfId="2753" xr:uid="{C659A08C-108B-4218-839A-ED7D457495B9}"/>
    <cellStyle name="Normal 3 91 2 8" xfId="3709" xr:uid="{F24348A7-1AE5-4D43-8378-EB11CC974D17}"/>
    <cellStyle name="Normal 3 91 3" xfId="1910" xr:uid="{8346518B-F6AF-4C23-A5FB-74849B0AAAA7}"/>
    <cellStyle name="Normal 3 91 3 2" xfId="2172" xr:uid="{2F1A9387-7B9F-4AD6-A867-E487C006C79A}"/>
    <cellStyle name="Normal 3 91 3 2 2" xfId="3137" xr:uid="{8ECE9ACA-8467-46AF-BE96-996F386535D1}"/>
    <cellStyle name="Normal 3 91 3 2 3" xfId="4094" xr:uid="{B8E2740C-2239-4F9D-9EF7-41702359993F}"/>
    <cellStyle name="Normal 3 91 3 3" xfId="2414" xr:uid="{9F45FD11-9DA3-4300-9EDC-6FFF248409B8}"/>
    <cellStyle name="Normal 3 91 3 3 2" xfId="3375" xr:uid="{0E3D2990-3404-48DB-B968-F55897EF143A}"/>
    <cellStyle name="Normal 3 91 3 3 3" xfId="4332" xr:uid="{04437F5F-3D46-491C-89D3-FD11B32FB291}"/>
    <cellStyle name="Normal 3 91 3 4" xfId="2655" xr:uid="{760844CB-8502-4777-9C80-35AC31DB2EBB}"/>
    <cellStyle name="Normal 3 91 3 4 2" xfId="3613" xr:uid="{B9F4B78E-732D-44A9-A662-2C0B06C661DC}"/>
    <cellStyle name="Normal 3 91 3 4 3" xfId="4570" xr:uid="{81429A8B-C6FE-4429-84A7-A7DCBAA2D1F1}"/>
    <cellStyle name="Normal 3 91 3 5" xfId="2900" xr:uid="{4C2FE2B2-FB36-4B7E-A133-64D3F64C4447}"/>
    <cellStyle name="Normal 3 91 3 6" xfId="3857" xr:uid="{31171641-AA2C-435C-B68C-8A23771B8777}"/>
    <cellStyle name="Normal 3 91 4" xfId="1828" xr:uid="{2482E273-BD60-4BE3-9601-C95589490249}"/>
    <cellStyle name="Normal 3 91 4 2" xfId="2094" xr:uid="{B53F88CC-2DB4-49C3-86A3-9E098BCAD1EB}"/>
    <cellStyle name="Normal 3 91 4 2 2" xfId="3059" xr:uid="{0FDFC117-3FDB-4466-83B5-4DDBF01BE89E}"/>
    <cellStyle name="Normal 3 91 4 2 3" xfId="4016" xr:uid="{DFA13667-262E-4721-9E94-7518D4AC2241}"/>
    <cellStyle name="Normal 3 91 4 3" xfId="2336" xr:uid="{7AA31CCC-167B-4150-A9BA-98800032F3EC}"/>
    <cellStyle name="Normal 3 91 4 3 2" xfId="3297" xr:uid="{1D8453F5-5A3C-4C94-9032-4667DB160678}"/>
    <cellStyle name="Normal 3 91 4 3 3" xfId="4254" xr:uid="{501251CF-E206-4629-9008-1638D20784E3}"/>
    <cellStyle name="Normal 3 91 4 4" xfId="2577" xr:uid="{B789ED8F-9AA0-4516-99EA-FA6C34D0F2F0}"/>
    <cellStyle name="Normal 3 91 4 4 2" xfId="3535" xr:uid="{C1EC98EB-0A85-401C-A00E-4D2926CCDC37}"/>
    <cellStyle name="Normal 3 91 4 4 3" xfId="4492" xr:uid="{2E2A5BE1-2234-4DEA-96AF-A043785C41E7}"/>
    <cellStyle name="Normal 3 91 4 5" xfId="2822" xr:uid="{5E25ABB5-DEBA-4C8F-B8DE-A70AED4A1316}"/>
    <cellStyle name="Normal 3 91 4 6" xfId="3779" xr:uid="{C5B00A07-F247-43ED-879C-2745657DA987}"/>
    <cellStyle name="Normal 3 91 5" xfId="2014" xr:uid="{E7315E02-CCEE-422B-8229-9EEAA93DD589}"/>
    <cellStyle name="Normal 3 91 5 2" xfId="2980" xr:uid="{35769A11-1746-4151-9CCE-6F3E71F293FF}"/>
    <cellStyle name="Normal 3 91 5 3" xfId="3937" xr:uid="{D6BF6E7F-4472-4BEF-9878-BFA594865A32}"/>
    <cellStyle name="Normal 3 91 6" xfId="2256" xr:uid="{8F32E990-C333-4259-8793-BD455FD5F9A4}"/>
    <cellStyle name="Normal 3 91 6 2" xfId="3218" xr:uid="{73904743-776B-484B-96B1-D4B4501AD88D}"/>
    <cellStyle name="Normal 3 91 6 3" xfId="4175" xr:uid="{BF0C56BB-CD56-4DB8-8BBC-0101BE1ABDF6}"/>
    <cellStyle name="Normal 3 91 7" xfId="2496" xr:uid="{1D08E11D-D8FD-4C33-8623-29F890DA79C6}"/>
    <cellStyle name="Normal 3 91 7 2" xfId="3456" xr:uid="{AB6363DB-4E6D-4514-8CEF-0589593DA639}"/>
    <cellStyle name="Normal 3 91 7 3" xfId="4413" xr:uid="{4AAA7EBD-6E22-4FC7-881F-C150D4D9A3D2}"/>
    <cellStyle name="Normal 3 91 8" xfId="2743" xr:uid="{AE8C3348-1A66-4336-850C-053431A21409}"/>
    <cellStyle name="Normal 3 91 9" xfId="3699" xr:uid="{DD45C181-5C51-48DD-8009-A7C12916BFD4}"/>
    <cellStyle name="Normal 3 92" xfId="564" xr:uid="{22643B21-A7FE-4CC6-9879-13288B9826BF}"/>
    <cellStyle name="Normal 3 92 2" xfId="950" xr:uid="{FE088314-53FB-4703-849D-519B9595C912}"/>
    <cellStyle name="Normal 3 92 2 2" xfId="1923" xr:uid="{BC2048B1-FC8F-4F98-84E9-47CEF6165A1A}"/>
    <cellStyle name="Normal 3 92 2 2 2" xfId="2183" xr:uid="{1B85C3A3-1405-4827-B65D-741237233075}"/>
    <cellStyle name="Normal 3 92 2 2 2 2" xfId="3148" xr:uid="{4F49EE50-1F10-4BB1-AE26-DDD0190E12BD}"/>
    <cellStyle name="Normal 3 92 2 2 2 3" xfId="4105" xr:uid="{086818DD-E915-43FF-BEB9-D9CC986A19C8}"/>
    <cellStyle name="Normal 3 92 2 2 3" xfId="2425" xr:uid="{572245BA-DD3A-4EE3-994B-74EE5E6D0E45}"/>
    <cellStyle name="Normal 3 92 2 2 3 2" xfId="3386" xr:uid="{96231431-79B2-44CD-8942-C87E35B364DF}"/>
    <cellStyle name="Normal 3 92 2 2 3 3" xfId="4343" xr:uid="{75637FF3-737C-495E-A7BD-D035E39341D8}"/>
    <cellStyle name="Normal 3 92 2 2 4" xfId="2666" xr:uid="{7BE66AE9-DC12-4D9D-BB2B-BC9A3FCA7165}"/>
    <cellStyle name="Normal 3 92 2 2 4 2" xfId="3624" xr:uid="{BEBF6570-1F67-47EF-8B0B-D7D1161D2AA7}"/>
    <cellStyle name="Normal 3 92 2 2 4 3" xfId="4581" xr:uid="{FC8017B8-CCA4-4A99-BBFA-42140D88C1B6}"/>
    <cellStyle name="Normal 3 92 2 2 5" xfId="2911" xr:uid="{A1DF6216-6DC8-45D6-9EC0-CA25B2FA6FF3}"/>
    <cellStyle name="Normal 3 92 2 2 6" xfId="3868" xr:uid="{E6ED1B4F-FF1B-4DB2-AB15-40D0F1323639}"/>
    <cellStyle name="Normal 3 92 2 3" xfId="1839" xr:uid="{2DAE106B-9C6B-431B-83EE-2B4A0B591F9D}"/>
    <cellStyle name="Normal 3 92 2 3 2" xfId="2105" xr:uid="{E3A725AA-BBC7-41FF-AE77-6A059382FF95}"/>
    <cellStyle name="Normal 3 92 2 3 2 2" xfId="3070" xr:uid="{4CEF3A76-61BD-49E5-97B5-BCE7DE1B09B0}"/>
    <cellStyle name="Normal 3 92 2 3 2 3" xfId="4027" xr:uid="{244A4ECF-8764-48D9-9205-F495597F0280}"/>
    <cellStyle name="Normal 3 92 2 3 3" xfId="2347" xr:uid="{72CB63B2-034C-4682-9E02-A5A99F9D3E68}"/>
    <cellStyle name="Normal 3 92 2 3 3 2" xfId="3308" xr:uid="{DB520B32-326D-4AC5-BFCA-E883706AFD6B}"/>
    <cellStyle name="Normal 3 92 2 3 3 3" xfId="4265" xr:uid="{E77CBCAB-F3A4-4F75-883E-255FCD76DDC9}"/>
    <cellStyle name="Normal 3 92 2 3 4" xfId="2588" xr:uid="{6BFE0CEC-A6A7-4541-BB7B-C5E558019446}"/>
    <cellStyle name="Normal 3 92 2 3 4 2" xfId="3546" xr:uid="{9F83975F-BD60-4EAA-A9D6-6D355400DA9E}"/>
    <cellStyle name="Normal 3 92 2 3 4 3" xfId="4503" xr:uid="{6548F2C5-28BA-43F4-8259-FB02D6E8E9FA}"/>
    <cellStyle name="Normal 3 92 2 3 5" xfId="2833" xr:uid="{062E857E-1D27-4524-A238-3CCC24A94673}"/>
    <cellStyle name="Normal 3 92 2 3 6" xfId="3790" xr:uid="{D832F26A-CAB1-4B45-9BCC-1D214F05AF77}"/>
    <cellStyle name="Normal 3 92 2 4" xfId="2025" xr:uid="{92E88B1B-E9FC-42BA-8D15-3009AA916CEF}"/>
    <cellStyle name="Normal 3 92 2 4 2" xfId="2991" xr:uid="{9D8EEC08-B0EA-4C10-83A0-A94E663C5CF2}"/>
    <cellStyle name="Normal 3 92 2 4 3" xfId="3948" xr:uid="{1DB61946-292C-413F-871E-54208269C572}"/>
    <cellStyle name="Normal 3 92 2 5" xfId="2267" xr:uid="{426DD910-9BA1-4648-926D-23189F213E26}"/>
    <cellStyle name="Normal 3 92 2 5 2" xfId="3229" xr:uid="{B6880ECA-CA5A-41A7-AB52-4CF2C1A5F02C}"/>
    <cellStyle name="Normal 3 92 2 5 3" xfId="4186" xr:uid="{74B833C1-0187-42C5-9C09-630FB9815455}"/>
    <cellStyle name="Normal 3 92 2 6" xfId="2507" xr:uid="{5014A502-D9C2-4A49-8C33-84DEB8FBF2E9}"/>
    <cellStyle name="Normal 3 92 2 6 2" xfId="3467" xr:uid="{189C400A-CB52-4529-A745-30766FCB472D}"/>
    <cellStyle name="Normal 3 92 2 6 3" xfId="4424" xr:uid="{DE01CF30-794F-4B0D-BC59-6066C4843110}"/>
    <cellStyle name="Normal 3 92 2 7" xfId="2754" xr:uid="{06CF26CD-8F7C-4F35-95B8-FB3F2C6D515B}"/>
    <cellStyle name="Normal 3 92 2 8" xfId="3710" xr:uid="{F3549E75-C180-4E6B-9876-6C33966F5236}"/>
    <cellStyle name="Normal 3 92 3" xfId="1911" xr:uid="{9A26BA35-882C-4486-9287-3D6789207F56}"/>
    <cellStyle name="Normal 3 92 3 2" xfId="2173" xr:uid="{E067D61F-F1B4-4DEA-A57E-D138A4D62F66}"/>
    <cellStyle name="Normal 3 92 3 2 2" xfId="3138" xr:uid="{56363A95-9D98-4D1B-82C4-5F6BD96119D0}"/>
    <cellStyle name="Normal 3 92 3 2 3" xfId="4095" xr:uid="{3C35D16E-B614-4149-B018-F827FD2CD1EC}"/>
    <cellStyle name="Normal 3 92 3 3" xfId="2415" xr:uid="{FB65A611-52D5-4968-B19A-0BF41022F9F7}"/>
    <cellStyle name="Normal 3 92 3 3 2" xfId="3376" xr:uid="{158B3B28-F589-4982-8EC5-681F9D1D6E76}"/>
    <cellStyle name="Normal 3 92 3 3 3" xfId="4333" xr:uid="{CFE2092F-6BC4-44B6-94DC-59E560DD0C9B}"/>
    <cellStyle name="Normal 3 92 3 4" xfId="2656" xr:uid="{D710B483-E371-4D1C-A9AD-66E47BBD0575}"/>
    <cellStyle name="Normal 3 92 3 4 2" xfId="3614" xr:uid="{3420192E-C8A8-428D-AAB4-619D7A43FA20}"/>
    <cellStyle name="Normal 3 92 3 4 3" xfId="4571" xr:uid="{20C90F83-D09F-488D-A40A-2371158AA6F7}"/>
    <cellStyle name="Normal 3 92 3 5" xfId="2901" xr:uid="{9AABEDFC-92D6-472E-BC5E-112A268EDC0C}"/>
    <cellStyle name="Normal 3 92 3 6" xfId="3858" xr:uid="{DA4C2873-F402-4C36-856C-EEA73666947B}"/>
    <cellStyle name="Normal 3 92 4" xfId="1829" xr:uid="{CFBC91EA-D5C8-4D09-99A5-678ADA7E5807}"/>
    <cellStyle name="Normal 3 92 4 2" xfId="2095" xr:uid="{A7D6EC3C-92B9-43F1-B647-411970AE4AFF}"/>
    <cellStyle name="Normal 3 92 4 2 2" xfId="3060" xr:uid="{FB33F8A9-ABDF-41ED-B2D7-AF633FAEB50D}"/>
    <cellStyle name="Normal 3 92 4 2 3" xfId="4017" xr:uid="{71621CFD-9A52-42B3-BC8C-7F51AB7188AC}"/>
    <cellStyle name="Normal 3 92 4 3" xfId="2337" xr:uid="{E54D9D46-6A4D-47EF-B899-C8339F9CF174}"/>
    <cellStyle name="Normal 3 92 4 3 2" xfId="3298" xr:uid="{EC836DF8-0E10-4E34-856A-4A6D3928075D}"/>
    <cellStyle name="Normal 3 92 4 3 3" xfId="4255" xr:uid="{3B54A300-02AD-4990-997D-8CBBE9CA22CB}"/>
    <cellStyle name="Normal 3 92 4 4" xfId="2578" xr:uid="{8ADAAF00-50F3-43DF-8D9F-E1755F5BD9AD}"/>
    <cellStyle name="Normal 3 92 4 4 2" xfId="3536" xr:uid="{8EF07D00-BE5C-4C81-A235-BF1723FB709F}"/>
    <cellStyle name="Normal 3 92 4 4 3" xfId="4493" xr:uid="{EF879AFA-EF0E-4DD4-A351-E859E27AAA3E}"/>
    <cellStyle name="Normal 3 92 4 5" xfId="2823" xr:uid="{BAE52BDC-576B-4375-BE3F-43B286C3D565}"/>
    <cellStyle name="Normal 3 92 4 6" xfId="3780" xr:uid="{B6CCA2F5-E970-408D-8C7D-0A172A98C7FF}"/>
    <cellStyle name="Normal 3 92 5" xfId="2015" xr:uid="{8E7633BB-562F-419F-AD7C-4FEEDCFAFD1E}"/>
    <cellStyle name="Normal 3 92 5 2" xfId="2981" xr:uid="{BDFC1064-06B1-49A3-B645-727A153D7D76}"/>
    <cellStyle name="Normal 3 92 5 3" xfId="3938" xr:uid="{35A5B4DD-437A-4F22-A40E-6A764F2A1370}"/>
    <cellStyle name="Normal 3 92 6" xfId="2257" xr:uid="{EE5B8B78-AE9B-407A-B662-17EEDB0E915F}"/>
    <cellStyle name="Normal 3 92 6 2" xfId="3219" xr:uid="{3F4EAF46-7409-4CAA-9FE4-3A96C0977B12}"/>
    <cellStyle name="Normal 3 92 6 3" xfId="4176" xr:uid="{41F31F34-11A3-4AE7-A19B-E779F3A3CB72}"/>
    <cellStyle name="Normal 3 92 7" xfId="2497" xr:uid="{C8DA7CD7-1750-4BEA-9D69-9023B9E3175B}"/>
    <cellStyle name="Normal 3 92 7 2" xfId="3457" xr:uid="{325D252E-5475-49DB-A4FF-BF43B3602024}"/>
    <cellStyle name="Normal 3 92 7 3" xfId="4414" xr:uid="{9CFEB4A3-563E-46A5-B9B3-DD0F5EABED38}"/>
    <cellStyle name="Normal 3 92 8" xfId="2744" xr:uid="{5BA6C620-8D23-4B16-97CC-7C5181FF7FA3}"/>
    <cellStyle name="Normal 3 92 9" xfId="3700" xr:uid="{63674031-20BE-4CB4-841C-6C8DA942BB4E}"/>
    <cellStyle name="Normal 3 93" xfId="946" xr:uid="{0DC441E4-D37B-4CA3-B568-476D7896E3C3}"/>
    <cellStyle name="Normal 3 93 2" xfId="1368" xr:uid="{931EC371-AAD5-4C37-ADF8-54D457FC1E6D}"/>
    <cellStyle name="Normal 3 93 2 2" xfId="1932" xr:uid="{05F55886-0B92-4D4D-8475-EFC876895D95}"/>
    <cellStyle name="Normal 3 93 2 2 2" xfId="2189" xr:uid="{66F8B8FE-C0EC-4B1A-A350-65DAE0BA37E3}"/>
    <cellStyle name="Normal 3 93 2 2 2 2" xfId="3154" xr:uid="{912300E9-4168-4E78-9A4C-85401B61E8F7}"/>
    <cellStyle name="Normal 3 93 2 2 2 3" xfId="4111" xr:uid="{655EE4AF-E9A3-4C4B-A67E-EE46ACBC1BCE}"/>
    <cellStyle name="Normal 3 93 2 2 3" xfId="2431" xr:uid="{42BC9C50-3D16-41C9-9524-ECDFFDCFB319}"/>
    <cellStyle name="Normal 3 93 2 2 3 2" xfId="3392" xr:uid="{E653957B-64A9-43D2-929B-817A3C87BC2C}"/>
    <cellStyle name="Normal 3 93 2 2 3 3" xfId="4349" xr:uid="{901EEE07-FA1D-4C56-86BB-DD6ACB84457B}"/>
    <cellStyle name="Normal 3 93 2 2 4" xfId="2672" xr:uid="{9441228B-6B87-4582-B60B-177035B2C274}"/>
    <cellStyle name="Normal 3 93 2 2 4 2" xfId="3630" xr:uid="{41BD976E-3E5E-480F-8E70-E5600EB5A321}"/>
    <cellStyle name="Normal 3 93 2 2 4 3" xfId="4587" xr:uid="{5D375C6B-42C2-4D37-BAEF-E29D74EF1845}"/>
    <cellStyle name="Normal 3 93 2 2 5" xfId="2917" xr:uid="{5E08ADA6-8D73-4F68-86CC-19CAA5B43CA1}"/>
    <cellStyle name="Normal 3 93 2 2 6" xfId="3874" xr:uid="{93BB825D-EEEE-4A19-A029-584923E7D5D8}"/>
    <cellStyle name="Normal 3 93 2 3" xfId="1845" xr:uid="{4AE92750-3AEC-4E5D-B3C4-A3B8BC422D77}"/>
    <cellStyle name="Normal 3 93 2 3 2" xfId="2111" xr:uid="{EF86DE62-A3B8-4A17-9D79-1603A5160BD8}"/>
    <cellStyle name="Normal 3 93 2 3 2 2" xfId="3076" xr:uid="{CC067BAF-ED7C-4C0A-A64B-F5AF78FC5E53}"/>
    <cellStyle name="Normal 3 93 2 3 2 3" xfId="4033" xr:uid="{405AC063-A5EB-4CE1-99F4-66DACEE1ADC7}"/>
    <cellStyle name="Normal 3 93 2 3 3" xfId="2353" xr:uid="{88F87F2F-62D0-43ED-BBD2-5AE17FB09617}"/>
    <cellStyle name="Normal 3 93 2 3 3 2" xfId="3314" xr:uid="{4CAAB055-F83C-4444-9B2E-FDC1B1051023}"/>
    <cellStyle name="Normal 3 93 2 3 3 3" xfId="4271" xr:uid="{ABC3D60A-29CF-4E25-AA8E-3B54D029E57A}"/>
    <cellStyle name="Normal 3 93 2 3 4" xfId="2594" xr:uid="{C51DAB4B-2D78-4277-AF19-8C2F8B5120E7}"/>
    <cellStyle name="Normal 3 93 2 3 4 2" xfId="3552" xr:uid="{9A26A31A-B018-4062-B962-69A9FFF06F42}"/>
    <cellStyle name="Normal 3 93 2 3 4 3" xfId="4509" xr:uid="{38D3E183-6958-4670-9DA4-79FB3F0A8F5A}"/>
    <cellStyle name="Normal 3 93 2 3 5" xfId="2839" xr:uid="{589DEF62-E052-416B-9444-7FD71A72CD42}"/>
    <cellStyle name="Normal 3 93 2 3 6" xfId="3796" xr:uid="{DB01EBC2-4D20-40C0-BF23-224D764FF7FF}"/>
    <cellStyle name="Normal 3 93 2 4" xfId="2031" xr:uid="{15022DF3-7D30-408A-86D6-F71C0566A59F}"/>
    <cellStyle name="Normal 3 93 2 4 2" xfId="2997" xr:uid="{9E01E92A-C855-4CAB-A3B8-10CB42E4B760}"/>
    <cellStyle name="Normal 3 93 2 4 3" xfId="3954" xr:uid="{095E21A3-C574-4696-8020-85E116F6D2DD}"/>
    <cellStyle name="Normal 3 93 2 5" xfId="2273" xr:uid="{A0B04CC8-ADCA-4AE3-857C-AC1BE20FF8F5}"/>
    <cellStyle name="Normal 3 93 2 5 2" xfId="3235" xr:uid="{4F6619C0-6407-463F-B1AF-7E026C85372E}"/>
    <cellStyle name="Normal 3 93 2 5 3" xfId="4192" xr:uid="{F5B4CA94-D268-4CC2-97F5-80C8643F759E}"/>
    <cellStyle name="Normal 3 93 2 6" xfId="2514" xr:uid="{DDF0A12E-D10C-4FCC-B544-3FFA0EBEBD67}"/>
    <cellStyle name="Normal 3 93 2 6 2" xfId="3473" xr:uid="{63A9161D-625B-449B-B17A-2FABA80CD0CE}"/>
    <cellStyle name="Normal 3 93 2 6 3" xfId="4430" xr:uid="{F2820E7F-FFFD-4420-BE34-878D1A85A5FB}"/>
    <cellStyle name="Normal 3 93 2 7" xfId="2760" xr:uid="{55B744C9-93A6-48CA-A811-27DA1288BFE9}"/>
    <cellStyle name="Normal 3 93 2 8" xfId="3716" xr:uid="{1CF8623F-F4F7-427F-B59E-8E6A8BFB2E84}"/>
    <cellStyle name="Normal 3 93 3" xfId="1920" xr:uid="{67D330AA-471C-4CED-806D-F364EDCE135C}"/>
    <cellStyle name="Normal 3 93 3 2" xfId="2180" xr:uid="{61DD7A92-BD02-427C-81E1-F85C67B0E5AD}"/>
    <cellStyle name="Normal 3 93 3 2 2" xfId="3145" xr:uid="{77EFD136-0F8C-4A0D-B1EF-7F7886DCE2D1}"/>
    <cellStyle name="Normal 3 93 3 2 3" xfId="4102" xr:uid="{D9F95280-D641-4D27-B891-8C7AACCD66EA}"/>
    <cellStyle name="Normal 3 93 3 3" xfId="2422" xr:uid="{2EC5BC6E-D629-468A-9466-44D90F92E9F7}"/>
    <cellStyle name="Normal 3 93 3 3 2" xfId="3383" xr:uid="{8EDDF42E-24A0-4752-88A1-55B02B54F0F6}"/>
    <cellStyle name="Normal 3 93 3 3 3" xfId="4340" xr:uid="{D67C2CE7-54E9-4E67-AF73-239A8A760B19}"/>
    <cellStyle name="Normal 3 93 3 4" xfId="2663" xr:uid="{D239C5F3-83D4-47DF-9D0F-A84E0DEE2E1F}"/>
    <cellStyle name="Normal 3 93 3 4 2" xfId="3621" xr:uid="{A23339A2-4D5F-4484-8A5D-2E67649058DE}"/>
    <cellStyle name="Normal 3 93 3 4 3" xfId="4578" xr:uid="{2F3AC542-6980-400E-8763-16554703ED0E}"/>
    <cellStyle name="Normal 3 93 3 5" xfId="2908" xr:uid="{4CAF7547-D46D-4384-B111-FE7A92978A28}"/>
    <cellStyle name="Normal 3 93 3 6" xfId="3865" xr:uid="{87715575-0EF2-4C5E-AF58-9F10BB4F8CCC}"/>
    <cellStyle name="Normal 3 93 4" xfId="1836" xr:uid="{76387644-9089-42B9-A634-EE29175F7D1B}"/>
    <cellStyle name="Normal 3 93 4 2" xfId="2102" xr:uid="{F4901E7D-DA7D-4086-A0CE-DEF07D4811A4}"/>
    <cellStyle name="Normal 3 93 4 2 2" xfId="3067" xr:uid="{3FB739EF-9D5C-44BF-9E30-7E37B5892268}"/>
    <cellStyle name="Normal 3 93 4 2 3" xfId="4024" xr:uid="{66CCEF0F-8E8E-4EE2-9652-66DEA91E7010}"/>
    <cellStyle name="Normal 3 93 4 3" xfId="2344" xr:uid="{2C412F27-BD9C-486A-B8F9-9B710AD084AC}"/>
    <cellStyle name="Normal 3 93 4 3 2" xfId="3305" xr:uid="{A72C8320-8F79-4E47-8D01-65F40BEDC286}"/>
    <cellStyle name="Normal 3 93 4 3 3" xfId="4262" xr:uid="{ED6CFB05-3E7B-470F-A9C5-874A5CA93EB7}"/>
    <cellStyle name="Normal 3 93 4 4" xfId="2585" xr:uid="{A8C79CB3-231C-430F-BB5B-BBB9A6A5E2CD}"/>
    <cellStyle name="Normal 3 93 4 4 2" xfId="3543" xr:uid="{BD34280C-6C6A-4D3F-BFC3-E581C741F7F0}"/>
    <cellStyle name="Normal 3 93 4 4 3" xfId="4500" xr:uid="{334D4C2D-131B-42A2-9DA6-F0C6AFAED723}"/>
    <cellStyle name="Normal 3 93 4 5" xfId="2830" xr:uid="{7CAD89DB-CF5D-44D3-B827-84ADF10252C6}"/>
    <cellStyle name="Normal 3 93 4 6" xfId="3787" xr:uid="{AD39873D-7A53-46DB-8A2D-9FA1447CE139}"/>
    <cellStyle name="Normal 3 93 5" xfId="2022" xr:uid="{F153055D-56DB-4C07-B8E0-57179FD77F7E}"/>
    <cellStyle name="Normal 3 93 5 2" xfId="2988" xr:uid="{0FABA56F-5162-4E61-A15B-C38C1C1E9D15}"/>
    <cellStyle name="Normal 3 93 5 3" xfId="3945" xr:uid="{9F3CC464-915E-4DF9-B6D9-4B496D4CE210}"/>
    <cellStyle name="Normal 3 93 6" xfId="2264" xr:uid="{04CBB2DB-649E-4509-A310-F8F9A26D1689}"/>
    <cellStyle name="Normal 3 93 6 2" xfId="3226" xr:uid="{E5EC1F4B-A792-4408-B6A8-EE5119EA7756}"/>
    <cellStyle name="Normal 3 93 6 3" xfId="4183" xr:uid="{FC437432-9F4C-408B-9EC4-AEF6CF671016}"/>
    <cellStyle name="Normal 3 93 7" xfId="2504" xr:uid="{EB2E62D1-2510-4083-8F86-87F4470B13D7}"/>
    <cellStyle name="Normal 3 93 7 2" xfId="3464" xr:uid="{FBB83322-EDE5-4EE8-9857-8E6DD7E21EAC}"/>
    <cellStyle name="Normal 3 93 7 3" xfId="4421" xr:uid="{5026102C-653F-401D-BCA2-550679FB2AEA}"/>
    <cellStyle name="Normal 3 93 8" xfId="2751" xr:uid="{8F8000F1-1929-4331-B8EB-578893AB8C01}"/>
    <cellStyle name="Normal 3 93 9" xfId="3707" xr:uid="{B4FEEA84-E3AF-4B08-B48D-366DFDB649E7}"/>
    <cellStyle name="Normal 3 94" xfId="1369" xr:uid="{CE4CF545-47FC-4A47-9C43-CC5644386767}"/>
    <cellStyle name="Normal 3 94 2" xfId="1933" xr:uid="{A9D3D7F1-68CA-4B39-9969-04908C1282ED}"/>
    <cellStyle name="Normal 3 94 2 2" xfId="2190" xr:uid="{50431EF7-45DF-470E-920B-4D63FDC0CE86}"/>
    <cellStyle name="Normal 3 94 2 2 2" xfId="3155" xr:uid="{D4421390-1343-4D28-9DB7-E5A213CD3A81}"/>
    <cellStyle name="Normal 3 94 2 2 3" xfId="4112" xr:uid="{05D16058-72A0-445F-82CC-D07D9B82DBB4}"/>
    <cellStyle name="Normal 3 94 2 3" xfId="2432" xr:uid="{3AF3244C-3EC1-4F93-BC8E-D4267EDA40B5}"/>
    <cellStyle name="Normal 3 94 2 3 2" xfId="3393" xr:uid="{D965BEA8-C322-44F5-8410-2ED53822CC16}"/>
    <cellStyle name="Normal 3 94 2 3 3" xfId="4350" xr:uid="{A476B7AC-1FE9-40BE-8C9F-3B3AB36651FC}"/>
    <cellStyle name="Normal 3 94 2 4" xfId="2673" xr:uid="{51BD9B4C-C4F5-4A33-93D9-1F3A598D1E7E}"/>
    <cellStyle name="Normal 3 94 2 4 2" xfId="3631" xr:uid="{CCF48AC8-F4D6-4C30-94AB-C8445A801034}"/>
    <cellStyle name="Normal 3 94 2 4 3" xfId="4588" xr:uid="{4B346F56-259C-48A8-A669-14212BC03597}"/>
    <cellStyle name="Normal 3 94 2 5" xfId="2918" xr:uid="{AABDA616-EFFA-444D-A871-7B713FC7E9F2}"/>
    <cellStyle name="Normal 3 94 2 6" xfId="3875" xr:uid="{784635AF-77F2-492B-A9FB-4E457E042C72}"/>
    <cellStyle name="Normal 3 94 3" xfId="1846" xr:uid="{D308EF89-8205-403A-8272-43839F07C91D}"/>
    <cellStyle name="Normal 3 94 3 2" xfId="2112" xr:uid="{8F3A76F5-02D6-4377-AF70-221642AEF440}"/>
    <cellStyle name="Normal 3 94 3 2 2" xfId="3077" xr:uid="{3D52E909-D1B8-4D00-A6F5-BE6DDA57BC47}"/>
    <cellStyle name="Normal 3 94 3 2 3" xfId="4034" xr:uid="{62FB20A5-1E9E-4DBB-A2A8-23584233EF88}"/>
    <cellStyle name="Normal 3 94 3 3" xfId="2354" xr:uid="{939DC8CF-50A0-4615-95F3-FEFD66D79D21}"/>
    <cellStyle name="Normal 3 94 3 3 2" xfId="3315" xr:uid="{E31E9F49-144C-4A1F-A39F-4821A2BD51BF}"/>
    <cellStyle name="Normal 3 94 3 3 3" xfId="4272" xr:uid="{FA07525E-400A-4B9A-860E-EA832C7CF0D7}"/>
    <cellStyle name="Normal 3 94 3 4" xfId="2595" xr:uid="{94D08DAB-4747-410E-8572-BACEFE437550}"/>
    <cellStyle name="Normal 3 94 3 4 2" xfId="3553" xr:uid="{2E1149F2-D8C3-4323-AE8F-D2FD9210B147}"/>
    <cellStyle name="Normal 3 94 3 4 3" xfId="4510" xr:uid="{BCC8C0D9-75FA-4648-9F81-57BB889CF39F}"/>
    <cellStyle name="Normal 3 94 3 5" xfId="2840" xr:uid="{CEF016E6-DCB5-46BA-AC8D-D6278E13CF54}"/>
    <cellStyle name="Normal 3 94 3 6" xfId="3797" xr:uid="{5988FC07-6C58-4E88-874A-15119F261CCE}"/>
    <cellStyle name="Normal 3 94 4" xfId="2032" xr:uid="{458BE524-C825-4DD4-8236-89006587064D}"/>
    <cellStyle name="Normal 3 94 4 2" xfId="2998" xr:uid="{471B267D-B836-4966-88EC-13B263251DA3}"/>
    <cellStyle name="Normal 3 94 4 3" xfId="3955" xr:uid="{ED7B6BDD-E4A0-4713-B6EC-670245B3F306}"/>
    <cellStyle name="Normal 3 94 5" xfId="2274" xr:uid="{7F04437C-D1E7-4CCB-9509-FAF22A9A33F7}"/>
    <cellStyle name="Normal 3 94 5 2" xfId="3236" xr:uid="{35B916E7-F48B-4493-A31E-DB5F75ED5FDB}"/>
    <cellStyle name="Normal 3 94 5 3" xfId="4193" xr:uid="{5CA7511F-51E8-41D2-86E8-58CB32BEF540}"/>
    <cellStyle name="Normal 3 94 6" xfId="2515" xr:uid="{9FEEAB74-2384-4F41-9EE6-15CF7C7C788B}"/>
    <cellStyle name="Normal 3 94 6 2" xfId="3474" xr:uid="{B73133B1-7409-4606-B811-00480BEB54A2}"/>
    <cellStyle name="Normal 3 94 6 3" xfId="4431" xr:uid="{6963B080-5316-4F71-9C3C-C87CDB1F3737}"/>
    <cellStyle name="Normal 3 94 7" xfId="2761" xr:uid="{AB61CF53-16EA-43AD-BD65-6306502902A7}"/>
    <cellStyle name="Normal 3 94 8" xfId="3717" xr:uid="{DDF177D1-7C57-455F-8FAE-D4F0FAC774FD}"/>
    <cellStyle name="Normal 3 95" xfId="1747" xr:uid="{3D4EC548-2EB0-4C0A-8C76-8F23D2728677}"/>
    <cellStyle name="Normal 3 95 2" xfId="1941" xr:uid="{71070608-BA47-4C64-9149-9B53ADC1A3C4}"/>
    <cellStyle name="Normal 3 95 2 2" xfId="2195" xr:uid="{0321720E-2ECE-42E8-9CA2-BD7ECE4ED29E}"/>
    <cellStyle name="Normal 3 95 2 2 2" xfId="3160" xr:uid="{21394505-D562-4E70-8399-F87DDB611B8D}"/>
    <cellStyle name="Normal 3 95 2 2 3" xfId="4117" xr:uid="{B992C39D-9C55-4B96-8D03-7A2CD41D05FB}"/>
    <cellStyle name="Normal 3 95 2 3" xfId="2437" xr:uid="{E5B471FC-8DA7-4898-924E-1EAE9DCB8B90}"/>
    <cellStyle name="Normal 3 95 2 3 2" xfId="3398" xr:uid="{68DED7B1-8423-4C40-A76B-1BD62C3D6FE2}"/>
    <cellStyle name="Normal 3 95 2 3 3" xfId="4355" xr:uid="{1F539B2C-1FD1-49FD-B703-3587CD044513}"/>
    <cellStyle name="Normal 3 95 2 4" xfId="2678" xr:uid="{D17BAC4B-DDF3-4FE6-B114-B3FD8879DBC1}"/>
    <cellStyle name="Normal 3 95 2 4 2" xfId="3636" xr:uid="{5ED95632-3163-459B-9685-E68FBAA92814}"/>
    <cellStyle name="Normal 3 95 2 4 3" xfId="4593" xr:uid="{D97F017D-9BB3-4303-950E-985081B5297D}"/>
    <cellStyle name="Normal 3 95 2 5" xfId="2923" xr:uid="{A59E0534-87B8-4331-9BE5-DEAABB48A944}"/>
    <cellStyle name="Normal 3 95 2 6" xfId="3880" xr:uid="{6678637F-AFF1-49D5-AD83-BC7EC689F0F4}"/>
    <cellStyle name="Normal 3 95 3" xfId="1851" xr:uid="{0594B26D-DC64-4569-AFDA-07D3D182E5D2}"/>
    <cellStyle name="Normal 3 95 3 2" xfId="2117" xr:uid="{84EC525B-7596-475C-A3D7-D6CE7184EE3F}"/>
    <cellStyle name="Normal 3 95 3 2 2" xfId="3082" xr:uid="{2C352BAC-63BF-4E30-AC10-8C1E1A7B4A56}"/>
    <cellStyle name="Normal 3 95 3 2 3" xfId="4039" xr:uid="{A213963F-8A8D-441C-8A99-5FE018EA5101}"/>
    <cellStyle name="Normal 3 95 3 3" xfId="2359" xr:uid="{A858B3A6-1F9D-431B-A25F-8B89CF511C42}"/>
    <cellStyle name="Normal 3 95 3 3 2" xfId="3320" xr:uid="{9FFAF63B-140B-428B-849F-F709B2AA41D9}"/>
    <cellStyle name="Normal 3 95 3 3 3" xfId="4277" xr:uid="{414EAA37-6A61-4105-A9EC-49B4B042AF28}"/>
    <cellStyle name="Normal 3 95 3 4" xfId="2600" xr:uid="{BF9FFD40-9400-4D63-AC60-A5874EB37DAB}"/>
    <cellStyle name="Normal 3 95 3 4 2" xfId="3558" xr:uid="{8BAB661E-9BA3-4CFD-AEE5-D18858C7D12C}"/>
    <cellStyle name="Normal 3 95 3 4 3" xfId="4515" xr:uid="{014A1978-01CC-4467-A11D-49DCBAD04203}"/>
    <cellStyle name="Normal 3 95 3 5" xfId="2845" xr:uid="{93B76300-0DCB-459B-9641-0365B7898178}"/>
    <cellStyle name="Normal 3 95 3 6" xfId="3802" xr:uid="{00089E84-EBE2-4915-B3CF-309ACCAAC240}"/>
    <cellStyle name="Normal 3 95 4" xfId="2038" xr:uid="{F0D9EDB2-91CF-4744-B8F3-39A414C859B0}"/>
    <cellStyle name="Normal 3 95 4 2" xfId="3003" xr:uid="{277B009D-1403-4C34-9701-76965110F7C7}"/>
    <cellStyle name="Normal 3 95 4 3" xfId="3960" xr:uid="{27D595F5-0E82-48FA-BCDC-336BBEB8ADD2}"/>
    <cellStyle name="Normal 3 95 5" xfId="2280" xr:uid="{BDCE31D6-70CE-4B0E-B495-1017527494E8}"/>
    <cellStyle name="Normal 3 95 5 2" xfId="3241" xr:uid="{C9CC8419-53B6-4C0C-A275-43FC09E94B22}"/>
    <cellStyle name="Normal 3 95 5 3" xfId="4198" xr:uid="{F05F1FEB-AB2A-4982-8DF2-91F624DA91EB}"/>
    <cellStyle name="Normal 3 95 6" xfId="2521" xr:uid="{30713953-8100-454B-8CCE-01CE396F1919}"/>
    <cellStyle name="Normal 3 95 6 2" xfId="3479" xr:uid="{FF7AA78E-C8C2-483B-BFD3-EFDDAFEE9653}"/>
    <cellStyle name="Normal 3 95 6 3" xfId="4436" xr:uid="{349C4F68-7EEA-4F16-821F-EF950BCD7522}"/>
    <cellStyle name="Normal 3 95 7" xfId="2766" xr:uid="{3FC9651F-E4AC-486C-BD1B-4EE382F75A06}"/>
    <cellStyle name="Normal 3 95 8" xfId="3723" xr:uid="{9D8E3F6F-1A8E-4AD5-9433-3FFC6EE25352}"/>
    <cellStyle name="Normal 3 96" xfId="107" xr:uid="{85B820F3-DFA9-4940-A1F9-F2D12956C0A1}"/>
    <cellStyle name="Normal 3 96 2" xfId="1901" xr:uid="{0D93709B-9B5C-4A6A-9C47-480A3B46BF0C}"/>
    <cellStyle name="Normal 3 96 2 2" xfId="2165" xr:uid="{209F5C58-E2D1-49FF-870B-97046A95193C}"/>
    <cellStyle name="Normal 3 96 2 2 2" xfId="3130" xr:uid="{FB55964F-F267-465A-9940-3525010C8236}"/>
    <cellStyle name="Normal 3 96 2 2 3" xfId="4087" xr:uid="{32CA185C-0875-4B6A-8BB2-69A0CE81A5CB}"/>
    <cellStyle name="Normal 3 96 2 3" xfId="2407" xr:uid="{14BC1217-B6B6-4304-BEAB-E6C5A4089F14}"/>
    <cellStyle name="Normal 3 96 2 3 2" xfId="3368" xr:uid="{6D51C0B7-5EE3-4615-968E-E9D617EC103D}"/>
    <cellStyle name="Normal 3 96 2 3 3" xfId="4325" xr:uid="{DFF6A42C-BB3C-4BFE-AE0D-D908968DDDCC}"/>
    <cellStyle name="Normal 3 96 2 4" xfId="2648" xr:uid="{68BD685E-5327-4B88-9668-E46D758E9AE3}"/>
    <cellStyle name="Normal 3 96 2 4 2" xfId="3606" xr:uid="{292401E8-3CDA-470D-BDC6-EE1FBC7C1304}"/>
    <cellStyle name="Normal 3 96 2 4 3" xfId="4563" xr:uid="{FD2B0266-028E-4346-B712-0291DF97DC9D}"/>
    <cellStyle name="Normal 3 96 2 5" xfId="2893" xr:uid="{6A14B2E8-182E-4270-9FF0-8AED16EA55B8}"/>
    <cellStyle name="Normal 3 96 2 6" xfId="3850" xr:uid="{4BBACCFC-037D-4044-AE9C-90C8F46D95EA}"/>
    <cellStyle name="Normal 3 96 3" xfId="1821" xr:uid="{3E17C745-3FAD-4790-9B61-C6A4D2F24218}"/>
    <cellStyle name="Normal 3 96 3 2" xfId="2087" xr:uid="{7C498CD9-1C0E-43B7-8D64-90D35D35B60F}"/>
    <cellStyle name="Normal 3 96 3 2 2" xfId="3052" xr:uid="{01F7D1CF-772B-4FCB-85FB-0A48A3E91701}"/>
    <cellStyle name="Normal 3 96 3 2 3" xfId="4009" xr:uid="{A0C39874-BF58-45D6-949C-FD1093550FBA}"/>
    <cellStyle name="Normal 3 96 3 3" xfId="2329" xr:uid="{4FB3B77C-ED75-43B5-A6F5-604EBC934F88}"/>
    <cellStyle name="Normal 3 96 3 3 2" xfId="3290" xr:uid="{331CFBCE-C34D-4318-B6CE-9B7AC4A04A22}"/>
    <cellStyle name="Normal 3 96 3 3 3" xfId="4247" xr:uid="{B8F2EB0F-D251-4C2F-AD9C-86EEC82FC8C9}"/>
    <cellStyle name="Normal 3 96 3 4" xfId="2570" xr:uid="{8627FEC9-C234-4F0D-AB6A-642C7D061183}"/>
    <cellStyle name="Normal 3 96 3 4 2" xfId="3528" xr:uid="{361C03F8-71E5-4D6E-A522-38B7D511FDCB}"/>
    <cellStyle name="Normal 3 96 3 4 3" xfId="4485" xr:uid="{9F138E62-0027-4936-B1A7-565D5EC0B5D6}"/>
    <cellStyle name="Normal 3 96 3 5" xfId="2815" xr:uid="{ABDD9084-8E9E-410C-BF6D-33F4E6F08645}"/>
    <cellStyle name="Normal 3 96 3 6" xfId="3772" xr:uid="{020E476D-3960-4767-A9E5-ADC83E917C46}"/>
    <cellStyle name="Normal 3 96 4" xfId="2007" xr:uid="{4F262B3D-6AEE-4DD9-AEF7-C403C64DA1B2}"/>
    <cellStyle name="Normal 3 96 4 2" xfId="2973" xr:uid="{DA7FF3F4-A785-4E97-BE21-BE34E732DCA9}"/>
    <cellStyle name="Normal 3 96 4 3" xfId="3930" xr:uid="{C350EC7E-C4B0-4970-BF3C-7C645452AE99}"/>
    <cellStyle name="Normal 3 96 5" xfId="2249" xr:uid="{6CC55A91-9709-48F3-BC1B-26706035387C}"/>
    <cellStyle name="Normal 3 96 5 2" xfId="3211" xr:uid="{E3B75BB9-E2CB-44C8-9099-6635576004DB}"/>
    <cellStyle name="Normal 3 96 5 3" xfId="4168" xr:uid="{B4D7FFA7-B7FD-4988-8B7F-E9DE1F6F89BA}"/>
    <cellStyle name="Normal 3 96 6" xfId="2489" xr:uid="{690B9DEA-5B20-4F07-A91C-7F4878B3CE34}"/>
    <cellStyle name="Normal 3 96 6 2" xfId="3449" xr:uid="{4C98C2B3-3583-4978-BE80-A223B4AF16C4}"/>
    <cellStyle name="Normal 3 96 6 3" xfId="4406" xr:uid="{8DDFAF08-5679-4D10-AA60-698AA5695FD3}"/>
    <cellStyle name="Normal 3 96 7" xfId="2736" xr:uid="{1184EB3C-C24F-4976-9F4B-C87B567BCD02}"/>
    <cellStyle name="Normal 3 96 8" xfId="3692" xr:uid="{A44E405B-6B5F-4705-A703-F9AB56913DFE}"/>
    <cellStyle name="Normal 3 97" xfId="2720" xr:uid="{022D186E-D9D3-498B-8E0E-5519EE896DFF}"/>
    <cellStyle name="Normal 3 97 2" xfId="3678" xr:uid="{A97589AB-F022-4C6E-B4FB-9D52C20F1DFC}"/>
    <cellStyle name="Normal 3 97 3" xfId="4635" xr:uid="{7D337BE5-A581-43E4-B406-A6D576D551D2}"/>
    <cellStyle name="Normal 3 98" xfId="5177" xr:uid="{B2D41A43-12E7-4A95-B7B1-C655058EF107}"/>
    <cellStyle name="Normal 3_Amine RTO" xfId="17132" xr:uid="{39C9967A-2C7F-4D8C-A2FD-404534164BDD}"/>
    <cellStyle name="Normal 30" xfId="151" xr:uid="{FA2D7951-B69D-4EAB-BE3A-AF62D352F2BC}"/>
    <cellStyle name="Normal 30 10" xfId="13315" xr:uid="{C0DA6A84-5A79-4B4B-B3F5-D6EAB172F864}"/>
    <cellStyle name="Normal 30 10 2" xfId="13316" xr:uid="{0A403BE9-3DF9-484F-BDD2-C71283CBE926}"/>
    <cellStyle name="Normal 30 10 3" xfId="13317" xr:uid="{2807223D-737F-432C-8DAA-E27267FC6BCA}"/>
    <cellStyle name="Normal 30 11" xfId="13318" xr:uid="{E6ADA22B-5777-4DFE-B180-A71B82BD24BC}"/>
    <cellStyle name="Normal 30 12" xfId="13319" xr:uid="{561EC2C2-9206-4C9F-9DE6-ABFE3129DB43}"/>
    <cellStyle name="Normal 30 13" xfId="5178" xr:uid="{0F05D184-59F4-4D47-A7CA-9E5951855FA8}"/>
    <cellStyle name="Normal 30 2" xfId="13320" xr:uid="{0D9B11D1-8E33-4072-9C32-3BAE7984BA9E}"/>
    <cellStyle name="Normal 30 2 2" xfId="13321" xr:uid="{2AE61684-07D9-4D2E-A87C-48304E25A12A}"/>
    <cellStyle name="Normal 30 2 3" xfId="13322" xr:uid="{39114167-D40D-4C23-BCC1-24943681E5BE}"/>
    <cellStyle name="Normal 30 3" xfId="13323" xr:uid="{6E91564E-A95F-496F-A610-989D607A5C1D}"/>
    <cellStyle name="Normal 30 3 2" xfId="13324" xr:uid="{F8DFB3CB-0AB5-44F4-AF64-49BCA6D97322}"/>
    <cellStyle name="Normal 30 3 3" xfId="13325" xr:uid="{2BB107E8-8846-465E-97C7-9597B6295965}"/>
    <cellStyle name="Normal 30 4" xfId="13326" xr:uid="{1EDE2751-F2CA-4BEC-A050-2A15F696BCFF}"/>
    <cellStyle name="Normal 30 4 2" xfId="13327" xr:uid="{2D830D31-EE9C-409E-9BF0-E325B210F088}"/>
    <cellStyle name="Normal 30 4 3" xfId="13328" xr:uid="{7DCA9E19-068A-4FB3-A39F-51AFE5979508}"/>
    <cellStyle name="Normal 30 5" xfId="13329" xr:uid="{30325740-00B4-486A-B342-52B0AE84541F}"/>
    <cellStyle name="Normal 30 5 2" xfId="13330" xr:uid="{09D74F97-3F27-4A79-821C-4503F97434E1}"/>
    <cellStyle name="Normal 30 5 3" xfId="13331" xr:uid="{BEF91480-6412-4039-88F8-252CFE989CBB}"/>
    <cellStyle name="Normal 30 6" xfId="13332" xr:uid="{AEF4B241-D305-4FB4-93FC-52C2EE4BB866}"/>
    <cellStyle name="Normal 30 6 2" xfId="13333" xr:uid="{EA021691-5172-4E90-B439-B333CC27A744}"/>
    <cellStyle name="Normal 30 6 3" xfId="13334" xr:uid="{CD28EBC8-E03D-456D-AA6E-AB9372FB82DF}"/>
    <cellStyle name="Normal 30 7" xfId="13335" xr:uid="{CA9195CE-BAF0-47B5-AD68-28829FE44C21}"/>
    <cellStyle name="Normal 30 7 2" xfId="13336" xr:uid="{6D473C79-C9C2-443C-B7C0-0B3141BA1161}"/>
    <cellStyle name="Normal 30 7 3" xfId="13337" xr:uid="{3A7B573E-E2A4-4618-8F12-5DB85F581BB3}"/>
    <cellStyle name="Normal 30 8" xfId="13338" xr:uid="{7101F9FF-BD50-4687-B652-1FED10E010CB}"/>
    <cellStyle name="Normal 30 8 2" xfId="13339" xr:uid="{846761A8-322A-4EF5-B40A-BAC77BB043E3}"/>
    <cellStyle name="Normal 30 8 3" xfId="13340" xr:uid="{66E74D12-6704-454D-8B60-3EC15E13C003}"/>
    <cellStyle name="Normal 30 9" xfId="13341" xr:uid="{93AF1E02-D473-423C-999D-DB29F6C74F1F}"/>
    <cellStyle name="Normal 30 9 2" xfId="13342" xr:uid="{E3F3DBDF-506A-4A01-8F99-EFC86A966E1D}"/>
    <cellStyle name="Normal 30 9 3" xfId="13343" xr:uid="{B8F0C48D-F453-4C6A-B0F8-D5E67F8FDC12}"/>
    <cellStyle name="Normal 31" xfId="565" xr:uid="{73898471-EC6A-4EBB-8B17-DABAF6B087F5}"/>
    <cellStyle name="Normal 31 10" xfId="13344" xr:uid="{8BC07755-5133-4FFF-B28A-3EFD898B7B50}"/>
    <cellStyle name="Normal 31 10 2" xfId="13345" xr:uid="{C3E08E92-782F-4CB2-BF66-D5EDA0A6646F}"/>
    <cellStyle name="Normal 31 10 3" xfId="13346" xr:uid="{D68EDD1F-012A-4D9C-9DE3-D47019B79518}"/>
    <cellStyle name="Normal 31 11" xfId="13347" xr:uid="{8A515F18-5CD0-43F1-A12B-A91541E16687}"/>
    <cellStyle name="Normal 31 12" xfId="13348" xr:uid="{CC54AEDC-E907-4E06-9D39-8FC242A4DE45}"/>
    <cellStyle name="Normal 31 2" xfId="1370" xr:uid="{C073807A-BD63-4492-9C95-8B2992D900DC}"/>
    <cellStyle name="Normal 31 2 2" xfId="13349" xr:uid="{AB4A7F17-FFFF-4DC6-B912-9E70C5A68851}"/>
    <cellStyle name="Normal 31 2 3" xfId="13350" xr:uid="{45774B90-34A1-49A2-8C16-74BD0ED484FD}"/>
    <cellStyle name="Normal 31 3" xfId="13351" xr:uid="{728B6AEA-6531-4EBA-8585-93002AA63451}"/>
    <cellStyle name="Normal 31 3 2" xfId="13352" xr:uid="{B01120BB-D991-410D-B19C-EE3220EF102A}"/>
    <cellStyle name="Normal 31 3 3" xfId="13353" xr:uid="{20A8F7C1-72A4-4236-BB4A-57EF5B3760F3}"/>
    <cellStyle name="Normal 31 4" xfId="13354" xr:uid="{D2251959-EBEB-4E82-933A-E22470CA82E1}"/>
    <cellStyle name="Normal 31 4 2" xfId="13355" xr:uid="{BD797A4C-6C31-4DE3-945F-4E024D9BAD89}"/>
    <cellStyle name="Normal 31 4 3" xfId="13356" xr:uid="{53429BDE-C6E6-4650-9FB2-B0065A7DA86B}"/>
    <cellStyle name="Normal 31 5" xfId="13357" xr:uid="{730D771A-06D6-415F-A47B-3D3FD5C379C3}"/>
    <cellStyle name="Normal 31 5 2" xfId="13358" xr:uid="{CC684E86-1B48-42D9-AA07-B3A736934F98}"/>
    <cellStyle name="Normal 31 5 3" xfId="13359" xr:uid="{04D47306-D98B-4E38-9259-28031454EBDC}"/>
    <cellStyle name="Normal 31 6" xfId="13360" xr:uid="{463291FA-3307-40D7-9CE1-1228F6DD2C76}"/>
    <cellStyle name="Normal 31 6 2" xfId="13361" xr:uid="{77BADD94-518C-47ED-99F6-68C1DC061E84}"/>
    <cellStyle name="Normal 31 6 3" xfId="13362" xr:uid="{83637269-17C5-4AC5-AF89-24D328447E04}"/>
    <cellStyle name="Normal 31 7" xfId="13363" xr:uid="{2A074AE6-4442-401B-93D8-F51943366C30}"/>
    <cellStyle name="Normal 31 7 2" xfId="13364" xr:uid="{58DF41E6-F5DC-46BD-AF2B-97AF09E6B448}"/>
    <cellStyle name="Normal 31 7 3" xfId="13365" xr:uid="{202CA06C-1255-4743-AFB1-56CF3322B854}"/>
    <cellStyle name="Normal 31 8" xfId="13366" xr:uid="{6E742A93-4335-4CF0-8EB7-E18FC81C9010}"/>
    <cellStyle name="Normal 31 8 2" xfId="13367" xr:uid="{79FCB783-9E91-443C-9FF5-913D93D7452D}"/>
    <cellStyle name="Normal 31 8 3" xfId="13368" xr:uid="{084D784B-5E48-463A-8976-20FE0CF93C73}"/>
    <cellStyle name="Normal 31 9" xfId="13369" xr:uid="{52F027D8-6F08-4D3B-943F-8B6B68F1DE8A}"/>
    <cellStyle name="Normal 31 9 2" xfId="13370" xr:uid="{50A1A24A-9B9C-4ADB-8C3A-0D181ADE869B}"/>
    <cellStyle name="Normal 31 9 3" xfId="13371" xr:uid="{B2654CCE-2CEF-4757-BE85-B806674C507D}"/>
    <cellStyle name="Normal 32" xfId="566" xr:uid="{8F14DF28-81E1-456F-87F2-A6F4E9F89CBD}"/>
    <cellStyle name="Normal 32 10" xfId="13372" xr:uid="{F1E14842-297E-401E-A53C-337C2A32DC40}"/>
    <cellStyle name="Normal 32 10 2" xfId="13373" xr:uid="{A13D2FDD-F8B9-4F5D-B0AD-122338547695}"/>
    <cellStyle name="Normal 32 10 3" xfId="13374" xr:uid="{B05B5AD6-8635-4200-8AAA-E7EF9FFEACBB}"/>
    <cellStyle name="Normal 32 11" xfId="13375" xr:uid="{9427C0CC-4634-4C52-9F06-A00FAE8DA831}"/>
    <cellStyle name="Normal 32 12" xfId="13376" xr:uid="{3C9926C8-C453-4D7F-A855-308201A32AF4}"/>
    <cellStyle name="Normal 32 2" xfId="1371" xr:uid="{C2B16CE4-29C6-4BCF-846E-38BB6CE1779C}"/>
    <cellStyle name="Normal 32 2 2" xfId="13377" xr:uid="{66169A3B-4B0D-4625-A2E4-50E44A0807A2}"/>
    <cellStyle name="Normal 32 2 3" xfId="13378" xr:uid="{F3BF74EC-5E84-4F21-8FC6-5F1C4E200FCC}"/>
    <cellStyle name="Normal 32 3" xfId="13379" xr:uid="{1237F394-BA90-406D-BC06-9BD0A97D472B}"/>
    <cellStyle name="Normal 32 3 2" xfId="13380" xr:uid="{27DEA8A2-AA99-45AD-B9A0-F7FC807DECDF}"/>
    <cellStyle name="Normal 32 3 3" xfId="13381" xr:uid="{F295FB44-F4D4-4CE1-8E74-5DE1EDAC5C76}"/>
    <cellStyle name="Normal 32 4" xfId="13382" xr:uid="{42A18184-2608-4638-B1F7-3C32FAF40318}"/>
    <cellStyle name="Normal 32 4 2" xfId="13383" xr:uid="{82CF07DA-03F2-4F59-91DD-1357151ACC33}"/>
    <cellStyle name="Normal 32 4 3" xfId="13384" xr:uid="{2DB57054-0AA7-4982-86D1-560E6DC5DC0B}"/>
    <cellStyle name="Normal 32 5" xfId="13385" xr:uid="{601E2605-F49F-4CDF-865C-0B2717EEE437}"/>
    <cellStyle name="Normal 32 5 2" xfId="13386" xr:uid="{D3FBA9EC-6392-4B06-A1ED-4961FF99C5AE}"/>
    <cellStyle name="Normal 32 5 3" xfId="13387" xr:uid="{78E2213D-280C-4CFB-90B9-8E1F70CFDAF0}"/>
    <cellStyle name="Normal 32 6" xfId="13388" xr:uid="{94447FEE-65D6-45AB-810B-AC11B72840E6}"/>
    <cellStyle name="Normal 32 6 2" xfId="13389" xr:uid="{46449996-358D-454A-86F6-3D7450814168}"/>
    <cellStyle name="Normal 32 6 3" xfId="13390" xr:uid="{0AF8B198-4716-481E-921F-5A194A74822D}"/>
    <cellStyle name="Normal 32 7" xfId="13391" xr:uid="{FEFB07E3-A55B-4D6F-BA9F-879FA4FD34CC}"/>
    <cellStyle name="Normal 32 7 2" xfId="13392" xr:uid="{AA261F91-9365-4EB9-95D3-4291AAE8EC11}"/>
    <cellStyle name="Normal 32 7 3" xfId="13393" xr:uid="{1588F425-DD5A-4A89-B179-1872FFBC8497}"/>
    <cellStyle name="Normal 32 8" xfId="13394" xr:uid="{E58B9694-E0B5-47A6-8819-69ECA0DAF51F}"/>
    <cellStyle name="Normal 32 8 2" xfId="13395" xr:uid="{EF10496C-F160-44D8-97DF-8FB646140A4D}"/>
    <cellStyle name="Normal 32 8 3" xfId="13396" xr:uid="{F7CBDE52-3D4E-47D1-B9D5-9DD2C23DB2E5}"/>
    <cellStyle name="Normal 32 9" xfId="13397" xr:uid="{92C446B3-57B6-4AEF-8612-4C3660E17BF3}"/>
    <cellStyle name="Normal 32 9 2" xfId="13398" xr:uid="{A01FDB30-43D3-4ACF-8611-00A8FB348AF2}"/>
    <cellStyle name="Normal 32 9 3" xfId="13399" xr:uid="{7FC961E5-49B3-4A99-A684-916A519146E7}"/>
    <cellStyle name="Normal 33" xfId="567" xr:uid="{2419DFD5-1A4E-4BD2-8201-03762D6EBD8C}"/>
    <cellStyle name="Normal 33 10" xfId="13400" xr:uid="{8EEE9CBB-0D62-4705-8B2B-1B4BB3F70A5B}"/>
    <cellStyle name="Normal 33 10 2" xfId="13401" xr:uid="{EBE4687D-1033-4056-8FF6-A93625DB874F}"/>
    <cellStyle name="Normal 33 10 3" xfId="13402" xr:uid="{8C4B4308-3FE2-4432-99BD-642E53E2E84D}"/>
    <cellStyle name="Normal 33 11" xfId="13403" xr:uid="{D95A8150-BA95-48D6-BAA0-58C0FD638B7C}"/>
    <cellStyle name="Normal 33 12" xfId="13404" xr:uid="{D0E29822-24B5-4DC5-97CA-1D9C7557F155}"/>
    <cellStyle name="Normal 33 2" xfId="1372" xr:uid="{6BF4D3FA-F3E1-4FF3-A3CD-B69F7F84C61B}"/>
    <cellStyle name="Normal 33 2 2" xfId="13406" xr:uid="{6AB4FAD7-1057-49FF-8174-0ECF9E3E10B9}"/>
    <cellStyle name="Normal 33 2 3" xfId="13407" xr:uid="{FF760306-3F50-4790-9B65-F53D86B5AB70}"/>
    <cellStyle name="Normal 33 2 4" xfId="13405" xr:uid="{B4AEF924-F496-4031-8A21-3FAB83D23D5B}"/>
    <cellStyle name="Normal 33 3" xfId="13408" xr:uid="{D70D76CB-A903-49DC-BEFE-F20C8CC8C1C0}"/>
    <cellStyle name="Normal 33 3 2" xfId="13409" xr:uid="{38B118BA-0B5E-49D4-B775-D1104DE18F88}"/>
    <cellStyle name="Normal 33 3 3" xfId="13410" xr:uid="{481A2CC5-9702-4C97-B449-2EA7EC170898}"/>
    <cellStyle name="Normal 33 4" xfId="13411" xr:uid="{8631484F-5B4D-4D05-88F2-BAA1683CE088}"/>
    <cellStyle name="Normal 33 4 2" xfId="13412" xr:uid="{08812B19-3723-4505-9F86-D0461688C56D}"/>
    <cellStyle name="Normal 33 4 3" xfId="13413" xr:uid="{AE1ED15B-4EE0-4447-AEF7-25B8649B72A7}"/>
    <cellStyle name="Normal 33 5" xfId="13414" xr:uid="{E2C41AC1-0868-45D0-907C-2659BDEBDA33}"/>
    <cellStyle name="Normal 33 5 2" xfId="13415" xr:uid="{21B8BE9C-57DA-426D-A5B9-88841E4748EA}"/>
    <cellStyle name="Normal 33 5 3" xfId="13416" xr:uid="{3FEC9B82-E53D-483E-A2C4-DD4412ECCFD8}"/>
    <cellStyle name="Normal 33 6" xfId="13417" xr:uid="{1F79F28E-7882-429A-9932-E128AD2C1B11}"/>
    <cellStyle name="Normal 33 6 2" xfId="13418" xr:uid="{15B4DCE0-00CE-4603-A874-2FF0E1FAF51D}"/>
    <cellStyle name="Normal 33 6 3" xfId="13419" xr:uid="{A62B2802-A301-487D-9101-09F5F44FEE97}"/>
    <cellStyle name="Normal 33 7" xfId="13420" xr:uid="{92E0606D-1CF5-43B6-BA5F-4499D9DF9D39}"/>
    <cellStyle name="Normal 33 7 2" xfId="13421" xr:uid="{CEC5D4E9-96BE-46E1-8EF8-A9172D66E079}"/>
    <cellStyle name="Normal 33 7 3" xfId="13422" xr:uid="{CC420EFB-0C0B-448C-9894-05DD25F71BC9}"/>
    <cellStyle name="Normal 33 8" xfId="13423" xr:uid="{3E51D834-8A40-4A14-9D29-8691B1E1D8CE}"/>
    <cellStyle name="Normal 33 8 2" xfId="13424" xr:uid="{13B2C395-FDF4-4E71-A10E-D33AE786117A}"/>
    <cellStyle name="Normal 33 8 3" xfId="13425" xr:uid="{1385E2E4-C691-4E36-B706-6A1C28E8D695}"/>
    <cellStyle name="Normal 33 9" xfId="13426" xr:uid="{3182351A-DA61-402C-8FC9-05F61A8CFDD4}"/>
    <cellStyle name="Normal 33 9 2" xfId="13427" xr:uid="{B0220928-C83E-40D8-A62E-897BF8C37CDB}"/>
    <cellStyle name="Normal 33 9 3" xfId="13428" xr:uid="{0A348E97-32B4-4F9A-8BE6-BA112667A20D}"/>
    <cellStyle name="Normal 34" xfId="146" xr:uid="{EF7886F7-653A-4937-A53A-71C179458C30}"/>
    <cellStyle name="Normal 34 10" xfId="13429" xr:uid="{AE91124B-E68C-42EA-984C-EFF9BCE0ACD2}"/>
    <cellStyle name="Normal 34 10 2" xfId="13430" xr:uid="{DE657F84-C8F5-49BF-A888-761072184B02}"/>
    <cellStyle name="Normal 34 10 3" xfId="13431" xr:uid="{8238C93E-1E61-4D33-9B7A-3E083357A726}"/>
    <cellStyle name="Normal 34 11" xfId="13432" xr:uid="{F345C80F-FEDE-4827-B1DC-45CF82FF28D8}"/>
    <cellStyle name="Normal 34 12" xfId="13433" xr:uid="{B8D9EF12-5AFA-4508-B45C-7109B61A058C}"/>
    <cellStyle name="Normal 34 13" xfId="7001" xr:uid="{8BEA6368-9380-47C4-8E85-0A89964FE0CC}"/>
    <cellStyle name="Normal 34 2" xfId="13434" xr:uid="{1AFE76EE-B588-480D-925D-EEF9FD8616A3}"/>
    <cellStyle name="Normal 34 2 2" xfId="13435" xr:uid="{3459C4A9-7873-4616-929D-8826C3E79288}"/>
    <cellStyle name="Normal 34 2 3" xfId="13436" xr:uid="{48D34CDE-FCF3-4074-A50C-59FE6817B137}"/>
    <cellStyle name="Normal 34 3" xfId="13437" xr:uid="{48BF0512-6CAF-44B0-96CD-3C963EEBF0E7}"/>
    <cellStyle name="Normal 34 3 2" xfId="13438" xr:uid="{863AADB9-2255-4757-B749-A44690A6B0BA}"/>
    <cellStyle name="Normal 34 3 3" xfId="13439" xr:uid="{6E469B73-26B4-46E7-ABDB-581A9BD209E8}"/>
    <cellStyle name="Normal 34 4" xfId="13440" xr:uid="{AD9F4DBA-3FCA-42B6-AEB3-DCF6965BEAE6}"/>
    <cellStyle name="Normal 34 4 2" xfId="13441" xr:uid="{8C9663EE-4D86-4D29-A231-BD857F8286E1}"/>
    <cellStyle name="Normal 34 4 3" xfId="13442" xr:uid="{05A471CE-38DA-4088-9429-FF5E63AE7C00}"/>
    <cellStyle name="Normal 34 5" xfId="13443" xr:uid="{BEC72ED9-9751-4E9D-9F7A-0E25C45B5A00}"/>
    <cellStyle name="Normal 34 5 2" xfId="13444" xr:uid="{94EBC5D8-10B4-4E79-8B09-9C9246027850}"/>
    <cellStyle name="Normal 34 5 3" xfId="13445" xr:uid="{A2DA08DD-4483-4DE0-946E-7C00B4E6521A}"/>
    <cellStyle name="Normal 34 6" xfId="13446" xr:uid="{22D0875C-51C4-4B68-95F2-84C17039AD7A}"/>
    <cellStyle name="Normal 34 6 2" xfId="13447" xr:uid="{0FB20179-17A7-4318-902D-0B2572DE6690}"/>
    <cellStyle name="Normal 34 6 3" xfId="13448" xr:uid="{35FB7CEC-CF45-484F-AFA2-92E74A6A95C8}"/>
    <cellStyle name="Normal 34 7" xfId="13449" xr:uid="{19A3F9BB-5B72-4670-9ADC-7BD3E0E2534D}"/>
    <cellStyle name="Normal 34 7 2" xfId="13450" xr:uid="{7B86F8A8-DCC0-45DB-9CF5-E2E2C55ECC8E}"/>
    <cellStyle name="Normal 34 7 3" xfId="13451" xr:uid="{02E2680A-4AE0-4CF8-A093-1D652605AD82}"/>
    <cellStyle name="Normal 34 8" xfId="13452" xr:uid="{A6DCF527-6CF5-4D1B-97C6-6D5B69611A9E}"/>
    <cellStyle name="Normal 34 8 2" xfId="13453" xr:uid="{DEDF27C8-9869-421B-BB81-A8C3ECF65F89}"/>
    <cellStyle name="Normal 34 8 3" xfId="13454" xr:uid="{6909F9E8-FA27-4211-BA3B-BDE02453D143}"/>
    <cellStyle name="Normal 34 9" xfId="13455" xr:uid="{F3217641-E12E-4B84-849E-1C8D55E7E8F8}"/>
    <cellStyle name="Normal 34 9 2" xfId="13456" xr:uid="{DAA9FC7E-D50B-4E46-8C62-69DC67288146}"/>
    <cellStyle name="Normal 34 9 3" xfId="13457" xr:uid="{BCDFBF57-6B55-4AB1-AB8B-05B3DA349062}"/>
    <cellStyle name="Normal 35" xfId="147" xr:uid="{DCA0D5A5-482F-418D-BA9D-FE2BC79027F5}"/>
    <cellStyle name="Normal 35 10" xfId="13459" xr:uid="{C6270EE2-C1E3-4305-B2EC-767404F70BB5}"/>
    <cellStyle name="Normal 35 10 2" xfId="13460" xr:uid="{E6A2E20E-D715-40DB-BD5F-359DE4EF3ABF}"/>
    <cellStyle name="Normal 35 10 3" xfId="13461" xr:uid="{10F7C0E5-D005-46A0-9A00-8E7C218CAD2C}"/>
    <cellStyle name="Normal 35 11" xfId="13462" xr:uid="{3BA3E2A1-B1ED-451A-BBB1-EEFB4A2C06A3}"/>
    <cellStyle name="Normal 35 12" xfId="13463" xr:uid="{48D5E8EF-2758-4C11-858E-CB02CCCFFE19}"/>
    <cellStyle name="Normal 35 13" xfId="13458" xr:uid="{5259EB2C-6C2C-405C-A328-1C37206A94C3}"/>
    <cellStyle name="Normal 35 2" xfId="13464" xr:uid="{B5048D9A-B514-4F8C-A013-056452E2A33B}"/>
    <cellStyle name="Normal 35 2 2" xfId="13465" xr:uid="{E8F79BEB-F7BB-417D-9FEC-EB89D1D0AC55}"/>
    <cellStyle name="Normal 35 2 3" xfId="13466" xr:uid="{C0C57946-85CC-4F1C-BE46-578C075ED956}"/>
    <cellStyle name="Normal 35 3" xfId="13467" xr:uid="{962699C8-9C12-41B0-A237-F393803F24DC}"/>
    <cellStyle name="Normal 35 3 2" xfId="13468" xr:uid="{473B0F7A-B6F0-4D9E-A06E-017F6126E290}"/>
    <cellStyle name="Normal 35 3 3" xfId="13469" xr:uid="{9719590B-F44E-4FAF-AF6F-D117E7B75899}"/>
    <cellStyle name="Normal 35 4" xfId="13470" xr:uid="{28CC1D6C-2F00-4E94-BB87-D9EE852A13CE}"/>
    <cellStyle name="Normal 35 4 2" xfId="13471" xr:uid="{CE00CE20-B468-478F-9111-0E255632481A}"/>
    <cellStyle name="Normal 35 4 3" xfId="13472" xr:uid="{5BDA85F6-27A4-4EB7-84F0-FC268DB4C29B}"/>
    <cellStyle name="Normal 35 5" xfId="13473" xr:uid="{CD99E932-D051-4253-AFF4-510242A69B80}"/>
    <cellStyle name="Normal 35 5 2" xfId="13474" xr:uid="{36417D5F-F432-424E-9EDA-76983C22EA57}"/>
    <cellStyle name="Normal 35 5 3" xfId="13475" xr:uid="{D487DF97-68AD-4E8E-A6B7-50C8A34EAD3F}"/>
    <cellStyle name="Normal 35 6" xfId="13476" xr:uid="{86E420B7-8B1C-46C6-A4FC-A2232327F705}"/>
    <cellStyle name="Normal 35 6 2" xfId="13477" xr:uid="{BCCC8822-9841-447D-8D76-95E74B181422}"/>
    <cellStyle name="Normal 35 6 3" xfId="13478" xr:uid="{375DA662-3928-42CC-A1CD-241DE26A29FA}"/>
    <cellStyle name="Normal 35 7" xfId="13479" xr:uid="{8EC05CFD-1D41-4D9F-AE0B-85384F10DEBB}"/>
    <cellStyle name="Normal 35 7 2" xfId="13480" xr:uid="{DB96E181-379F-41EC-BEF7-EB96194EF7AF}"/>
    <cellStyle name="Normal 35 7 3" xfId="13481" xr:uid="{9788E7AD-E5EB-4977-84C0-8FE84823F286}"/>
    <cellStyle name="Normal 35 8" xfId="13482" xr:uid="{F607825B-188B-4D58-B53A-8C86A292A055}"/>
    <cellStyle name="Normal 35 8 2" xfId="13483" xr:uid="{65E449A1-22B7-41C4-98FC-FF46135F08A3}"/>
    <cellStyle name="Normal 35 8 3" xfId="13484" xr:uid="{B47BF5A0-9D6B-4F4E-B846-E0B93153E569}"/>
    <cellStyle name="Normal 35 9" xfId="13485" xr:uid="{EA6FF130-522B-4B4B-B8CC-D0B0450CD68D}"/>
    <cellStyle name="Normal 35 9 2" xfId="13486" xr:uid="{46E0E1F7-0E46-40E2-A6F8-DF33843A48EE}"/>
    <cellStyle name="Normal 35 9 3" xfId="13487" xr:uid="{755F8071-A466-4A61-B71E-DF43D0797131}"/>
    <cellStyle name="Normal 36" xfId="148" xr:uid="{4656C348-69DB-4D6F-BBCB-9EC10BCD936A}"/>
    <cellStyle name="Normal 36 10" xfId="13489" xr:uid="{90CB759F-2724-4B59-927F-81C4FFFC7285}"/>
    <cellStyle name="Normal 36 10 2" xfId="13490" xr:uid="{14C64BCC-F4EF-4D69-9F4A-46F7AC558045}"/>
    <cellStyle name="Normal 36 10 3" xfId="13491" xr:uid="{E0D31720-41D6-4A40-9C9A-E091A6404699}"/>
    <cellStyle name="Normal 36 11" xfId="13492" xr:uid="{1C05BA6C-148F-46CC-B388-9B2164A91849}"/>
    <cellStyle name="Normal 36 12" xfId="13493" xr:uid="{9FAAF895-0415-4EDC-962A-B775883AF463}"/>
    <cellStyle name="Normal 36 13" xfId="45808" xr:uid="{BF3E9B90-3DC5-4A46-84A5-EC3D09916C98}"/>
    <cellStyle name="Normal 36 14" xfId="13488" xr:uid="{38D19411-5D7B-41E6-B6FC-10A193C430D4}"/>
    <cellStyle name="Normal 36 2" xfId="13494" xr:uid="{2BD96DA9-E7BA-4498-A928-1B0EC5052BC2}"/>
    <cellStyle name="Normal 36 2 2" xfId="13495" xr:uid="{24C7DEFB-4C2A-415C-BBD2-746E7ECF967A}"/>
    <cellStyle name="Normal 36 2 3" xfId="13496" xr:uid="{DB0D012A-7AAA-429A-8838-DB8964E98820}"/>
    <cellStyle name="Normal 36 3" xfId="13497" xr:uid="{0C965EA6-16E1-46CF-B0D9-217C75700AB9}"/>
    <cellStyle name="Normal 36 3 2" xfId="13498" xr:uid="{3830A7CE-CBA6-4BE0-9E97-9A3DBAD0F6B2}"/>
    <cellStyle name="Normal 36 3 3" xfId="13499" xr:uid="{8B58AD9F-081F-4ECE-9E5B-9327470E072A}"/>
    <cellStyle name="Normal 36 4" xfId="13500" xr:uid="{49DCFC2B-E5AF-46CE-9F1F-7F386A9E783E}"/>
    <cellStyle name="Normal 36 4 2" xfId="13501" xr:uid="{6A61E0CB-ECA1-469E-80DB-BC473CA89A72}"/>
    <cellStyle name="Normal 36 4 3" xfId="13502" xr:uid="{5020DA99-B70A-4DFE-A471-283DC8090834}"/>
    <cellStyle name="Normal 36 5" xfId="13503" xr:uid="{395444FF-0E4D-48AB-A9A1-42EBCFCE34ED}"/>
    <cellStyle name="Normal 36 5 2" xfId="13504" xr:uid="{87FDAB3A-A006-48F8-BED7-411C4EE9037B}"/>
    <cellStyle name="Normal 36 5 3" xfId="13505" xr:uid="{0FA9A2DE-1679-4F67-9D3C-B4E96D04C75C}"/>
    <cellStyle name="Normal 36 6" xfId="13506" xr:uid="{C5CEB17C-58E6-4D61-91EB-39D217312702}"/>
    <cellStyle name="Normal 36 6 2" xfId="13507" xr:uid="{B9CB9A59-480B-4997-8C26-6023C6CD6172}"/>
    <cellStyle name="Normal 36 6 3" xfId="13508" xr:uid="{AFCF2D07-BB32-4686-BCE2-117329F90B2A}"/>
    <cellStyle name="Normal 36 7" xfId="13509" xr:uid="{19DA2C4A-0D93-492E-BD5F-4824BDB21A41}"/>
    <cellStyle name="Normal 36 7 2" xfId="13510" xr:uid="{89E24B73-AFF5-41D1-9463-67B617CFC4DF}"/>
    <cellStyle name="Normal 36 7 3" xfId="13511" xr:uid="{8F205065-22FA-44BA-8249-DB255E07F04C}"/>
    <cellStyle name="Normal 36 8" xfId="13512" xr:uid="{DE7D0F4F-F938-4A8D-9C14-57561513509F}"/>
    <cellStyle name="Normal 36 8 2" xfId="13513" xr:uid="{587D45C0-C9C6-4814-9669-ACA921D3582B}"/>
    <cellStyle name="Normal 36 8 3" xfId="13514" xr:uid="{90D17F6C-46A1-4EA3-AFB9-92BD7CD1217B}"/>
    <cellStyle name="Normal 36 9" xfId="13515" xr:uid="{BBD3630E-E32A-40E6-A101-066EFB81CF56}"/>
    <cellStyle name="Normal 36 9 2" xfId="13516" xr:uid="{91031DE3-287A-4970-BD92-219479A6871F}"/>
    <cellStyle name="Normal 36 9 3" xfId="13517" xr:uid="{F3D5F0E1-F5BA-47BD-AC3C-6B867F009076}"/>
    <cellStyle name="Normal 37" xfId="568" xr:uid="{C0E8982C-7F78-467B-A1FB-523CB0DEC87C}"/>
    <cellStyle name="Normal 37 10" xfId="13519" xr:uid="{C469E9E4-29F6-4873-B220-9A39BF098A40}"/>
    <cellStyle name="Normal 37 10 2" xfId="13520" xr:uid="{77728A1B-F147-4A44-9ADE-BEE324BDCF5F}"/>
    <cellStyle name="Normal 37 10 3" xfId="13521" xr:uid="{0B8DC7CF-9F20-4017-ABA4-ABF15F4E820D}"/>
    <cellStyle name="Normal 37 11" xfId="13522" xr:uid="{0BED727E-BEE5-4A28-8D97-89C00A82D6DE}"/>
    <cellStyle name="Normal 37 12" xfId="13523" xr:uid="{94E8CCDD-BB72-478B-9E7E-8A3519B2C23C}"/>
    <cellStyle name="Normal 37 13" xfId="13518" xr:uid="{9C623F5E-556D-4297-8F22-8FC595343B8B}"/>
    <cellStyle name="Normal 37 2" xfId="13524" xr:uid="{804342E6-FF73-4F92-963E-4D2BCC00F4A3}"/>
    <cellStyle name="Normal 37 2 2" xfId="13525" xr:uid="{8C3F27AD-0567-4B73-95CD-C37578B290ED}"/>
    <cellStyle name="Normal 37 2 3" xfId="13526" xr:uid="{12EEBF6E-2103-47FF-A582-9D60DFA01F2C}"/>
    <cellStyle name="Normal 37 3" xfId="13527" xr:uid="{F40300FC-8887-45F7-9326-E12DC5231D6F}"/>
    <cellStyle name="Normal 37 3 2" xfId="13528" xr:uid="{1450177D-6C0D-4E03-B81C-050ABD5B6C31}"/>
    <cellStyle name="Normal 37 3 3" xfId="13529" xr:uid="{62043B38-876A-4567-B357-165EADB99BC0}"/>
    <cellStyle name="Normal 37 4" xfId="13530" xr:uid="{9F9B18DB-9951-47F7-AD80-B99BDF6492D7}"/>
    <cellStyle name="Normal 37 4 2" xfId="13531" xr:uid="{9327EBCE-96F6-4FC6-AA7E-D8BDDB30546D}"/>
    <cellStyle name="Normal 37 4 3" xfId="13532" xr:uid="{CA9DB570-260D-4BE6-BE09-E08D17C088EF}"/>
    <cellStyle name="Normal 37 5" xfId="13533" xr:uid="{C8530B20-4F27-40F0-8836-5F605BBFD181}"/>
    <cellStyle name="Normal 37 5 2" xfId="13534" xr:uid="{6BECB9A9-D255-45DE-8351-FB105C8C9E13}"/>
    <cellStyle name="Normal 37 5 3" xfId="13535" xr:uid="{AA36C859-B20E-45B0-9DD7-DC8D27357C84}"/>
    <cellStyle name="Normal 37 6" xfId="13536" xr:uid="{FDB1867F-97AE-4E84-ACAE-5C7FA4D1001A}"/>
    <cellStyle name="Normal 37 6 2" xfId="13537" xr:uid="{AC6A7D11-DD29-4D75-ABFC-E5718D4C9812}"/>
    <cellStyle name="Normal 37 6 3" xfId="13538" xr:uid="{C345CA6A-8A43-4DA9-B3F1-8AE2D64E665C}"/>
    <cellStyle name="Normal 37 7" xfId="13539" xr:uid="{EB9E0484-3BDF-4628-AF65-1471AC4CC61F}"/>
    <cellStyle name="Normal 37 7 2" xfId="13540" xr:uid="{45AABFAE-907C-4801-B9FD-9D7305C10830}"/>
    <cellStyle name="Normal 37 7 3" xfId="13541" xr:uid="{F51523AE-3B4C-4D59-A051-D2C98881861A}"/>
    <cellStyle name="Normal 37 8" xfId="13542" xr:uid="{1D0328DF-BE0A-4BAF-BF06-B23E92190A39}"/>
    <cellStyle name="Normal 37 8 2" xfId="13543" xr:uid="{D2699807-8AE3-4F81-8A93-7A7DEEC01F7E}"/>
    <cellStyle name="Normal 37 8 3" xfId="13544" xr:uid="{02F5568E-F4E3-424F-A3F3-B649851FB28E}"/>
    <cellStyle name="Normal 37 9" xfId="13545" xr:uid="{3FE3FF8D-D865-4516-ADE4-EA94473CC69D}"/>
    <cellStyle name="Normal 37 9 2" xfId="13546" xr:uid="{481A059B-8485-48CE-93C7-6DA0BDD1C299}"/>
    <cellStyle name="Normal 37 9 3" xfId="13547" xr:uid="{DC2393BC-A471-4BC5-9F90-D8D04E72EFDF}"/>
    <cellStyle name="Normal 38" xfId="149" xr:uid="{FE8B15E8-B393-409A-93B5-E701B1F68DCC}"/>
    <cellStyle name="Normal 38 10" xfId="13549" xr:uid="{E438C110-4A1C-43E1-9A1B-AED41224636A}"/>
    <cellStyle name="Normal 38 10 2" xfId="13550" xr:uid="{5F9D6925-6C23-450D-A74A-2B8FFC0EBBE4}"/>
    <cellStyle name="Normal 38 10 3" xfId="13551" xr:uid="{C5A331DE-AA8D-4B1D-BC5A-5F677A8A936B}"/>
    <cellStyle name="Normal 38 11" xfId="13552" xr:uid="{CE8E1495-6430-4641-9970-7D121AE3D693}"/>
    <cellStyle name="Normal 38 12" xfId="13553" xr:uid="{C25B7C41-15D5-4C8A-8402-3E4B462489C4}"/>
    <cellStyle name="Normal 38 13" xfId="13548" xr:uid="{48DE662A-C080-4526-87C5-86712B3BF160}"/>
    <cellStyle name="Normal 38 2" xfId="13554" xr:uid="{E33FD267-2D94-4BF7-9D01-4E7722707C4A}"/>
    <cellStyle name="Normal 38 2 2" xfId="13555" xr:uid="{4F96CE53-544C-4AA1-96E0-A5873C1B2814}"/>
    <cellStyle name="Normal 38 2 3" xfId="13556" xr:uid="{015262A9-A8F4-4D82-A8C5-B55E2C9B00B7}"/>
    <cellStyle name="Normal 38 3" xfId="13557" xr:uid="{6706435F-C0D4-4B60-BF86-F049BAD8BE68}"/>
    <cellStyle name="Normal 38 3 2" xfId="13558" xr:uid="{8A436EE2-1F63-4D8E-9EE3-22EB2456CC7B}"/>
    <cellStyle name="Normal 38 3 3" xfId="13559" xr:uid="{6C7017FE-191C-487B-AE7E-EA2FA0D365EB}"/>
    <cellStyle name="Normal 38 4" xfId="13560" xr:uid="{22F2E65F-F603-407A-9BEB-BE5C0BF98147}"/>
    <cellStyle name="Normal 38 4 2" xfId="13561" xr:uid="{23B31298-2D02-4474-8E84-2A1AF26E8B9E}"/>
    <cellStyle name="Normal 38 4 3" xfId="13562" xr:uid="{83676D11-BB46-4AB9-9037-EBB8C4575F1D}"/>
    <cellStyle name="Normal 38 5" xfId="13563" xr:uid="{1C2B7455-35BD-47F0-B6C2-C4368A4D421D}"/>
    <cellStyle name="Normal 38 5 2" xfId="13564" xr:uid="{F8F19C09-0BE1-4EEE-8551-EAF64B404560}"/>
    <cellStyle name="Normal 38 5 3" xfId="13565" xr:uid="{988A1FBC-9676-41A7-83A2-C86635507253}"/>
    <cellStyle name="Normal 38 6" xfId="13566" xr:uid="{131E0424-4410-4CC7-A7E5-25A8B56E8D1D}"/>
    <cellStyle name="Normal 38 6 2" xfId="13567" xr:uid="{74075553-9699-4CCE-B32F-A4FE9FE7F42B}"/>
    <cellStyle name="Normal 38 6 3" xfId="13568" xr:uid="{9F7A1423-EC26-47EE-9227-134374DF965D}"/>
    <cellStyle name="Normal 38 7" xfId="13569" xr:uid="{E54BC8DA-D296-4458-B10B-8CBB99E46FC8}"/>
    <cellStyle name="Normal 38 7 2" xfId="13570" xr:uid="{5D5648B4-A112-4275-9931-ACC221B0B27D}"/>
    <cellStyle name="Normal 38 7 3" xfId="13571" xr:uid="{7203F007-68FD-40A2-A2EF-25CB657F7935}"/>
    <cellStyle name="Normal 38 8" xfId="13572" xr:uid="{0A269FA9-AB01-4C83-B784-5663C24D1AF3}"/>
    <cellStyle name="Normal 38 8 2" xfId="13573" xr:uid="{F5262096-CE4C-490C-BA13-D7409EE115C6}"/>
    <cellStyle name="Normal 38 8 3" xfId="13574" xr:uid="{4C4D34B3-4617-4740-940B-348976232DDF}"/>
    <cellStyle name="Normal 38 9" xfId="13575" xr:uid="{80C4A6D7-DEF3-4B11-8387-87D98EE6386F}"/>
    <cellStyle name="Normal 38 9 2" xfId="13576" xr:uid="{8A9B19F2-4BEB-470A-9FF5-BB146A5AAD92}"/>
    <cellStyle name="Normal 38 9 3" xfId="13577" xr:uid="{4AA9EAF5-21F3-4ADB-823E-1C099CCA6D35}"/>
    <cellStyle name="Normal 39" xfId="150" xr:uid="{8A2D0208-7355-436F-AD96-4CF32B2D9603}"/>
    <cellStyle name="Normal 39 10" xfId="13579" xr:uid="{FC6D6618-7B5C-4E96-A627-ADC1C793E846}"/>
    <cellStyle name="Normal 39 10 2" xfId="13580" xr:uid="{76990508-8AB0-4F84-A721-670745E82114}"/>
    <cellStyle name="Normal 39 10 3" xfId="13581" xr:uid="{F64D8FBE-B212-4544-B3E2-0055FE3EA810}"/>
    <cellStyle name="Normal 39 11" xfId="13582" xr:uid="{A39CCF69-DF2F-4EDB-BED3-0932B822CC12}"/>
    <cellStyle name="Normal 39 12" xfId="13583" xr:uid="{67DC9D7B-9A46-49D5-9B79-064EA5EE10A6}"/>
    <cellStyle name="Normal 39 13" xfId="13578" xr:uid="{E58CA941-6FA5-4EA0-A23B-0DCBCBCAB28E}"/>
    <cellStyle name="Normal 39 2" xfId="13584" xr:uid="{AA89508A-B7F6-4D06-9244-6E5830A33883}"/>
    <cellStyle name="Normal 39 2 2" xfId="13585" xr:uid="{4F93CA39-9B3D-4759-9883-E771306763D9}"/>
    <cellStyle name="Normal 39 2 3" xfId="13586" xr:uid="{1238C11A-4DEA-48B1-8B4B-22B15490B6C5}"/>
    <cellStyle name="Normal 39 3" xfId="13587" xr:uid="{DF79A209-424F-4583-BDDA-0385A3982936}"/>
    <cellStyle name="Normal 39 3 2" xfId="13588" xr:uid="{697F5017-98AA-4CA7-AA1D-7F318370A946}"/>
    <cellStyle name="Normal 39 3 3" xfId="13589" xr:uid="{381BC9FB-F7B9-4D2E-B9D3-83E977EF3459}"/>
    <cellStyle name="Normal 39 4" xfId="13590" xr:uid="{8FD56C4C-9578-4587-B976-6DE3A3E64602}"/>
    <cellStyle name="Normal 39 4 2" xfId="13591" xr:uid="{00241E89-C68D-4A35-8D43-B1E076DB03E5}"/>
    <cellStyle name="Normal 39 4 3" xfId="13592" xr:uid="{A8A32A89-B5F2-4F47-BAD8-6746FD2A5AF8}"/>
    <cellStyle name="Normal 39 5" xfId="13593" xr:uid="{36654740-E116-45A3-AD63-6380138F9531}"/>
    <cellStyle name="Normal 39 5 2" xfId="13594" xr:uid="{1F465400-59BA-42A6-91A0-5228F8B5165E}"/>
    <cellStyle name="Normal 39 5 3" xfId="13595" xr:uid="{A8B5B113-57C4-4368-813A-FFE450EF070D}"/>
    <cellStyle name="Normal 39 6" xfId="13596" xr:uid="{8D75625B-2C1D-433F-9928-CF0304BDC55E}"/>
    <cellStyle name="Normal 39 6 2" xfId="13597" xr:uid="{2DC4882F-8D08-41D1-B7EC-918C352837D7}"/>
    <cellStyle name="Normal 39 6 3" xfId="13598" xr:uid="{9B3C040F-20E6-4632-AD11-09ACEB44A669}"/>
    <cellStyle name="Normal 39 7" xfId="13599" xr:uid="{52A4AEDF-4900-4D47-9228-06DBCE629714}"/>
    <cellStyle name="Normal 39 7 2" xfId="13600" xr:uid="{59185FC3-AF0E-49DD-A4A0-95F950B29D21}"/>
    <cellStyle name="Normal 39 7 3" xfId="13601" xr:uid="{B5F07F97-E717-4E66-A259-74BC4CA44AC1}"/>
    <cellStyle name="Normal 39 8" xfId="13602" xr:uid="{D45C4A9C-8FB5-45E7-97AE-D5C954BE8AC1}"/>
    <cellStyle name="Normal 39 8 2" xfId="13603" xr:uid="{D56DC86E-61C9-4F06-AB63-6769F33862CB}"/>
    <cellStyle name="Normal 39 8 3" xfId="13604" xr:uid="{EA7DC136-0567-4A44-8097-A8347AA4B29D}"/>
    <cellStyle name="Normal 39 9" xfId="13605" xr:uid="{3E93F083-7357-43CF-923E-11B2CAC9D672}"/>
    <cellStyle name="Normal 39 9 2" xfId="13606" xr:uid="{E50220A9-EBD7-4C65-B7D8-BEA448E92C5C}"/>
    <cellStyle name="Normal 39 9 3" xfId="13607" xr:uid="{3E9D480B-441F-4C88-8FA1-DCF25768A41A}"/>
    <cellStyle name="Normal 4" xfId="9" xr:uid="{49E8686D-99AF-4E1B-BA3F-9A9403F4675E}"/>
    <cellStyle name="Normal 4 2" xfId="1373" xr:uid="{47001553-5022-4561-AC24-4F092918CD24}"/>
    <cellStyle name="Normal 4 2 2" xfId="1758" xr:uid="{C9724265-6DB7-4445-995F-7D5766CEC598}"/>
    <cellStyle name="Normal 4 2 2 2" xfId="1950" xr:uid="{6925AE11-D2F4-42C2-9D48-BB177617C6DA}"/>
    <cellStyle name="Normal 4 2 2 2 2" xfId="2204" xr:uid="{6364ACA7-EDFF-4717-B77A-3F5B5AF58255}"/>
    <cellStyle name="Normal 4 2 2 2 2 2" xfId="3169" xr:uid="{01254E1E-22AB-4DCE-A23A-44129A6858D0}"/>
    <cellStyle name="Normal 4 2 2 2 2 3" xfId="4126" xr:uid="{8BB0C6B2-5902-4777-96DC-247BE63E70B7}"/>
    <cellStyle name="Normal 4 2 2 2 3" xfId="2446" xr:uid="{EBF78020-B72D-4219-95AC-DBF57FA713D6}"/>
    <cellStyle name="Normal 4 2 2 2 3 2" xfId="3407" xr:uid="{C3A9497E-FE20-4119-8067-703AA6727711}"/>
    <cellStyle name="Normal 4 2 2 2 3 3" xfId="4364" xr:uid="{A0D800F0-7390-4CD3-A9F4-EAA1B1030EE0}"/>
    <cellStyle name="Normal 4 2 2 2 4" xfId="2687" xr:uid="{5DB6DF19-0BAA-46CD-9135-D49607973B47}"/>
    <cellStyle name="Normal 4 2 2 2 4 2" xfId="3645" xr:uid="{9B2B8D5D-6181-4B77-B772-E98437D63575}"/>
    <cellStyle name="Normal 4 2 2 2 4 3" xfId="4602" xr:uid="{E00223C3-44EB-4A26-A446-A2BF2A37F323}"/>
    <cellStyle name="Normal 4 2 2 2 5" xfId="2932" xr:uid="{16454698-BB7B-4BA1-9419-B8B481D0EF67}"/>
    <cellStyle name="Normal 4 2 2 2 6" xfId="3889" xr:uid="{86228C5F-2F7C-418D-AB10-CACA7166CBF7}"/>
    <cellStyle name="Normal 4 2 2 3" xfId="1860" xr:uid="{C187641C-D5B4-4438-B857-37319540F4B1}"/>
    <cellStyle name="Normal 4 2 2 3 2" xfId="2126" xr:uid="{D45A7886-E71B-4A3A-9AD1-284BA7FD9485}"/>
    <cellStyle name="Normal 4 2 2 3 2 2" xfId="3091" xr:uid="{265E569E-DB68-478B-8163-680A0E335B7D}"/>
    <cellStyle name="Normal 4 2 2 3 2 3" xfId="4048" xr:uid="{1AAB1481-918B-4144-9C57-7C1C39BF468D}"/>
    <cellStyle name="Normal 4 2 2 3 3" xfId="2368" xr:uid="{4530C13D-4541-4307-B5DC-719E4CEAFA8D}"/>
    <cellStyle name="Normal 4 2 2 3 3 2" xfId="3329" xr:uid="{E91FCFBA-8777-4639-9ECD-BCC3D9D1AD14}"/>
    <cellStyle name="Normal 4 2 2 3 3 3" xfId="4286" xr:uid="{DB7471EE-4F59-4BE9-BD4D-84C9F47CF9CF}"/>
    <cellStyle name="Normal 4 2 2 3 4" xfId="2609" xr:uid="{11C63A2D-E995-416B-9BE6-3340E2FBEE3B}"/>
    <cellStyle name="Normal 4 2 2 3 4 2" xfId="3567" xr:uid="{C621ACFE-37E6-4176-991C-DB59800F9C5A}"/>
    <cellStyle name="Normal 4 2 2 3 4 3" xfId="4524" xr:uid="{DCFB87E9-BFC9-439D-B5BB-E2100933370D}"/>
    <cellStyle name="Normal 4 2 2 3 5" xfId="2854" xr:uid="{8E3C157E-0880-4455-BD37-AF16F7416FD9}"/>
    <cellStyle name="Normal 4 2 2 3 6" xfId="3811" xr:uid="{173B7CEB-932C-4FAE-A972-79364F7FF723}"/>
    <cellStyle name="Normal 4 2 2 4" xfId="2047" xr:uid="{F16183B9-0CC7-498A-BDE8-1746EBF8E626}"/>
    <cellStyle name="Normal 4 2 2 4 2" xfId="3012" xr:uid="{A0487851-3D06-446B-927F-8178B7573D1B}"/>
    <cellStyle name="Normal 4 2 2 4 3" xfId="3969" xr:uid="{0D46D5C6-BAFA-4D84-BAA5-0DE1076975DD}"/>
    <cellStyle name="Normal 4 2 2 5" xfId="2289" xr:uid="{A164C06B-967C-4539-BCEB-4AD5C611E7E8}"/>
    <cellStyle name="Normal 4 2 2 5 2" xfId="3250" xr:uid="{C2EDE6BB-523D-4BDB-A813-C43AFE7CA177}"/>
    <cellStyle name="Normal 4 2 2 5 3" xfId="4207" xr:uid="{19F25AFB-20F6-48F4-8DCF-8279B55E9AAE}"/>
    <cellStyle name="Normal 4 2 2 6" xfId="2530" xr:uid="{74093A41-25A1-411F-84A6-56BD5A3CA033}"/>
    <cellStyle name="Normal 4 2 2 6 2" xfId="3488" xr:uid="{A33976E3-7103-4860-954A-5D8DD36D169A}"/>
    <cellStyle name="Normal 4 2 2 6 3" xfId="4445" xr:uid="{D54EE030-28E9-4C2A-9082-FF4C61AA3700}"/>
    <cellStyle name="Normal 4 2 2 7" xfId="2775" xr:uid="{AB7EBE4C-3541-4F41-80E8-D1275424E012}"/>
    <cellStyle name="Normal 4 2 2 8" xfId="3732" xr:uid="{6A4DDD04-0B1B-47D1-8158-859B575C9A8B}"/>
    <cellStyle name="Normal 4 3" xfId="1763" xr:uid="{E03037D8-8E3D-4B17-B8D8-D82E95733CE2}"/>
    <cellStyle name="Normal 4 3 2" xfId="1954" xr:uid="{B910C560-4FF9-4C22-809D-3AE7D21A5504}"/>
    <cellStyle name="Normal 4 3 2 2" xfId="2208" xr:uid="{0DF10801-02F9-427A-9059-289DEA033D8E}"/>
    <cellStyle name="Normal 4 3 2 2 2" xfId="3173" xr:uid="{D999B586-7602-4262-8371-E34065B59661}"/>
    <cellStyle name="Normal 4 3 2 2 3" xfId="4130" xr:uid="{40F3289F-40D8-49F8-829B-93685CCFB2DB}"/>
    <cellStyle name="Normal 4 3 2 3" xfId="2450" xr:uid="{D9F5E913-CD45-426A-A1A9-0598E34EB016}"/>
    <cellStyle name="Normal 4 3 2 3 2" xfId="3411" xr:uid="{FA0BF016-8632-45AC-ABE0-0B0849A4CBBE}"/>
    <cellStyle name="Normal 4 3 2 3 3" xfId="4368" xr:uid="{98D083C0-832D-4241-AD0C-A724D547B131}"/>
    <cellStyle name="Normal 4 3 2 4" xfId="2691" xr:uid="{20BEA40C-0728-4540-A741-4C1A3AB5EB82}"/>
    <cellStyle name="Normal 4 3 2 4 2" xfId="3649" xr:uid="{AA7539F5-93E9-40B7-B986-6781C21EB790}"/>
    <cellStyle name="Normal 4 3 2 4 3" xfId="4606" xr:uid="{8AB7A13C-7FE6-42D0-8BBF-F2F7B0430070}"/>
    <cellStyle name="Normal 4 3 2 5" xfId="2936" xr:uid="{7F69F221-B603-4D16-A86C-DAFDC8292E9D}"/>
    <cellStyle name="Normal 4 3 2 6" xfId="3893" xr:uid="{D4B81393-C5FA-4061-B15B-DF1AD95AFABA}"/>
    <cellStyle name="Normal 4 3 3" xfId="1864" xr:uid="{3BEA0BD9-42A3-494B-B5D6-80B39A314CFD}"/>
    <cellStyle name="Normal 4 3 3 2" xfId="2130" xr:uid="{A5B07694-2F15-4753-998B-10498D3F720B}"/>
    <cellStyle name="Normal 4 3 3 2 2" xfId="3095" xr:uid="{F3B79DDE-C75C-461E-BB7B-E5C1EE24647F}"/>
    <cellStyle name="Normal 4 3 3 2 3" xfId="4052" xr:uid="{E42E2A58-2BEC-4C9E-8723-4A3D83F7A1E7}"/>
    <cellStyle name="Normal 4 3 3 3" xfId="2372" xr:uid="{F355191F-E0FE-4CC3-A5D1-5B68F035DB28}"/>
    <cellStyle name="Normal 4 3 3 3 2" xfId="3333" xr:uid="{3B5E2BB2-28D3-4648-86BD-52A243637E64}"/>
    <cellStyle name="Normal 4 3 3 3 3" xfId="4290" xr:uid="{F82E64F9-2D39-40E6-8284-1BD7DA40C6B6}"/>
    <cellStyle name="Normal 4 3 3 4" xfId="2613" xr:uid="{C5CEDF50-F5C8-4A7D-AC53-08A2E736C97D}"/>
    <cellStyle name="Normal 4 3 3 4 2" xfId="3571" xr:uid="{D3B5738E-45A7-4EC0-92E3-E6769D845694}"/>
    <cellStyle name="Normal 4 3 3 4 3" xfId="4528" xr:uid="{59A28CA5-33AB-4849-B744-001349D7E2C9}"/>
    <cellStyle name="Normal 4 3 3 5" xfId="2858" xr:uid="{0806209A-6281-4EF9-9FA3-58F28BC0FBEC}"/>
    <cellStyle name="Normal 4 3 3 6" xfId="3815" xr:uid="{0BEC28F9-0907-42E3-A3B8-41C73A5D6472}"/>
    <cellStyle name="Normal 4 3 4" xfId="2051" xr:uid="{47978CF3-5B49-44CF-BC62-039413F3DEB2}"/>
    <cellStyle name="Normal 4 3 4 2" xfId="3016" xr:uid="{EEE10EC2-83EF-4564-910D-507BB0545604}"/>
    <cellStyle name="Normal 4 3 4 3" xfId="3973" xr:uid="{6A1C9121-2F5C-4DC4-B6C1-96BE1D6E461C}"/>
    <cellStyle name="Normal 4 3 5" xfId="2293" xr:uid="{4F1A4F5D-6DEE-4C8A-852C-BB84253F58C6}"/>
    <cellStyle name="Normal 4 3 5 2" xfId="3254" xr:uid="{68200A4B-4C33-47E4-A84F-356961D08180}"/>
    <cellStyle name="Normal 4 3 5 3" xfId="4211" xr:uid="{EE874CE3-19A5-45B4-A802-FE78EE2FB7EC}"/>
    <cellStyle name="Normal 4 3 6" xfId="2534" xr:uid="{9E7B7CAF-A726-4544-AACB-FC829F5D65C8}"/>
    <cellStyle name="Normal 4 3 6 2" xfId="3492" xr:uid="{91D05619-A55F-47E1-ADE7-9FC009364F0D}"/>
    <cellStyle name="Normal 4 3 6 3" xfId="4449" xr:uid="{BA9309F2-D26E-46CD-8C60-08D5CCA94163}"/>
    <cellStyle name="Normal 4 3 7" xfId="2779" xr:uid="{B79A0EC0-4950-4C04-A960-F45411AF59A1}"/>
    <cellStyle name="Normal 4 3 7 2" xfId="6734" xr:uid="{7F3C561C-F3F6-4BAD-AA5F-52CDC7FEF91C}"/>
    <cellStyle name="Normal 4 3 8" xfId="3736" xr:uid="{4CBD8EC5-FFF8-4BE4-B639-7C27860CCD47}"/>
    <cellStyle name="Normal 4 4" xfId="1754" xr:uid="{67E76430-35A6-4F12-B547-1AC0E6D55B40}"/>
    <cellStyle name="Normal 4 4 2" xfId="1946" xr:uid="{6520CFE7-7020-4EEB-8220-EC750E395537}"/>
    <cellStyle name="Normal 4 4 2 2" xfId="2200" xr:uid="{3E1B6351-6806-4CD7-ACF7-3F6E857821DC}"/>
    <cellStyle name="Normal 4 4 2 2 2" xfId="3165" xr:uid="{A3C08A4C-F925-4B03-9907-9150E47634BB}"/>
    <cellStyle name="Normal 4 4 2 2 3" xfId="4122" xr:uid="{80515C47-3357-4C40-9E73-55FEA42722F9}"/>
    <cellStyle name="Normal 4 4 2 3" xfId="2442" xr:uid="{6B7BC9F6-CC86-41ED-8104-E9ACF5E8977A}"/>
    <cellStyle name="Normal 4 4 2 3 2" xfId="3403" xr:uid="{DFD470CE-8E66-42CC-B4DF-4D1C467243EF}"/>
    <cellStyle name="Normal 4 4 2 3 3" xfId="4360" xr:uid="{D3BE1ED8-1A2D-472B-8EE0-198C44BF805A}"/>
    <cellStyle name="Normal 4 4 2 4" xfId="2683" xr:uid="{8D0BE172-7E81-4D11-862B-550A4B77A734}"/>
    <cellStyle name="Normal 4 4 2 4 2" xfId="3641" xr:uid="{F04A985C-4E9D-4C57-AE9E-0C445FF668ED}"/>
    <cellStyle name="Normal 4 4 2 4 3" xfId="4598" xr:uid="{24696F73-5D31-4055-ACBA-A13FE6D9DABE}"/>
    <cellStyle name="Normal 4 4 2 5" xfId="2928" xr:uid="{C7E45972-C76D-4B79-9946-DC6CC14E684B}"/>
    <cellStyle name="Normal 4 4 2 6" xfId="3885" xr:uid="{D33ACBF3-8BE9-451C-AC10-3895A2DEF65A}"/>
    <cellStyle name="Normal 4 4 3" xfId="1856" xr:uid="{937EDDE7-4843-4B99-BBF0-6D550BD1620A}"/>
    <cellStyle name="Normal 4 4 3 2" xfId="2122" xr:uid="{F59363AF-1531-4043-8EA3-47060F63EA54}"/>
    <cellStyle name="Normal 4 4 3 2 2" xfId="3087" xr:uid="{F2891394-470D-4E23-9DDD-452D443E1D98}"/>
    <cellStyle name="Normal 4 4 3 2 3" xfId="4044" xr:uid="{72AA7EC3-2FE4-4BD4-B64E-EE7AF9E31136}"/>
    <cellStyle name="Normal 4 4 3 3" xfId="2364" xr:uid="{78694C36-B484-4BF4-AA4E-497AE488C60D}"/>
    <cellStyle name="Normal 4 4 3 3 2" xfId="3325" xr:uid="{3B457927-FE97-4E86-BD6A-91D8A8FC4A1A}"/>
    <cellStyle name="Normal 4 4 3 3 3" xfId="4282" xr:uid="{F2DF8C3A-5F73-4599-8975-10FA07091D79}"/>
    <cellStyle name="Normal 4 4 3 4" xfId="2605" xr:uid="{7DEC65C0-4017-4EF0-8EC5-4D4C1D1F27A6}"/>
    <cellStyle name="Normal 4 4 3 4 2" xfId="3563" xr:uid="{F33F843E-EFD7-4262-8DF3-0D9675BABD07}"/>
    <cellStyle name="Normal 4 4 3 4 3" xfId="4520" xr:uid="{45E817C0-B51E-4F24-B1CC-5BA6B8875335}"/>
    <cellStyle name="Normal 4 4 3 5" xfId="2850" xr:uid="{1B26AF40-7072-4960-8636-05D87AD6BC8D}"/>
    <cellStyle name="Normal 4 4 3 6" xfId="3807" xr:uid="{56F72A53-860D-48E8-96F5-BF833891C1F8}"/>
    <cellStyle name="Normal 4 4 4" xfId="2043" xr:uid="{D68B8CC9-3325-46D8-9E2E-63A209FF7C9D}"/>
    <cellStyle name="Normal 4 4 4 2" xfId="3008" xr:uid="{7C016494-4A93-401D-84A3-39B832984AAD}"/>
    <cellStyle name="Normal 4 4 4 3" xfId="3965" xr:uid="{354EEA39-CE8D-4DFD-939C-BF524DAF8176}"/>
    <cellStyle name="Normal 4 4 5" xfId="2285" xr:uid="{D6AE56B3-E8C6-43EC-8B14-DAC1C41E32DD}"/>
    <cellStyle name="Normal 4 4 5 2" xfId="3246" xr:uid="{B5762E9A-D6E5-40D2-9441-78A39700C7D7}"/>
    <cellStyle name="Normal 4 4 5 3" xfId="4203" xr:uid="{F54DA819-1A74-4B93-94D8-E43C9146ACCB}"/>
    <cellStyle name="Normal 4 4 6" xfId="2526" xr:uid="{156456D4-1E99-401F-BA3B-5874245E0593}"/>
    <cellStyle name="Normal 4 4 6 2" xfId="3484" xr:uid="{FFC0FC8D-808D-49A7-B074-51DC713743AC}"/>
    <cellStyle name="Normal 4 4 6 3" xfId="4441" xr:uid="{BE2F5961-A984-4E83-8F77-DA490A4F6466}"/>
    <cellStyle name="Normal 4 4 7" xfId="2771" xr:uid="{96ED0C7A-B919-4C54-A1AB-7E9B504C66B4}"/>
    <cellStyle name="Normal 4 4 7 2" xfId="6735" xr:uid="{474C0005-C63A-4684-8B23-E37319A3D0C7}"/>
    <cellStyle name="Normal 4 4 8" xfId="3728" xr:uid="{60CBA092-E75D-4A54-BEF7-A2243A40E072}"/>
    <cellStyle name="Normal 4 5" xfId="1751" xr:uid="{56D8244D-5BA4-4339-91F4-85C670F789D4}"/>
    <cellStyle name="Normal 4 5 2" xfId="1943" xr:uid="{A887E646-EE06-4E98-AE41-DEC6ADA9BCCF}"/>
    <cellStyle name="Normal 4 5 2 2" xfId="2197" xr:uid="{2DEBC40B-5090-41AF-B5F3-89CA6B948B67}"/>
    <cellStyle name="Normal 4 5 2 2 2" xfId="3162" xr:uid="{DA5352A2-D2F4-4DFE-9F3D-D027F152721A}"/>
    <cellStyle name="Normal 4 5 2 2 3" xfId="4119" xr:uid="{5D47243A-DBD8-4374-B729-90396FFB3C36}"/>
    <cellStyle name="Normal 4 5 2 3" xfId="2439" xr:uid="{4B34F7A9-A403-4F98-8699-ED122A18BB7D}"/>
    <cellStyle name="Normal 4 5 2 3 2" xfId="3400" xr:uid="{E9649340-380E-4EF7-AC77-3C142C2C4506}"/>
    <cellStyle name="Normal 4 5 2 3 3" xfId="4357" xr:uid="{A6E40022-0282-4B3F-88C9-0F1AA6AAA632}"/>
    <cellStyle name="Normal 4 5 2 4" xfId="2680" xr:uid="{832154A3-3472-46B5-8B7E-001AE1AB809A}"/>
    <cellStyle name="Normal 4 5 2 4 2" xfId="3638" xr:uid="{E317A489-5246-4F70-B088-970AD1AE1ED4}"/>
    <cellStyle name="Normal 4 5 2 4 3" xfId="4595" xr:uid="{637C2FF3-08C9-40D2-89C7-B6F3B892EAB6}"/>
    <cellStyle name="Normal 4 5 2 5" xfId="2925" xr:uid="{AF8D6362-7F7C-4883-9169-5C241983971B}"/>
    <cellStyle name="Normal 4 5 2 6" xfId="3882" xr:uid="{5E8CA32A-BA17-47E8-B52E-1379D0A120E2}"/>
    <cellStyle name="Normal 4 5 3" xfId="1853" xr:uid="{C5172A57-1480-4356-9607-B8B45C55CF21}"/>
    <cellStyle name="Normal 4 5 3 2" xfId="2119" xr:uid="{2D8AFFC8-FA3C-4034-8B04-F19001796A52}"/>
    <cellStyle name="Normal 4 5 3 2 2" xfId="3084" xr:uid="{4BB2FDE7-40AE-4E3B-A4AC-E80333A51EA0}"/>
    <cellStyle name="Normal 4 5 3 2 3" xfId="4041" xr:uid="{64BE644C-62C5-4EE2-92AF-0A6FB37EC33F}"/>
    <cellStyle name="Normal 4 5 3 3" xfId="2361" xr:uid="{524DCAF9-0154-45A1-A432-6883FEDA2321}"/>
    <cellStyle name="Normal 4 5 3 3 2" xfId="3322" xr:uid="{F8C8EC71-AABA-48EC-BB2F-35286287A536}"/>
    <cellStyle name="Normal 4 5 3 3 3" xfId="4279" xr:uid="{E40F15AD-2C46-4B6E-9E42-83EF8CB0E747}"/>
    <cellStyle name="Normal 4 5 3 4" xfId="2602" xr:uid="{9632CA37-6417-494A-862C-B1A0B9ED7CB5}"/>
    <cellStyle name="Normal 4 5 3 4 2" xfId="3560" xr:uid="{0500FF98-D577-43D0-BA68-910F4A85B167}"/>
    <cellStyle name="Normal 4 5 3 4 3" xfId="4517" xr:uid="{1A419AFE-D391-4CC4-BAA7-D28D133CF0DF}"/>
    <cellStyle name="Normal 4 5 3 5" xfId="2847" xr:uid="{2FAF6AC4-F9ED-4E57-A87C-4C74E3E3A3AF}"/>
    <cellStyle name="Normal 4 5 3 6" xfId="3804" xr:uid="{03EAB0BF-F2CA-467A-9B45-3B073A3E5ED9}"/>
    <cellStyle name="Normal 4 5 4" xfId="2040" xr:uid="{F1E584A0-9E51-486B-9E54-22DAFB492FE5}"/>
    <cellStyle name="Normal 4 5 4 2" xfId="3005" xr:uid="{1F744F45-5B22-45E0-8A96-F769A6227FEF}"/>
    <cellStyle name="Normal 4 5 4 3" xfId="3962" xr:uid="{6CBBFB7C-C1B1-4E62-9A12-B674A10BEA73}"/>
    <cellStyle name="Normal 4 5 5" xfId="2282" xr:uid="{40EF4E7E-AD64-4D29-BD1B-5DE2E4D099E4}"/>
    <cellStyle name="Normal 4 5 5 2" xfId="3243" xr:uid="{5464192F-1487-46D3-9D9F-21499B7891D1}"/>
    <cellStyle name="Normal 4 5 5 3" xfId="4200" xr:uid="{4732BAFC-78B9-44A3-BC13-702095E74A5F}"/>
    <cellStyle name="Normal 4 5 6" xfId="2523" xr:uid="{CA18D4F4-2EBA-4D68-96E9-D8DBB6ED06EB}"/>
    <cellStyle name="Normal 4 5 6 2" xfId="3481" xr:uid="{77E79B45-CBD4-46AC-8FC3-D14F0BDAC043}"/>
    <cellStyle name="Normal 4 5 6 3" xfId="4438" xr:uid="{671D7A90-B69D-4809-A5D5-B57C4F3F50FF}"/>
    <cellStyle name="Normal 4 5 7" xfId="2768" xr:uid="{F776B5C4-2F35-4B2F-99F1-8DB05047C6EC}"/>
    <cellStyle name="Normal 4 5 7 2" xfId="6736" xr:uid="{BD627B69-E14A-4D31-9F35-F8182558FB12}"/>
    <cellStyle name="Normal 4 5 8" xfId="3725" xr:uid="{B36BD887-7265-4729-8665-3846B83CAEC9}"/>
    <cellStyle name="Normal 4 6" xfId="2721" xr:uid="{574B8DB7-0B6A-4C2B-ADD1-73CA5AE2E9E3}"/>
    <cellStyle name="Normal 4 6 2" xfId="3679" xr:uid="{F9E23EF9-9023-46F1-AF92-5C252077117E}"/>
    <cellStyle name="Normal 4 6 2 2" xfId="24407" xr:uid="{36CF8FD6-DE70-42E7-939C-9BEBABE7334E}"/>
    <cellStyle name="Normal 4 6 3" xfId="4636" xr:uid="{BB83AF78-AD4D-4DAD-AF02-6892DA5CC364}"/>
    <cellStyle name="Normal 40" xfId="152" xr:uid="{75B88C54-5832-4182-B5D8-4B228257CF46}"/>
    <cellStyle name="Normal 40 10" xfId="13609" xr:uid="{772A760E-5928-4E96-B380-AB9C9462D319}"/>
    <cellStyle name="Normal 40 10 2" xfId="13610" xr:uid="{4E85A3B7-7935-49B8-B64F-70F31FC41D45}"/>
    <cellStyle name="Normal 40 10 3" xfId="13611" xr:uid="{6AECAA04-0A0D-439B-81DA-2A3CEA700313}"/>
    <cellStyle name="Normal 40 11" xfId="13612" xr:uid="{64DF1A3C-223A-4923-A438-3FF52AB5A97A}"/>
    <cellStyle name="Normal 40 12" xfId="13613" xr:uid="{3A634966-36A5-4B3E-AD61-22DDD2860468}"/>
    <cellStyle name="Normal 40 13" xfId="13608" xr:uid="{9DAD2FEA-8DDE-4B26-9232-DE5B563DD662}"/>
    <cellStyle name="Normal 40 2" xfId="13614" xr:uid="{B5EDEB29-BC8D-4B14-B40B-26FA1B5DDF74}"/>
    <cellStyle name="Normal 40 2 2" xfId="13615" xr:uid="{BD848868-B42C-4E5E-A7FB-A99B52894817}"/>
    <cellStyle name="Normal 40 2 3" xfId="13616" xr:uid="{BFD7A8B7-9994-4C4E-B426-F2E834822ACC}"/>
    <cellStyle name="Normal 40 3" xfId="13617" xr:uid="{FE833966-3327-4BA9-8FC5-C72A518E6191}"/>
    <cellStyle name="Normal 40 3 2" xfId="13618" xr:uid="{0C8FA8EB-F69A-4C51-A64C-87EF4B635FDC}"/>
    <cellStyle name="Normal 40 3 3" xfId="13619" xr:uid="{30ADE5FE-C822-46A9-9C45-50F2D8FE6DFC}"/>
    <cellStyle name="Normal 40 4" xfId="13620" xr:uid="{FA7B3E67-3A62-4611-A193-DB3DA6CF5006}"/>
    <cellStyle name="Normal 40 4 2" xfId="13621" xr:uid="{0D199A47-82E2-4CD3-8523-8F4EEB646EC5}"/>
    <cellStyle name="Normal 40 4 3" xfId="13622" xr:uid="{8F67A6BC-08BA-462E-A03C-3F8FD9EF17D1}"/>
    <cellStyle name="Normal 40 5" xfId="13623" xr:uid="{AE35E7E1-A700-4148-839B-70FBA26F049A}"/>
    <cellStyle name="Normal 40 5 2" xfId="13624" xr:uid="{714A0A38-18CA-4994-84C0-CB73815CEA36}"/>
    <cellStyle name="Normal 40 5 3" xfId="13625" xr:uid="{FC23CFB7-D038-4E88-BBD5-D2D3825CA4F4}"/>
    <cellStyle name="Normal 40 6" xfId="13626" xr:uid="{AAF3D961-F690-4580-88E7-A925740F5C2D}"/>
    <cellStyle name="Normal 40 6 2" xfId="13627" xr:uid="{BF86651F-B008-4192-9F1F-F0DCAFBEC90C}"/>
    <cellStyle name="Normal 40 6 3" xfId="13628" xr:uid="{B5CD321F-7D10-48CA-A013-02E01D08F1C0}"/>
    <cellStyle name="Normal 40 7" xfId="13629" xr:uid="{AE0A39E9-F631-4C82-8D75-5BA741CC348F}"/>
    <cellStyle name="Normal 40 7 2" xfId="13630" xr:uid="{26969CE1-59FA-44A0-B513-7BABFB9FF325}"/>
    <cellStyle name="Normal 40 7 3" xfId="13631" xr:uid="{ED57B699-460D-41FE-91BB-D0F099265B83}"/>
    <cellStyle name="Normal 40 8" xfId="13632" xr:uid="{26946A95-0E75-4A10-BBD9-A5318C2A38A2}"/>
    <cellStyle name="Normal 40 8 2" xfId="13633" xr:uid="{4E4E885A-984F-4502-B9AD-07DCB92E799F}"/>
    <cellStyle name="Normal 40 8 3" xfId="13634" xr:uid="{3ADC4976-E4A2-4A42-904D-A6551AF3A4AB}"/>
    <cellStyle name="Normal 40 9" xfId="13635" xr:uid="{85E454A5-A00B-4917-A7C8-45E3CA8DE4F3}"/>
    <cellStyle name="Normal 40 9 2" xfId="13636" xr:uid="{185F0DCB-C5BF-49F3-B9F9-D018B87541A1}"/>
    <cellStyle name="Normal 40 9 3" xfId="13637" xr:uid="{8CFE4E8C-C8B8-4749-A0D3-F1C1B4AB2F92}"/>
    <cellStyle name="Normal 41" xfId="153" xr:uid="{5748B2FF-122F-4BE4-B9FB-0851A7D884D6}"/>
    <cellStyle name="Normal 41 10" xfId="13639" xr:uid="{DE4C8162-1042-4E6B-AF06-6359D27FCB01}"/>
    <cellStyle name="Normal 41 10 2" xfId="13640" xr:uid="{6CD05211-D891-4647-8F8E-23F9A919DD2A}"/>
    <cellStyle name="Normal 41 10 3" xfId="13641" xr:uid="{A914AFFD-42E0-4571-AFB6-A013BB7276C3}"/>
    <cellStyle name="Normal 41 11" xfId="13642" xr:uid="{81A7F4FA-F195-4190-9C6E-24E8AC4CFE7F}"/>
    <cellStyle name="Normal 41 12" xfId="13643" xr:uid="{5C14D041-5F81-4CE9-8BBC-45B1D62BDBF7}"/>
    <cellStyle name="Normal 41 13" xfId="13638" xr:uid="{09BCC116-7AE5-43C2-9C8C-4AC80F77C377}"/>
    <cellStyle name="Normal 41 2" xfId="13644" xr:uid="{B9D49745-927B-4426-AE2C-24C8B3EE73A1}"/>
    <cellStyle name="Normal 41 2 2" xfId="13645" xr:uid="{CAC9A5B8-9306-49A3-885A-DE5159115A57}"/>
    <cellStyle name="Normal 41 2 3" xfId="13646" xr:uid="{F562A31A-36EF-4625-B1E5-C62CE7AE4A0C}"/>
    <cellStyle name="Normal 41 3" xfId="13647" xr:uid="{D5F4A8B1-51B3-406B-B209-58E067AD2888}"/>
    <cellStyle name="Normal 41 3 2" xfId="13648" xr:uid="{599F8D00-BF2C-424A-B2C7-4E37742FE524}"/>
    <cellStyle name="Normal 41 3 3" xfId="13649" xr:uid="{518E140F-FC36-4625-8057-74287800394C}"/>
    <cellStyle name="Normal 41 4" xfId="13650" xr:uid="{5D44E3C4-B888-4BD5-962D-D4F8B4C1ED46}"/>
    <cellStyle name="Normal 41 4 2" xfId="13651" xr:uid="{ABEB9A92-55C4-454C-B17D-640A032225EE}"/>
    <cellStyle name="Normal 41 4 3" xfId="13652" xr:uid="{D2305A7B-1216-4350-B580-1F17CB984F3F}"/>
    <cellStyle name="Normal 41 5" xfId="13653" xr:uid="{AC232E8D-6599-48E5-B1D3-6B68773DD8F8}"/>
    <cellStyle name="Normal 41 5 2" xfId="13654" xr:uid="{65E3ECAB-0B9B-4867-99D7-BB4E1C52EB3D}"/>
    <cellStyle name="Normal 41 5 3" xfId="13655" xr:uid="{9982F132-D1EB-4C24-BAD8-46E114C9D3C1}"/>
    <cellStyle name="Normal 41 6" xfId="13656" xr:uid="{F891C9E0-8B3D-43B3-AD33-843AC25631D3}"/>
    <cellStyle name="Normal 41 6 2" xfId="13657" xr:uid="{596DA03B-1C7E-4136-90FF-AE25A96B055D}"/>
    <cellStyle name="Normal 41 6 3" xfId="13658" xr:uid="{42D29AD3-A120-44BF-B833-741E15CCD112}"/>
    <cellStyle name="Normal 41 7" xfId="13659" xr:uid="{9317B1B9-A194-48FC-9A38-51F355F6D11B}"/>
    <cellStyle name="Normal 41 7 2" xfId="13660" xr:uid="{245C4616-3ABF-469D-8F52-0884533A9D69}"/>
    <cellStyle name="Normal 41 7 3" xfId="13661" xr:uid="{B7AFD3DF-45BD-4AD0-9710-3EBC957C67FA}"/>
    <cellStyle name="Normal 41 8" xfId="13662" xr:uid="{C94FEF4D-7902-4F3A-BE3B-CAFBFABE2781}"/>
    <cellStyle name="Normal 41 8 2" xfId="13663" xr:uid="{62C7B973-9E31-4B2E-8AE8-741DA854F075}"/>
    <cellStyle name="Normal 41 8 3" xfId="13664" xr:uid="{3CF93079-C135-4E99-8661-831B2B489CB1}"/>
    <cellStyle name="Normal 41 9" xfId="13665" xr:uid="{B2AC2253-3510-4CA2-B561-AB24B5CB277E}"/>
    <cellStyle name="Normal 41 9 2" xfId="13666" xr:uid="{6A3DB7C4-FEBC-4C25-9594-C5CDCC1C386E}"/>
    <cellStyle name="Normal 41 9 3" xfId="13667" xr:uid="{CB24E4E6-8BA9-4A5C-A367-5D2388022CC1}"/>
    <cellStyle name="Normal 42" xfId="154" xr:uid="{F55C54CD-842D-4460-8798-7FBF89EC119A}"/>
    <cellStyle name="Normal 42 10" xfId="13669" xr:uid="{165E6DCE-2E13-4111-A20C-9FFE56DC7CE1}"/>
    <cellStyle name="Normal 42 10 2" xfId="13670" xr:uid="{69B39D84-3AC7-4610-AE1D-13B58959C348}"/>
    <cellStyle name="Normal 42 10 3" xfId="13671" xr:uid="{AFC21A1F-D737-4570-88AA-D0584ECED2E3}"/>
    <cellStyle name="Normal 42 11" xfId="13672" xr:uid="{76DAE47C-0986-4681-860A-1FD20B2CD820}"/>
    <cellStyle name="Normal 42 12" xfId="13673" xr:uid="{61D0B3A9-2F50-4B51-AB08-B5416C7ACE8C}"/>
    <cellStyle name="Normal 42 13" xfId="13668" xr:uid="{7DA2CB6E-F4CA-4679-B113-A73ED3D1D99A}"/>
    <cellStyle name="Normal 42 2" xfId="13674" xr:uid="{E830AC73-8210-4933-A086-1F9724C502C1}"/>
    <cellStyle name="Normal 42 2 2" xfId="13675" xr:uid="{493CF77C-B8C4-48F1-A820-A5EC6E682566}"/>
    <cellStyle name="Normal 42 2 3" xfId="13676" xr:uid="{ED703A5B-A408-4898-A88A-A7AD8BB884EB}"/>
    <cellStyle name="Normal 42 3" xfId="13677" xr:uid="{6C2A8697-3D88-4E91-BF98-8690B8B09AA7}"/>
    <cellStyle name="Normal 42 3 2" xfId="13678" xr:uid="{001D605E-77E6-4655-BC99-189A600BBFD8}"/>
    <cellStyle name="Normal 42 3 3" xfId="13679" xr:uid="{A72386D9-2725-4955-8284-848210AAF6A5}"/>
    <cellStyle name="Normal 42 4" xfId="13680" xr:uid="{AEA4B0E8-157B-4EAB-977A-B3D185DF38FE}"/>
    <cellStyle name="Normal 42 4 2" xfId="13681" xr:uid="{E4594050-993E-4903-8FFA-FFF657DC2945}"/>
    <cellStyle name="Normal 42 4 3" xfId="13682" xr:uid="{CF89A79F-8745-4DF7-8EB9-46CA64F1AE68}"/>
    <cellStyle name="Normal 42 5" xfId="13683" xr:uid="{1F28B512-33F5-44D1-B96F-ABCE6AE83A58}"/>
    <cellStyle name="Normal 42 5 2" xfId="13684" xr:uid="{053F1EA1-4546-4C3F-A1D5-57D9DB123EC0}"/>
    <cellStyle name="Normal 42 5 3" xfId="13685" xr:uid="{660A9874-B4F5-47C8-8BDB-7773049559CD}"/>
    <cellStyle name="Normal 42 6" xfId="13686" xr:uid="{2AA4541B-BD2D-4C89-9ECB-D6FE5545C71B}"/>
    <cellStyle name="Normal 42 6 2" xfId="13687" xr:uid="{4C7418A5-4EEC-4E24-9B04-B646798B645A}"/>
    <cellStyle name="Normal 42 6 3" xfId="13688" xr:uid="{999EF571-E62A-4A95-83A8-E18C6173ED42}"/>
    <cellStyle name="Normal 42 7" xfId="13689" xr:uid="{9971AFE8-FF88-4025-8F43-74ACE7DB5514}"/>
    <cellStyle name="Normal 42 7 2" xfId="13690" xr:uid="{6166BE7B-1B80-44A5-89C2-3722D079B9ED}"/>
    <cellStyle name="Normal 42 7 3" xfId="13691" xr:uid="{D9479515-0DE2-475B-9848-302C6B568A11}"/>
    <cellStyle name="Normal 42 8" xfId="13692" xr:uid="{A9E3336B-56AF-4A7B-B799-749FF943B10B}"/>
    <cellStyle name="Normal 42 8 2" xfId="13693" xr:uid="{FD65E30F-3FA0-4F94-9B48-F17F2132E50D}"/>
    <cellStyle name="Normal 42 8 3" xfId="13694" xr:uid="{EE0506A6-7000-47DC-A89A-B37F1B1D056A}"/>
    <cellStyle name="Normal 42 9" xfId="13695" xr:uid="{70561DCC-9406-4632-86A6-78A060ED276F}"/>
    <cellStyle name="Normal 42 9 2" xfId="13696" xr:uid="{BC7D1A99-A2F9-45C5-9204-83E6F0051AA2}"/>
    <cellStyle name="Normal 42 9 3" xfId="13697" xr:uid="{EE565A4E-F82C-48E9-9DA1-C77D271AFC27}"/>
    <cellStyle name="Normal 43" xfId="569" xr:uid="{8F34ED1E-2687-4C91-85F8-599084ECEE32}"/>
    <cellStyle name="Normal 43 10" xfId="13699" xr:uid="{C8CF26E4-1606-4720-AA5A-EF4DAA44D3F2}"/>
    <cellStyle name="Normal 43 10 2" xfId="13700" xr:uid="{A71B00E3-F602-467A-9ED3-C68990F0605C}"/>
    <cellStyle name="Normal 43 10 3" xfId="13701" xr:uid="{F12506B6-A356-402B-9CAD-0B21EF1BAA9B}"/>
    <cellStyle name="Normal 43 11" xfId="13702" xr:uid="{C8D5FB5A-F787-463B-8D48-D96F116E3730}"/>
    <cellStyle name="Normal 43 12" xfId="13703" xr:uid="{7AA2D11B-A9C3-4A71-B012-7E55E2904BF2}"/>
    <cellStyle name="Normal 43 13" xfId="13698" xr:uid="{07B32512-9ABA-4387-A2D3-91398253DB47}"/>
    <cellStyle name="Normal 43 2" xfId="13704" xr:uid="{21CC8E9B-829E-4C6D-898B-0B4EABBD81E5}"/>
    <cellStyle name="Normal 43 2 2" xfId="13705" xr:uid="{9E6A3250-1FA5-46BD-B2C9-B2F3A92FEF22}"/>
    <cellStyle name="Normal 43 2 3" xfId="13706" xr:uid="{91ECB75B-1AB6-403C-939D-539EE62B9262}"/>
    <cellStyle name="Normal 43 3" xfId="13707" xr:uid="{5305B880-25E7-4811-BF96-A2B93448EEBF}"/>
    <cellStyle name="Normal 43 3 2" xfId="13708" xr:uid="{E88F70B4-CE03-414E-B67D-2A896ED83543}"/>
    <cellStyle name="Normal 43 3 3" xfId="13709" xr:uid="{C6088810-B47B-481F-9B31-612FDA900C54}"/>
    <cellStyle name="Normal 43 4" xfId="13710" xr:uid="{46FAF5F7-739D-4BBE-9D59-9B9239106085}"/>
    <cellStyle name="Normal 43 4 2" xfId="13711" xr:uid="{CE7B157C-D5F3-4CF9-B78C-3BB7BB53DB26}"/>
    <cellStyle name="Normal 43 4 3" xfId="13712" xr:uid="{CECDEC72-053A-4E9E-ACE6-9A6CCE86BB11}"/>
    <cellStyle name="Normal 43 5" xfId="13713" xr:uid="{810F8070-9BF1-4100-BC05-4D1315215A91}"/>
    <cellStyle name="Normal 43 5 2" xfId="13714" xr:uid="{0DA79F04-1F64-44C7-835A-7C3394FC5381}"/>
    <cellStyle name="Normal 43 5 3" xfId="13715" xr:uid="{EC21AC1B-F231-42BB-B6DF-E0805E545CBC}"/>
    <cellStyle name="Normal 43 6" xfId="13716" xr:uid="{1BDB2330-E247-4A34-BB2A-794766FD8375}"/>
    <cellStyle name="Normal 43 6 2" xfId="13717" xr:uid="{554111FB-6CA8-4BE3-B0FD-F8C7FC903624}"/>
    <cellStyle name="Normal 43 6 3" xfId="13718" xr:uid="{C90F661E-4C7F-4A28-B1EE-495EFD59902F}"/>
    <cellStyle name="Normal 43 7" xfId="13719" xr:uid="{B126051E-C507-4599-8E86-814080915B92}"/>
    <cellStyle name="Normal 43 7 2" xfId="13720" xr:uid="{D55FFD03-D155-4E39-A45D-3536A989B001}"/>
    <cellStyle name="Normal 43 7 3" xfId="13721" xr:uid="{8088EA02-5028-4BC8-87AA-71AE3A062B53}"/>
    <cellStyle name="Normal 43 8" xfId="13722" xr:uid="{494ACD10-8519-4DED-B6D8-AEBD119BA543}"/>
    <cellStyle name="Normal 43 8 2" xfId="13723" xr:uid="{D3564C0F-CD97-4B4A-B573-8E05B2B39249}"/>
    <cellStyle name="Normal 43 8 3" xfId="13724" xr:uid="{6DDDF05E-5A73-4785-B90D-88BFD1D32495}"/>
    <cellStyle name="Normal 43 9" xfId="13725" xr:uid="{85115216-B1AD-4C7A-86DF-2DDF2F4B0EF7}"/>
    <cellStyle name="Normal 43 9 2" xfId="13726" xr:uid="{CB771E81-0666-4D33-899C-9E2EFCD41F93}"/>
    <cellStyle name="Normal 43 9 3" xfId="13727" xr:uid="{A4BDF953-24E9-41EE-BF3B-7F5396799F63}"/>
    <cellStyle name="Normal 44" xfId="155" xr:uid="{1BCA151D-78F6-4BE4-9545-5F246400A781}"/>
    <cellStyle name="Normal 44 10" xfId="13729" xr:uid="{8E173820-65B9-4720-97D2-C1DC575E131A}"/>
    <cellStyle name="Normal 44 10 2" xfId="13730" xr:uid="{F95F3654-72AF-459C-B1AB-BC2E1FA2F19B}"/>
    <cellStyle name="Normal 44 10 3" xfId="13731" xr:uid="{5D720794-B00E-44C0-A8DA-7F40E6DA4846}"/>
    <cellStyle name="Normal 44 11" xfId="13732" xr:uid="{3739E1A0-BBC0-48BB-9930-6489F37AD2C9}"/>
    <cellStyle name="Normal 44 12" xfId="13733" xr:uid="{9BA99CA8-7714-490A-9A1F-F4F59539D1CF}"/>
    <cellStyle name="Normal 44 13" xfId="13728" xr:uid="{B3146FBE-24A9-4D1C-8E3E-A70CE70D97BB}"/>
    <cellStyle name="Normal 44 2" xfId="13734" xr:uid="{5919EFFB-D1E4-4597-B1FC-F5F6EE6EA213}"/>
    <cellStyle name="Normal 44 2 2" xfId="13735" xr:uid="{06A0A162-39BE-4313-AB72-4E517247979F}"/>
    <cellStyle name="Normal 44 2 3" xfId="13736" xr:uid="{80D98A06-110C-421E-BE79-DC929DF7A6AD}"/>
    <cellStyle name="Normal 44 3" xfId="13737" xr:uid="{74521AB2-BE05-4401-973D-066BAB456AF0}"/>
    <cellStyle name="Normal 44 3 2" xfId="13738" xr:uid="{B48460BD-E88C-4168-930F-32FAE31BB572}"/>
    <cellStyle name="Normal 44 3 3" xfId="13739" xr:uid="{FE875C7F-308C-4559-8F1C-EE91C2540C1A}"/>
    <cellStyle name="Normal 44 4" xfId="13740" xr:uid="{AC9F4165-3D4D-48A9-8FF8-757C59DAD813}"/>
    <cellStyle name="Normal 44 4 2" xfId="13741" xr:uid="{5F504B54-CDB5-477E-AF29-A56536814E85}"/>
    <cellStyle name="Normal 44 4 3" xfId="13742" xr:uid="{F582F4F4-C591-4DB4-BA08-82DB586B96D9}"/>
    <cellStyle name="Normal 44 5" xfId="13743" xr:uid="{5CF19204-93AE-4123-B932-B0E9169E1917}"/>
    <cellStyle name="Normal 44 5 2" xfId="13744" xr:uid="{0D4417D9-9ECC-4C75-AD07-FA2C1AAF987D}"/>
    <cellStyle name="Normal 44 5 3" xfId="13745" xr:uid="{89E996C8-FF96-473B-9E72-9ED3E49C01F6}"/>
    <cellStyle name="Normal 44 6" xfId="13746" xr:uid="{EF6CDB77-11B4-44A7-889B-2F0F097872F5}"/>
    <cellStyle name="Normal 44 6 2" xfId="13747" xr:uid="{9FC25814-5B78-4518-8CE1-4777C5C6EF79}"/>
    <cellStyle name="Normal 44 6 3" xfId="13748" xr:uid="{DF87B38E-3FC4-485E-AC32-92D03755BB05}"/>
    <cellStyle name="Normal 44 7" xfId="13749" xr:uid="{27507B18-06EC-4F35-B2F7-23B7D7904667}"/>
    <cellStyle name="Normal 44 7 2" xfId="13750" xr:uid="{3E6FAE73-37A1-4529-9CBC-3B99B2E088AC}"/>
    <cellStyle name="Normal 44 7 3" xfId="13751" xr:uid="{36F8E6E7-6D4B-492F-8807-B7C1C298885F}"/>
    <cellStyle name="Normal 44 8" xfId="13752" xr:uid="{B3C094D9-383B-47F8-B3FC-3DB90C54CD06}"/>
    <cellStyle name="Normal 44 8 2" xfId="13753" xr:uid="{089ABF2D-804F-4A2B-8D05-1BDE222C06B4}"/>
    <cellStyle name="Normal 44 8 3" xfId="13754" xr:uid="{F9B9C0BE-2A21-4D18-980D-E3919AFB8AA0}"/>
    <cellStyle name="Normal 44 9" xfId="13755" xr:uid="{D3F2E303-769A-4E03-A5B2-AFF94811557B}"/>
    <cellStyle name="Normal 44 9 2" xfId="13756" xr:uid="{7E584D6D-10D6-499C-8BB6-C00A1DA800D6}"/>
    <cellStyle name="Normal 44 9 3" xfId="13757" xr:uid="{0E29FA1B-5844-4938-90AD-9F511B387EDC}"/>
    <cellStyle name="Normal 45" xfId="931" xr:uid="{4A4086B8-C8BC-4F8F-B9C5-AD0BC4773807}"/>
    <cellStyle name="Normal 45 10" xfId="13759" xr:uid="{0073BF49-D463-4C54-A34B-14AE41D10D64}"/>
    <cellStyle name="Normal 45 10 2" xfId="13760" xr:uid="{C32FDFA1-31C7-4597-B099-3D2CAF393EB9}"/>
    <cellStyle name="Normal 45 10 3" xfId="13761" xr:uid="{8C60B16D-35EB-4862-B240-C2291E8B2CA2}"/>
    <cellStyle name="Normal 45 11" xfId="13762" xr:uid="{4983E312-D933-45CD-AE16-DFEBF1B6A8BA}"/>
    <cellStyle name="Normal 45 12" xfId="13763" xr:uid="{AF5FAD20-93A5-46F6-8DB3-966ACA94EDF9}"/>
    <cellStyle name="Normal 45 13" xfId="13758" xr:uid="{8CDF4269-9FD4-465A-A5E2-30A529F178B1}"/>
    <cellStyle name="Normal 45 2" xfId="1374" xr:uid="{7C34817C-71D4-4153-9DB0-0E9A95A7D83B}"/>
    <cellStyle name="Normal 45 2 2" xfId="13765" xr:uid="{82ADA718-CDCA-485C-97A8-B1694D785751}"/>
    <cellStyle name="Normal 45 2 3" xfId="13766" xr:uid="{5FEE507F-E845-43FC-A0F8-158D3924B280}"/>
    <cellStyle name="Normal 45 2 4" xfId="13764" xr:uid="{D3B31EC3-0484-42E2-A484-D1AE61F5EAAF}"/>
    <cellStyle name="Normal 45 3" xfId="13767" xr:uid="{56E2ABE0-2D06-4E82-B07D-38E2CDB989AF}"/>
    <cellStyle name="Normal 45 3 2" xfId="13768" xr:uid="{524C42C7-1919-475B-9FF4-1960E8B08285}"/>
    <cellStyle name="Normal 45 3 3" xfId="13769" xr:uid="{5D41FFFF-744B-460A-B63C-8D0D750B1F77}"/>
    <cellStyle name="Normal 45 4" xfId="13770" xr:uid="{81121B3E-B1E1-4F3D-BD3C-C6D82699DFE6}"/>
    <cellStyle name="Normal 45 4 2" xfId="13771" xr:uid="{2778365C-267B-4A1A-8C38-F477E5E9A3B8}"/>
    <cellStyle name="Normal 45 4 3" xfId="13772" xr:uid="{EF83EE86-D93B-48F2-9412-255119BEC9C1}"/>
    <cellStyle name="Normal 45 5" xfId="13773" xr:uid="{A12D0632-2360-47B7-8E64-E7F2BF3B7653}"/>
    <cellStyle name="Normal 45 5 2" xfId="13774" xr:uid="{E8860A52-66F6-4A2E-A089-ADD34C26C787}"/>
    <cellStyle name="Normal 45 5 3" xfId="13775" xr:uid="{DFC36863-E25B-4D35-9760-EAC9C3CB2C36}"/>
    <cellStyle name="Normal 45 6" xfId="13776" xr:uid="{B41C41F3-C799-42D5-855C-80F670F8CC32}"/>
    <cellStyle name="Normal 45 6 2" xfId="13777" xr:uid="{973BCEF7-E918-48A6-B494-24D571D56AB9}"/>
    <cellStyle name="Normal 45 6 3" xfId="13778" xr:uid="{9DFD549C-8EBE-44D8-B5D9-4987575D9CE3}"/>
    <cellStyle name="Normal 45 7" xfId="13779" xr:uid="{9601522D-4D8F-4262-B19F-CAFB76A72908}"/>
    <cellStyle name="Normal 45 7 2" xfId="13780" xr:uid="{2CEE5FE8-2F0C-4C5E-8153-3246429242D5}"/>
    <cellStyle name="Normal 45 7 3" xfId="13781" xr:uid="{C7F610E2-55A9-42A5-B26D-22363D7245D3}"/>
    <cellStyle name="Normal 45 8" xfId="13782" xr:uid="{C26C7964-49CF-4FF9-8C6C-7968EB558787}"/>
    <cellStyle name="Normal 45 8 2" xfId="13783" xr:uid="{5C79C0A0-3F3E-4856-BF28-5E05DCFBA8DF}"/>
    <cellStyle name="Normal 45 8 3" xfId="13784" xr:uid="{C47D38D4-0F79-44AC-B6A3-9596A8E13668}"/>
    <cellStyle name="Normal 45 9" xfId="13785" xr:uid="{6D5E25C5-80DD-493F-AA50-E819C75D429C}"/>
    <cellStyle name="Normal 45 9 2" xfId="13786" xr:uid="{1F45C3CA-F088-4DF7-9EB8-5E7953CF6CA2}"/>
    <cellStyle name="Normal 45 9 3" xfId="13787" xr:uid="{AE4153FF-9F9B-4D96-9E04-AD9C39092192}"/>
    <cellStyle name="Normal 46" xfId="570" xr:uid="{3388842C-DD50-41D3-A77A-B05DD7444363}"/>
    <cellStyle name="Normal 46 10" xfId="13788" xr:uid="{70EFB7A3-C513-44BF-BABB-931FB729947D}"/>
    <cellStyle name="Normal 46 10 2" xfId="13789" xr:uid="{A0D2CBC4-03A1-4F06-82D1-20BAE8361131}"/>
    <cellStyle name="Normal 46 10 3" xfId="13790" xr:uid="{263DF473-0B68-44BD-9084-0570D5410570}"/>
    <cellStyle name="Normal 46 11" xfId="13791" xr:uid="{E4EEDB06-A5A4-472B-A95A-C9D867FBE9A8}"/>
    <cellStyle name="Normal 46 12" xfId="13792" xr:uid="{A7B99898-470F-4738-9627-BD819C8B0C53}"/>
    <cellStyle name="Normal 46 2" xfId="951" xr:uid="{D120B50B-49E1-468F-AFBB-AB0303A460EA}"/>
    <cellStyle name="Normal 46 2 2" xfId="1924" xr:uid="{86B72C4E-5A92-4FA1-A174-24BA02D78C55}"/>
    <cellStyle name="Normal 46 2 2 2" xfId="2184" xr:uid="{DE1999CB-19E2-4E6E-970C-A48DA0787BC6}"/>
    <cellStyle name="Normal 46 2 2 2 2" xfId="3149" xr:uid="{8DCF9809-C565-49D5-8454-F6429F0C991E}"/>
    <cellStyle name="Normal 46 2 2 2 3" xfId="4106" xr:uid="{1C742485-D6E8-4E60-BC3D-19F0193EA454}"/>
    <cellStyle name="Normal 46 2 2 3" xfId="2426" xr:uid="{E6FA2C54-1443-46E1-9E25-474509DE5108}"/>
    <cellStyle name="Normal 46 2 2 3 2" xfId="3387" xr:uid="{4DAC8627-1CD0-48F8-ABC1-1D532941B621}"/>
    <cellStyle name="Normal 46 2 2 3 3" xfId="4344" xr:uid="{9BC03CF1-F743-4831-BC51-08271A52B5AD}"/>
    <cellStyle name="Normal 46 2 2 4" xfId="2667" xr:uid="{12770FF3-1E23-4446-A3D1-94F116D1E1FB}"/>
    <cellStyle name="Normal 46 2 2 4 2" xfId="3625" xr:uid="{989D7D18-BCBE-4A8C-852E-7A24B3F1F7FE}"/>
    <cellStyle name="Normal 46 2 2 4 3" xfId="4582" xr:uid="{2041B432-B9E5-46D5-B8D3-F291E45668BE}"/>
    <cellStyle name="Normal 46 2 2 5" xfId="2912" xr:uid="{820C4680-DCFC-43BE-898B-3DBBEBEE303B}"/>
    <cellStyle name="Normal 46 2 2 6" xfId="3869" xr:uid="{FC4160B0-65D4-41CC-B445-8080A687B236}"/>
    <cellStyle name="Normal 46 2 3" xfId="1840" xr:uid="{D2C4BA15-62F4-4907-916F-75F480886F97}"/>
    <cellStyle name="Normal 46 2 3 2" xfId="2106" xr:uid="{228F4CB0-25E3-496A-8C6C-331E841C973B}"/>
    <cellStyle name="Normal 46 2 3 2 2" xfId="3071" xr:uid="{3D4E9C2F-05C5-4978-8AAF-0BF36A9C5900}"/>
    <cellStyle name="Normal 46 2 3 2 3" xfId="4028" xr:uid="{F36EB53F-3A9D-48DA-B113-CD3DF61A7AD8}"/>
    <cellStyle name="Normal 46 2 3 3" xfId="2348" xr:uid="{E037188A-97A6-4DCA-95E2-5287C305BCE3}"/>
    <cellStyle name="Normal 46 2 3 3 2" xfId="3309" xr:uid="{C17AF0E2-DB6B-4989-9FE6-5B4FF27097A6}"/>
    <cellStyle name="Normal 46 2 3 3 3" xfId="4266" xr:uid="{49B9E60C-2DEF-4C46-9F38-03168AEF91F4}"/>
    <cellStyle name="Normal 46 2 3 4" xfId="2589" xr:uid="{CBDFF147-E4F7-4760-838B-043C44C8A0F5}"/>
    <cellStyle name="Normal 46 2 3 4 2" xfId="3547" xr:uid="{2B8B0929-266D-44BA-A8DB-C34DDACC5439}"/>
    <cellStyle name="Normal 46 2 3 4 3" xfId="4504" xr:uid="{31DD3362-F907-4CB0-A4D5-B9AE6654D467}"/>
    <cellStyle name="Normal 46 2 3 5" xfId="2834" xr:uid="{9453CE6D-13CE-49F8-A94F-5AA5FE50302E}"/>
    <cellStyle name="Normal 46 2 3 6" xfId="3791" xr:uid="{47A4AB0B-582A-4330-BD25-14455B2F81E8}"/>
    <cellStyle name="Normal 46 2 4" xfId="2026" xr:uid="{33F4DACD-0AC1-443A-85C0-AFBD505D4CD1}"/>
    <cellStyle name="Normal 46 2 4 2" xfId="2992" xr:uid="{5501AA12-8240-44E2-88E3-029BB2523A58}"/>
    <cellStyle name="Normal 46 2 4 3" xfId="3949" xr:uid="{E7272F11-B1F3-46F3-BF0A-1B7E3DA607F4}"/>
    <cellStyle name="Normal 46 2 5" xfId="2268" xr:uid="{91ED8ACB-6669-4D2C-9D57-52F0A39DC40B}"/>
    <cellStyle name="Normal 46 2 5 2" xfId="3230" xr:uid="{A6B19716-77C7-4ABE-97D6-92DFE7C15BC3}"/>
    <cellStyle name="Normal 46 2 5 3" xfId="4187" xr:uid="{46E306A9-69AA-4447-A6CB-D02EDAE73B2D}"/>
    <cellStyle name="Normal 46 2 6" xfId="2508" xr:uid="{A4097C62-1BAD-40B8-8CE0-EB6BB31E7279}"/>
    <cellStyle name="Normal 46 2 6 2" xfId="3468" xr:uid="{C3D8CAA0-05D4-4235-820F-5811326449F4}"/>
    <cellStyle name="Normal 46 2 6 3" xfId="4425" xr:uid="{2E676847-333C-4D53-80B8-915E0D24FA33}"/>
    <cellStyle name="Normal 46 2 7" xfId="2755" xr:uid="{3B140D0A-1BBE-4F47-ACEE-ED48B3862FDC}"/>
    <cellStyle name="Normal 46 2 8" xfId="3711" xr:uid="{368506A4-7463-4035-8AFE-230AB0C27596}"/>
    <cellStyle name="Normal 46 3" xfId="1912" xr:uid="{EE1CAD91-E2E4-4CCC-A2C1-425303C6C7DB}"/>
    <cellStyle name="Normal 46 3 2" xfId="2174" xr:uid="{1A4CAAA1-FD1D-455F-BA47-EB8A8B88EE74}"/>
    <cellStyle name="Normal 46 3 2 2" xfId="3139" xr:uid="{DD098FCE-16BA-4A88-9EDB-380701BC2DA4}"/>
    <cellStyle name="Normal 46 3 2 3" xfId="4096" xr:uid="{BF4F0EE0-09A4-4771-99B4-9063A0E767E9}"/>
    <cellStyle name="Normal 46 3 3" xfId="2416" xr:uid="{27176FEE-3BFD-41E5-B599-3BF847089E5D}"/>
    <cellStyle name="Normal 46 3 3 2" xfId="3377" xr:uid="{8D24E2EC-6CE7-4DEF-9D63-7A12C6E99EAF}"/>
    <cellStyle name="Normal 46 3 3 3" xfId="4334" xr:uid="{CA7142C9-EE09-4F04-B73C-D840D3C982B3}"/>
    <cellStyle name="Normal 46 3 4" xfId="2657" xr:uid="{E762062E-8530-4D96-8CD8-C61F5EE0E5B8}"/>
    <cellStyle name="Normal 46 3 4 2" xfId="3615" xr:uid="{1E3D0973-4D0E-4E13-AED3-262912ADB1B8}"/>
    <cellStyle name="Normal 46 3 4 3" xfId="4572" xr:uid="{3531C7CC-E4E2-4377-A942-EBA72873AE12}"/>
    <cellStyle name="Normal 46 3 5" xfId="2902" xr:uid="{36A8DB68-3A20-41BF-BF04-F82EA342FB7C}"/>
    <cellStyle name="Normal 46 3 6" xfId="3859" xr:uid="{BB2BE8A8-771E-47EA-B215-96FC9C0AD6BB}"/>
    <cellStyle name="Normal 46 4" xfId="1830" xr:uid="{AA9B1846-6CEA-4BA3-8A0F-8CABDFD778A9}"/>
    <cellStyle name="Normal 46 4 2" xfId="2096" xr:uid="{76B6981E-A22D-4A1C-9449-FB7566DDB42D}"/>
    <cellStyle name="Normal 46 4 2 2" xfId="3061" xr:uid="{92294D85-E793-4728-8847-A4C76C1D121A}"/>
    <cellStyle name="Normal 46 4 2 3" xfId="4018" xr:uid="{D8E5A3A6-71B2-4829-8F29-A68D1503E297}"/>
    <cellStyle name="Normal 46 4 3" xfId="2338" xr:uid="{EEC66675-68B7-4B40-9A60-A7873CBC4900}"/>
    <cellStyle name="Normal 46 4 3 2" xfId="3299" xr:uid="{99FE7FEB-267F-403A-8308-3F374A136147}"/>
    <cellStyle name="Normal 46 4 3 3" xfId="4256" xr:uid="{DC64DB33-F7EE-4C02-998B-28BC6448FE8D}"/>
    <cellStyle name="Normal 46 4 4" xfId="2579" xr:uid="{DABBBA44-EBD8-4D8F-98D1-7C56147A9BA2}"/>
    <cellStyle name="Normal 46 4 4 2" xfId="3537" xr:uid="{13FDAD23-F4A9-4D17-854F-455CFB3C60D0}"/>
    <cellStyle name="Normal 46 4 4 3" xfId="4494" xr:uid="{333C369F-CB73-4A77-8AD0-8E22B2066A84}"/>
    <cellStyle name="Normal 46 4 5" xfId="2824" xr:uid="{396FD5A5-FB6A-4E6A-9D02-A7667DD54478}"/>
    <cellStyle name="Normal 46 4 6" xfId="3781" xr:uid="{C18B84A5-661F-4276-9D7E-E8346A6BD886}"/>
    <cellStyle name="Normal 46 5" xfId="2016" xr:uid="{DE286BA8-914B-48DB-A615-49F04580A709}"/>
    <cellStyle name="Normal 46 5 2" xfId="2982" xr:uid="{364CBF41-5B2F-4DEC-B668-AE62014372DE}"/>
    <cellStyle name="Normal 46 5 2 2" xfId="13793" xr:uid="{B0524B47-0A3E-4E0D-A0DA-0ABAB064169B}"/>
    <cellStyle name="Normal 46 5 3" xfId="3939" xr:uid="{A9BDD8CE-ED54-41C0-B76E-473602D77581}"/>
    <cellStyle name="Normal 46 6" xfId="2258" xr:uid="{6D7F20E9-4C54-4DF0-9873-3D4CCE7B0316}"/>
    <cellStyle name="Normal 46 6 2" xfId="3220" xr:uid="{26BDC5E6-6412-4AEF-9521-D0C69D234EE0}"/>
    <cellStyle name="Normal 46 6 2 2" xfId="13794" xr:uid="{BE35DF04-90BC-4ED7-B415-17328D7085BE}"/>
    <cellStyle name="Normal 46 6 3" xfId="4177" xr:uid="{157D5A83-4DC4-4B23-BD1C-E3C5B567CB9F}"/>
    <cellStyle name="Normal 46 7" xfId="2498" xr:uid="{495DDFAD-0657-4124-B2FC-AD9C77BAC6F6}"/>
    <cellStyle name="Normal 46 7 2" xfId="3458" xr:uid="{5BA47426-D101-45D6-9799-D1A77ECD2D0B}"/>
    <cellStyle name="Normal 46 7 2 2" xfId="13795" xr:uid="{BC0DA63B-0813-4C85-862D-3BA1955437CD}"/>
    <cellStyle name="Normal 46 7 3" xfId="4415" xr:uid="{974D9D3D-9922-456B-B4CC-6CDC741388B1}"/>
    <cellStyle name="Normal 46 8" xfId="2745" xr:uid="{63D9C9F5-E1DD-4542-BCD9-5DEA99C0FE80}"/>
    <cellStyle name="Normal 46 8 2" xfId="13797" xr:uid="{7BE6CEF4-D407-4C50-B59A-10AE04A62450}"/>
    <cellStyle name="Normal 46 8 3" xfId="13798" xr:uid="{094A79A4-B91D-4CD0-8489-3448CBCD72A5}"/>
    <cellStyle name="Normal 46 8 4" xfId="13796" xr:uid="{17B045EA-5112-44C0-BDDA-9D97B452F3B8}"/>
    <cellStyle name="Normal 46 9" xfId="3701" xr:uid="{5B47470F-5732-46D9-BF73-6FE71A99F4EB}"/>
    <cellStyle name="Normal 46 9 2" xfId="13799" xr:uid="{F385B53A-46F0-41C5-999B-D1961F39DA06}"/>
    <cellStyle name="Normal 46 9 3" xfId="13800" xr:uid="{C73E3C3A-57A1-49E5-A97C-A83CBB29C8E4}"/>
    <cellStyle name="Normal 47" xfId="571" xr:uid="{F338A598-C1DA-4F55-98D8-9AA0517A5AD9}"/>
    <cellStyle name="Normal 47 10" xfId="13801" xr:uid="{88B14007-4C7C-42DC-94DD-87B0E9A4838B}"/>
    <cellStyle name="Normal 47 10 2" xfId="13802" xr:uid="{F94CAC22-F49D-4B69-A794-09B1BD25388D}"/>
    <cellStyle name="Normal 47 10 3" xfId="13803" xr:uid="{FDEE896E-5D6D-483F-AA7B-08FF7A3C120D}"/>
    <cellStyle name="Normal 47 11" xfId="13804" xr:uid="{82A631FB-2253-47F1-A181-7C58E735929E}"/>
    <cellStyle name="Normal 47 12" xfId="13805" xr:uid="{F8C2D5C5-971C-4151-A850-229C00154871}"/>
    <cellStyle name="Normal 47 13" xfId="6737" xr:uid="{92CEA80E-1311-4E30-BEE2-52A98EC9D2BF}"/>
    <cellStyle name="Normal 47 2" xfId="13806" xr:uid="{A0E854F9-9EE9-4A3A-99BC-F3D93604C95F}"/>
    <cellStyle name="Normal 47 2 2" xfId="13807" xr:uid="{B1E2216F-E5B0-44DF-8462-76E289BA022A}"/>
    <cellStyle name="Normal 47 2 3" xfId="13808" xr:uid="{ECDD6E4C-16C0-4A9E-9A56-D931FDA0B3EC}"/>
    <cellStyle name="Normal 47 3" xfId="13809" xr:uid="{A2F60DAD-6B9F-496E-BDEB-17016DD52CD6}"/>
    <cellStyle name="Normal 47 3 2" xfId="13810" xr:uid="{E10A5FCB-815A-471A-9D43-E2B3B431DBA3}"/>
    <cellStyle name="Normal 47 3 3" xfId="13811" xr:uid="{E7CAF74C-9FB8-4789-A2C8-DAB69B697426}"/>
    <cellStyle name="Normal 47 4" xfId="13812" xr:uid="{CEBEC1F0-665A-4FF9-8B69-AFB994AEAEA7}"/>
    <cellStyle name="Normal 47 4 2" xfId="13813" xr:uid="{C3F29501-7E22-4CF4-8196-5C5D94521A10}"/>
    <cellStyle name="Normal 47 4 3" xfId="13814" xr:uid="{C2747873-0182-421E-B517-F6E0AADDBDD4}"/>
    <cellStyle name="Normal 47 5" xfId="13815" xr:uid="{EFEE7ADE-7C88-4B53-9A6A-2C27E66E1114}"/>
    <cellStyle name="Normal 47 5 2" xfId="13816" xr:uid="{0D39BC71-262A-4D12-AAF7-1C3D98BCFED6}"/>
    <cellStyle name="Normal 47 5 3" xfId="13817" xr:uid="{32DB818C-F95D-4033-BD7E-6CC6CEABB5AA}"/>
    <cellStyle name="Normal 47 6" xfId="13818" xr:uid="{0A85A457-6410-43A1-885E-ACAA0453F04D}"/>
    <cellStyle name="Normal 47 6 2" xfId="13819" xr:uid="{74B840F2-2E1A-4082-AB71-648033FB9BB8}"/>
    <cellStyle name="Normal 47 6 3" xfId="13820" xr:uid="{BCA188D9-DAF6-4E1C-BA1E-FFC1D6F2A5B7}"/>
    <cellStyle name="Normal 47 7" xfId="13821" xr:uid="{6E529666-B39F-41AB-BDF9-4F84EB784667}"/>
    <cellStyle name="Normal 47 7 2" xfId="13822" xr:uid="{53950438-CC85-4509-B8F4-C4BBF935AED2}"/>
    <cellStyle name="Normal 47 7 3" xfId="13823" xr:uid="{C5AF90A2-1A36-435E-9752-6B85FF82DA45}"/>
    <cellStyle name="Normal 47 8" xfId="13824" xr:uid="{38AE7BF6-6774-4862-9B88-8E2A078B086E}"/>
    <cellStyle name="Normal 47 8 2" xfId="13825" xr:uid="{E57D4E0A-C659-4201-9E98-CC557A4B9FF9}"/>
    <cellStyle name="Normal 47 8 3" xfId="13826" xr:uid="{D6345BD8-1900-41D3-91CF-652130ABF88A}"/>
    <cellStyle name="Normal 47 9" xfId="13827" xr:uid="{AC95C724-5F48-4ECF-A0B9-51730DDD3389}"/>
    <cellStyle name="Normal 47 9 2" xfId="13828" xr:uid="{450D8B87-D8AF-4106-BBC2-62E36FE08FEF}"/>
    <cellStyle name="Normal 47 9 3" xfId="13829" xr:uid="{C715CBB0-9003-4D47-9B42-D982FAB6B205}"/>
    <cellStyle name="Normal 48" xfId="952" xr:uid="{0535C6F2-1A6F-4122-909F-33EB00F9500D}"/>
    <cellStyle name="Normal 48 2" xfId="13831" xr:uid="{A4B1D5B5-C672-45C7-BF7A-28259EF7D78C}"/>
    <cellStyle name="Normal 48 3" xfId="13832" xr:uid="{31AC88C1-4ABC-4317-9735-972FE8FFF83A}"/>
    <cellStyle name="Normal 48 4" xfId="13830" xr:uid="{644AA87F-BB0B-4499-B35C-76FCB479393C}"/>
    <cellStyle name="Normal 49" xfId="972" xr:uid="{5FBC7509-3594-4259-B2CE-77DA0A7E5723}"/>
    <cellStyle name="Normal 49 2" xfId="13833" xr:uid="{9757FC55-2461-4452-9DFC-6C64C61E9682}"/>
    <cellStyle name="Normal 49 3" xfId="13834" xr:uid="{7C8D9586-3F64-48E3-AE84-84BE51176CC8}"/>
    <cellStyle name="Normal 5" xfId="8" xr:uid="{A6E654E9-A508-47A1-9B2F-C65DB1C6EC28}"/>
    <cellStyle name="Normal 5 10" xfId="572" xr:uid="{31A0034A-7606-4C5A-94D2-EC858D6ECEF9}"/>
    <cellStyle name="Normal 5 10 2" xfId="1375" xr:uid="{A61E569B-AC69-4AED-8C2F-6432F87B6282}"/>
    <cellStyle name="Normal 5 10 3" xfId="6738" xr:uid="{E2E6E01A-EA98-4CAD-B1EC-3F9B3713E766}"/>
    <cellStyle name="Normal 5 11" xfId="573" xr:uid="{22663FDA-D715-4A80-B15B-FDA10B8DB3C9}"/>
    <cellStyle name="Normal 5 11 2" xfId="1376" xr:uid="{C884F801-E2EA-4186-B09B-3FE105EC10CB}"/>
    <cellStyle name="Normal 5 11 3" xfId="6739" xr:uid="{A2A38024-AB51-43FC-8F72-55E230DB7ABF}"/>
    <cellStyle name="Normal 5 12" xfId="574" xr:uid="{389A6F8A-CDCD-4476-BF19-A162B0BA95A0}"/>
    <cellStyle name="Normal 5 12 2" xfId="1377" xr:uid="{2738A65C-F55D-4916-B72A-8EACA249B2BF}"/>
    <cellStyle name="Normal 5 12 3" xfId="6740" xr:uid="{C2EA929E-2893-4769-A363-934AE3D60654}"/>
    <cellStyle name="Normal 5 13" xfId="575" xr:uid="{C5933A07-0F21-486E-8D67-47D91708C04D}"/>
    <cellStyle name="Normal 5 13 2" xfId="1378" xr:uid="{BC378609-363E-4CBF-9628-6FB97DC017CF}"/>
    <cellStyle name="Normal 5 13 3" xfId="6741" xr:uid="{E5C17A17-27A8-466B-8D40-0EADE71E698A}"/>
    <cellStyle name="Normal 5 14" xfId="576" xr:uid="{0C8B6E31-D144-4051-8466-032641457815}"/>
    <cellStyle name="Normal 5 14 2" xfId="1379" xr:uid="{52C92FB9-4EC7-4B55-8E4E-52C2B467D599}"/>
    <cellStyle name="Normal 5 14 3" xfId="6742" xr:uid="{DFEA4659-2F98-476E-8E3D-4913C4CAE342}"/>
    <cellStyle name="Normal 5 15" xfId="577" xr:uid="{81F6B24B-1A3A-440C-AB1B-1E23665A2F37}"/>
    <cellStyle name="Normal 5 15 2" xfId="1380" xr:uid="{84EC8350-70BE-48A7-9EF9-CC76E0ECAF02}"/>
    <cellStyle name="Normal 5 15 3" xfId="6743" xr:uid="{B40712D1-D950-4DC3-B798-5A8992C7F332}"/>
    <cellStyle name="Normal 5 16" xfId="578" xr:uid="{BECCCD2B-01BA-4720-8E82-C4B7064B8164}"/>
    <cellStyle name="Normal 5 16 10" xfId="13836" xr:uid="{727D166A-F222-4EA9-9154-68512C701A3C}"/>
    <cellStyle name="Normal 5 16 10 2" xfId="13837" xr:uid="{F569FD49-0B2A-4FF6-817D-F8F68FF33907}"/>
    <cellStyle name="Normal 5 16 10 3" xfId="13838" xr:uid="{A0CE5869-60BF-4475-9B55-83E1604A499D}"/>
    <cellStyle name="Normal 5 16 11" xfId="13839" xr:uid="{D58A1DCE-C5A6-4BDC-A9C0-4CB337998C87}"/>
    <cellStyle name="Normal 5 16 12" xfId="13840" xr:uid="{636CE577-C0E0-4DCD-88B1-5897DDF4A2F4}"/>
    <cellStyle name="Normal 5 16 13" xfId="13835" xr:uid="{6AFE0E01-DEF6-44F0-BD28-E85E72F2C473}"/>
    <cellStyle name="Normal 5 16 2" xfId="1381" xr:uid="{4B921E9B-1853-4B6F-AD8E-819481F30709}"/>
    <cellStyle name="Normal 5 16 2 2" xfId="13841" xr:uid="{A77C095E-AF23-4922-8318-2B8BC64738AF}"/>
    <cellStyle name="Normal 5 16 2 3" xfId="13842" xr:uid="{92190BDB-925D-4C1E-B139-C04AE173E1A3}"/>
    <cellStyle name="Normal 5 16 3" xfId="13843" xr:uid="{E48978A8-83B7-4E9B-B861-22C26AA10967}"/>
    <cellStyle name="Normal 5 16 3 2" xfId="13844" xr:uid="{854833B8-8242-4469-95D1-4A7AD6D0127A}"/>
    <cellStyle name="Normal 5 16 3 3" xfId="13845" xr:uid="{5261CDC4-80BD-4AFA-8F39-FA4605664D58}"/>
    <cellStyle name="Normal 5 16 4" xfId="13846" xr:uid="{C7FE29E1-70E8-4CEA-A617-76C92A82C8F0}"/>
    <cellStyle name="Normal 5 16 4 2" xfId="13847" xr:uid="{090B26DD-0F72-40D7-930E-62FFB176B8B4}"/>
    <cellStyle name="Normal 5 16 4 3" xfId="13848" xr:uid="{CBF37347-A7E4-42BE-8EA5-7BB1ACCC5A27}"/>
    <cellStyle name="Normal 5 16 5" xfId="13849" xr:uid="{F9DFB5B6-5B02-4E8E-8C8E-B536A5BC8066}"/>
    <cellStyle name="Normal 5 16 5 2" xfId="13850" xr:uid="{AE3722B9-EFCF-4697-A00A-880737016A56}"/>
    <cellStyle name="Normal 5 16 5 3" xfId="13851" xr:uid="{28FBE79A-EEF2-452B-9CFA-67035D79D82B}"/>
    <cellStyle name="Normal 5 16 6" xfId="13852" xr:uid="{76DC3991-BCCA-4EEE-B499-9BDE93B45829}"/>
    <cellStyle name="Normal 5 16 6 2" xfId="13853" xr:uid="{DB923F15-96CE-4576-BA7F-A25174572755}"/>
    <cellStyle name="Normal 5 16 6 3" xfId="13854" xr:uid="{5C69C9D1-3097-4B02-AB9A-34AE95139202}"/>
    <cellStyle name="Normal 5 16 7" xfId="13855" xr:uid="{D14911FB-734C-436B-8954-9DAED4AFC380}"/>
    <cellStyle name="Normal 5 16 7 2" xfId="13856" xr:uid="{B8EF6DB9-D22B-4598-92B3-EB8654B9C012}"/>
    <cellStyle name="Normal 5 16 7 3" xfId="13857" xr:uid="{A04C8830-AAA7-4BC7-9E8B-BDAA66F4DB8E}"/>
    <cellStyle name="Normal 5 16 8" xfId="13858" xr:uid="{10EDBAFE-230E-4DB6-88A7-02ADA308B4FC}"/>
    <cellStyle name="Normal 5 16 8 2" xfId="13859" xr:uid="{31AEBACE-6E82-482D-8E53-40831B3926B1}"/>
    <cellStyle name="Normal 5 16 8 3" xfId="13860" xr:uid="{92DBAD27-4F4A-4111-AAE2-E4AC13F7EDAD}"/>
    <cellStyle name="Normal 5 16 9" xfId="13861" xr:uid="{3FC14696-32D6-4B1C-9A95-FF571EB6F732}"/>
    <cellStyle name="Normal 5 16 9 2" xfId="13862" xr:uid="{5C5D0DFB-01B2-4477-817C-C03A7D961732}"/>
    <cellStyle name="Normal 5 16 9 3" xfId="13863" xr:uid="{846025C8-C44F-490B-8CB2-BE14ACB04182}"/>
    <cellStyle name="Normal 5 17" xfId="579" xr:uid="{DC0397E4-E568-48E3-BCD6-AEB19F49D0F6}"/>
    <cellStyle name="Normal 5 17 10" xfId="13865" xr:uid="{6E1B64A9-B3E8-4F4B-82E5-578FF78DA867}"/>
    <cellStyle name="Normal 5 17 10 2" xfId="13866" xr:uid="{23720739-F48C-4BDB-9373-5CE4BAF316C0}"/>
    <cellStyle name="Normal 5 17 10 3" xfId="13867" xr:uid="{C06FE204-1CAB-45AE-8072-8843137FD4A3}"/>
    <cellStyle name="Normal 5 17 11" xfId="13868" xr:uid="{6549FBCB-2F55-4BB6-A9D6-D36697C7F8A6}"/>
    <cellStyle name="Normal 5 17 12" xfId="13869" xr:uid="{34479416-5865-43D5-8773-3B7D2CC9D75F}"/>
    <cellStyle name="Normal 5 17 13" xfId="13864" xr:uid="{4728F889-0928-4E1E-9A97-1B52D75A5953}"/>
    <cellStyle name="Normal 5 17 2" xfId="1382" xr:uid="{D53D4AF9-6753-4B74-9F04-D759EA21DA75}"/>
    <cellStyle name="Normal 5 17 2 2" xfId="13870" xr:uid="{E86ACCEB-0661-4AB2-92A0-EFD665443824}"/>
    <cellStyle name="Normal 5 17 2 3" xfId="13871" xr:uid="{900E6EDC-EDFD-4844-87DF-93164528137B}"/>
    <cellStyle name="Normal 5 17 3" xfId="13872" xr:uid="{6CD95246-896B-4DCE-B8A5-CD05D850A508}"/>
    <cellStyle name="Normal 5 17 3 2" xfId="13873" xr:uid="{0354A3D4-857F-48F0-8625-6665C501DC9B}"/>
    <cellStyle name="Normal 5 17 3 3" xfId="13874" xr:uid="{494D20D6-3F96-412F-8151-6C582E401060}"/>
    <cellStyle name="Normal 5 17 4" xfId="13875" xr:uid="{6F84D265-0936-41AB-A550-29AFDABFCF89}"/>
    <cellStyle name="Normal 5 17 4 2" xfId="13876" xr:uid="{4E855A37-6A14-48EE-B5D7-919388957C4F}"/>
    <cellStyle name="Normal 5 17 4 3" xfId="13877" xr:uid="{313AE2AA-D4D2-4E03-A366-B148208D5768}"/>
    <cellStyle name="Normal 5 17 5" xfId="13878" xr:uid="{5436CE26-185D-4714-8A87-92E59037AA56}"/>
    <cellStyle name="Normal 5 17 5 2" xfId="13879" xr:uid="{3F4FE349-1455-4135-B4A9-BDED6B49C1EE}"/>
    <cellStyle name="Normal 5 17 5 3" xfId="13880" xr:uid="{35D00A11-557D-493E-9F0D-88B43EEC06C8}"/>
    <cellStyle name="Normal 5 17 6" xfId="13881" xr:uid="{E3E9B3F5-AD57-4855-BBA2-94652C216F6C}"/>
    <cellStyle name="Normal 5 17 6 2" xfId="13882" xr:uid="{60B58CB5-B050-4D97-BA89-F2347DB705F5}"/>
    <cellStyle name="Normal 5 17 6 3" xfId="13883" xr:uid="{E952A394-A053-4BB9-A4DD-57E38223C335}"/>
    <cellStyle name="Normal 5 17 7" xfId="13884" xr:uid="{9525E02B-D925-4E4F-BF66-7DC98620AD3D}"/>
    <cellStyle name="Normal 5 17 7 2" xfId="13885" xr:uid="{49BA572E-841A-4655-A89F-D6C3E2708EED}"/>
    <cellStyle name="Normal 5 17 7 3" xfId="13886" xr:uid="{507A35AA-9BE0-48EA-A2A5-2E53AC0BD710}"/>
    <cellStyle name="Normal 5 17 8" xfId="13887" xr:uid="{72362AC5-C30B-4207-B1B6-1ED0E8BAD35A}"/>
    <cellStyle name="Normal 5 17 8 2" xfId="13888" xr:uid="{A1B3C265-3C72-4C02-A6DB-4736E3B9D383}"/>
    <cellStyle name="Normal 5 17 8 3" xfId="13889" xr:uid="{5FE08574-7B3D-4EBA-ADE5-BC49F5ACF4B0}"/>
    <cellStyle name="Normal 5 17 9" xfId="13890" xr:uid="{B14C7DE4-0FE7-468F-9AEF-24456C62C6AB}"/>
    <cellStyle name="Normal 5 17 9 2" xfId="13891" xr:uid="{4154F321-DC88-46BE-9906-BCC42F40137F}"/>
    <cellStyle name="Normal 5 17 9 3" xfId="13892" xr:uid="{9EEA0C59-3BE5-4359-83D0-2BE247355BCF}"/>
    <cellStyle name="Normal 5 18" xfId="580" xr:uid="{9B99A2EA-9E55-45D6-A8A6-B992865BEDC1}"/>
    <cellStyle name="Normal 5 18 10" xfId="13893" xr:uid="{D846B41D-64BB-4689-841E-BF6641A3D7A0}"/>
    <cellStyle name="Normal 5 18 10 2" xfId="13894" xr:uid="{41CC5421-E105-434D-A4F2-534D6639F25F}"/>
    <cellStyle name="Normal 5 18 10 3" xfId="13895" xr:uid="{122A015B-C59C-4F24-BA12-CC38D412A098}"/>
    <cellStyle name="Normal 5 18 11" xfId="13896" xr:uid="{7CAC83EB-6462-4A77-A218-BFD8768ADA22}"/>
    <cellStyle name="Normal 5 18 12" xfId="13897" xr:uid="{399DAEAC-8C22-4121-8BC5-AFB415834D85}"/>
    <cellStyle name="Normal 5 18 2" xfId="1383" xr:uid="{F17AB89B-160C-4842-B6B0-666BC954F4F8}"/>
    <cellStyle name="Normal 5 18 2 2" xfId="13899" xr:uid="{A81FFD52-BEB5-4CD5-81E6-85CF67BA1A74}"/>
    <cellStyle name="Normal 5 18 2 3" xfId="13900" xr:uid="{FECD7085-46F7-4973-AE05-313B5A8BF19D}"/>
    <cellStyle name="Normal 5 18 2 4" xfId="13898" xr:uid="{02D7F131-FE62-42C8-A4AD-D98DEB23977C}"/>
    <cellStyle name="Normal 5 18 3" xfId="13901" xr:uid="{2F10862E-CE70-4172-8FE8-3C3E2BBDA8C9}"/>
    <cellStyle name="Normal 5 18 3 2" xfId="13902" xr:uid="{90F0F8DB-8DB8-41FD-9042-56CF58042163}"/>
    <cellStyle name="Normal 5 18 3 3" xfId="13903" xr:uid="{17D5636C-4921-42DB-AD0A-A91CBB318CB0}"/>
    <cellStyle name="Normal 5 18 4" xfId="13904" xr:uid="{9C0F0768-2678-418F-8C4F-EAEFDF0A5393}"/>
    <cellStyle name="Normal 5 18 4 2" xfId="13905" xr:uid="{DE4EFB5C-03B3-4265-B503-E499AD93ED3B}"/>
    <cellStyle name="Normal 5 18 4 3" xfId="13906" xr:uid="{9093F32E-DD0A-48E5-9466-D2A7E747F424}"/>
    <cellStyle name="Normal 5 18 5" xfId="13907" xr:uid="{EDA30C58-49A0-4FC3-ABDB-814B77E44E2D}"/>
    <cellStyle name="Normal 5 18 5 2" xfId="13908" xr:uid="{9D417EA9-554A-4C58-BAB5-5FA0D9E6E91A}"/>
    <cellStyle name="Normal 5 18 5 3" xfId="13909" xr:uid="{9688C3FB-5DD4-415B-A30E-080FC4B7BCA6}"/>
    <cellStyle name="Normal 5 18 6" xfId="13910" xr:uid="{59D07B26-9587-42EF-93E6-C0782682CDF3}"/>
    <cellStyle name="Normal 5 18 6 2" xfId="13911" xr:uid="{D860A6B2-4CA5-4283-AF1B-737645E2E5AA}"/>
    <cellStyle name="Normal 5 18 6 3" xfId="13912" xr:uid="{A9187404-6770-4966-954A-496D41F56D6C}"/>
    <cellStyle name="Normal 5 18 7" xfId="13913" xr:uid="{94442A9B-0074-4F1B-9C61-F7D0D62198C8}"/>
    <cellStyle name="Normal 5 18 7 2" xfId="13914" xr:uid="{AAD235A6-6CD0-4999-BC9C-3E7ABF758FCA}"/>
    <cellStyle name="Normal 5 18 7 3" xfId="13915" xr:uid="{6214D4DA-7C02-4EE2-B23B-0C549C2B3D78}"/>
    <cellStyle name="Normal 5 18 8" xfId="13916" xr:uid="{3AAD0115-D2B3-446F-860B-7AE43CDE6E54}"/>
    <cellStyle name="Normal 5 18 8 2" xfId="13917" xr:uid="{45B38E30-9486-4885-B3DB-2523A294A002}"/>
    <cellStyle name="Normal 5 18 8 3" xfId="13918" xr:uid="{8000BDFF-ED39-41EA-A045-F68F8A3ECB26}"/>
    <cellStyle name="Normal 5 18 9" xfId="13919" xr:uid="{EBF02B95-77A6-43A2-9F7A-4EB920793E4D}"/>
    <cellStyle name="Normal 5 18 9 2" xfId="13920" xr:uid="{4C821A3B-92AA-4119-B183-28AA6CC492CC}"/>
    <cellStyle name="Normal 5 18 9 3" xfId="13921" xr:uid="{6A307314-AF33-4170-A832-58225674F7CB}"/>
    <cellStyle name="Normal 5 19" xfId="581" xr:uid="{9E265281-4D0E-457A-8F35-E58EF5209EAB}"/>
    <cellStyle name="Normal 5 19 10" xfId="13922" xr:uid="{AFD73046-864F-4460-8679-D8F4FF80B927}"/>
    <cellStyle name="Normal 5 19 10 2" xfId="13923" xr:uid="{77415B40-8266-4A81-B0D3-6EED68175A17}"/>
    <cellStyle name="Normal 5 19 10 3" xfId="13924" xr:uid="{9EC79FF3-C6C4-4E27-B976-77F1E7EA165E}"/>
    <cellStyle name="Normal 5 19 11" xfId="13925" xr:uid="{AAC758FB-5762-4F93-ACAF-3AEF0F833E9E}"/>
    <cellStyle name="Normal 5 19 12" xfId="13926" xr:uid="{5EC35AC8-0204-4F1E-BE3D-C3D815F5D9F6}"/>
    <cellStyle name="Normal 5 19 2" xfId="1384" xr:uid="{B64C22DF-4E69-408F-AA4D-4FDE046A1C16}"/>
    <cellStyle name="Normal 5 19 2 2" xfId="13928" xr:uid="{29C04977-71D9-4BBD-A3B6-9DC55CB82A58}"/>
    <cellStyle name="Normal 5 19 2 3" xfId="13929" xr:uid="{EF84487A-24FB-4DED-9FFB-C41A635E161B}"/>
    <cellStyle name="Normal 5 19 2 4" xfId="13927" xr:uid="{4B11AB84-2FB3-44A2-80A3-1B4D72D226EC}"/>
    <cellStyle name="Normal 5 19 3" xfId="13930" xr:uid="{C59B92C2-8FDC-45F1-8C91-48A7025F2950}"/>
    <cellStyle name="Normal 5 19 3 2" xfId="13931" xr:uid="{E6C1B734-543F-4822-8668-FDF5F3E82B85}"/>
    <cellStyle name="Normal 5 19 3 3" xfId="13932" xr:uid="{BEBE0B56-B27A-4A3A-8952-F8CA8AE415C7}"/>
    <cellStyle name="Normal 5 19 4" xfId="13933" xr:uid="{7CED4319-C514-4014-B351-C1C1BF7D9FC3}"/>
    <cellStyle name="Normal 5 19 4 2" xfId="13934" xr:uid="{2B290626-04AA-496D-92A9-86B5F57FD319}"/>
    <cellStyle name="Normal 5 19 4 3" xfId="13935" xr:uid="{78DE305D-8AF4-4EAA-A3D1-C7E29A2BE94D}"/>
    <cellStyle name="Normal 5 19 5" xfId="13936" xr:uid="{C5E8754E-7994-4786-8557-9BACEA2D6B17}"/>
    <cellStyle name="Normal 5 19 5 2" xfId="13937" xr:uid="{9864B9A7-40BD-4C38-9CF1-90A86164D210}"/>
    <cellStyle name="Normal 5 19 5 3" xfId="13938" xr:uid="{E40FC4A3-EE42-42F7-A6C2-AE2962040F06}"/>
    <cellStyle name="Normal 5 19 6" xfId="13939" xr:uid="{987113C2-36F7-443B-8BD6-E8D7329F8EBD}"/>
    <cellStyle name="Normal 5 19 6 2" xfId="13940" xr:uid="{091E5822-AAC4-421D-BAFB-3DCBFB858136}"/>
    <cellStyle name="Normal 5 19 6 3" xfId="13941" xr:uid="{21C9E067-44CE-446A-8422-4751D8277067}"/>
    <cellStyle name="Normal 5 19 7" xfId="13942" xr:uid="{0EF58214-1EF6-46A7-9AC8-A58FF0775FD4}"/>
    <cellStyle name="Normal 5 19 7 2" xfId="13943" xr:uid="{01078E31-89CB-4959-A653-5D11CF1AAC9C}"/>
    <cellStyle name="Normal 5 19 7 3" xfId="13944" xr:uid="{AD640CBB-04EC-4662-96D7-172CD7060CFC}"/>
    <cellStyle name="Normal 5 19 8" xfId="13945" xr:uid="{BDE8F02F-5939-4ECF-B53E-01D5F0F4AD0A}"/>
    <cellStyle name="Normal 5 19 8 2" xfId="13946" xr:uid="{83D5D1C3-8305-4959-9BB0-9B5F97A4CA80}"/>
    <cellStyle name="Normal 5 19 8 3" xfId="13947" xr:uid="{F19F951B-8631-4B06-8E33-915621CE6333}"/>
    <cellStyle name="Normal 5 19 9" xfId="13948" xr:uid="{D2F7349A-01E6-4E60-B57E-639302B5DD85}"/>
    <cellStyle name="Normal 5 19 9 2" xfId="13949" xr:uid="{CB9B699A-4880-4C23-B31A-7FA3300E0244}"/>
    <cellStyle name="Normal 5 19 9 3" xfId="13950" xr:uid="{80CEBDD3-598B-432E-A25B-2A72FA8F3779}"/>
    <cellStyle name="Normal 5 2" xfId="24" xr:uid="{3D776989-8E29-4785-9415-04461BB7019E}"/>
    <cellStyle name="Normal 5 2 10" xfId="2735" xr:uid="{90A76F9F-340A-4DFF-844B-1A04EA4E3689}"/>
    <cellStyle name="Normal 5 2 10 2" xfId="13951" xr:uid="{5B97412E-EBB7-4B04-83B2-31CF7ED6A230}"/>
    <cellStyle name="Normal 5 2 11" xfId="3691" xr:uid="{A709243B-2D94-49CC-A364-BE116ABC7486}"/>
    <cellStyle name="Normal 5 2 11 2" xfId="13952" xr:uid="{C36260BB-F19E-48C6-8BC9-113DCE7A61BB}"/>
    <cellStyle name="Normal 5 2 12" xfId="13953" xr:uid="{C95B5B9D-C09F-4B55-951A-D830A39D2554}"/>
    <cellStyle name="Normal 5 2 13" xfId="13954" xr:uid="{027580DC-E22E-4EAD-8959-DBAD7A848E36}"/>
    <cellStyle name="Normal 5 2 14" xfId="13955" xr:uid="{5EB682C9-5559-4034-8B91-087717D2E228}"/>
    <cellStyle name="Normal 5 2 15" xfId="13956" xr:uid="{162CD6A3-43E0-4518-8914-ADDDF09A8663}"/>
    <cellStyle name="Normal 5 2 16" xfId="13957" xr:uid="{D7F065AF-1AB5-4472-845B-ADB66500C002}"/>
    <cellStyle name="Normal 5 2 17" xfId="13958" xr:uid="{765DC748-C775-4535-ADD3-574CF14EB63E}"/>
    <cellStyle name="Normal 5 2 18" xfId="13959" xr:uid="{4CE62A9D-4736-4F17-BA02-56F42DF567C8}"/>
    <cellStyle name="Normal 5 2 19" xfId="13960" xr:uid="{F69FFF9E-ACDE-42BA-8E30-68FE23721B3A}"/>
    <cellStyle name="Normal 5 2 2" xfId="1385" xr:uid="{EDB32987-A5C2-4154-9A2B-BB128329CA55}"/>
    <cellStyle name="Normal 5 2 2 2" xfId="6745" xr:uid="{CCB1964D-6057-4869-A1C3-52C6BA7093DF}"/>
    <cellStyle name="Normal 5 2 20" xfId="13961" xr:uid="{5BA3E0EA-E173-4905-8A1D-77F1E3FA87EB}"/>
    <cellStyle name="Normal 5 2 21" xfId="13962" xr:uid="{F8E4BE8D-B078-42F3-8B63-BD2BC4FE3DAA}"/>
    <cellStyle name="Normal 5 2 22" xfId="13963" xr:uid="{B78B61C7-118E-4450-A4C3-5F71E2082418}"/>
    <cellStyle name="Normal 5 2 23" xfId="13964" xr:uid="{EAE3C1A9-B6F5-424E-A23E-B400DB2A2FC7}"/>
    <cellStyle name="Normal 5 2 24" xfId="24386" xr:uid="{8C36C3B5-0897-4A37-B653-0C8281C7DE90}"/>
    <cellStyle name="Normal 5 2 25" xfId="6744" xr:uid="{05725EF7-072B-4CBD-A322-5D8F94DE9581}"/>
    <cellStyle name="Normal 5 2 3" xfId="582" xr:uid="{39088A46-DA11-4123-973A-5F308DA29C8F}"/>
    <cellStyle name="Normal 5 2 3 2" xfId="6746" xr:uid="{80EE8156-12C5-46F8-B3FE-67F8B94B7CF9}"/>
    <cellStyle name="Normal 5 2 4" xfId="1792" xr:uid="{F2844F22-5389-4ABF-B8F1-C6E838B1A056}"/>
    <cellStyle name="Normal 5 2 4 10" xfId="13965" xr:uid="{86464265-7373-4162-828D-1D8999CB2E47}"/>
    <cellStyle name="Normal 5 2 4 11" xfId="13966" xr:uid="{D2746400-2DDD-4D13-9D12-C0FE57EA2B7F}"/>
    <cellStyle name="Normal 5 2 4 12" xfId="13967" xr:uid="{7EF0063E-1B1F-4A73-921F-32533B7AB0DA}"/>
    <cellStyle name="Normal 5 2 4 13" xfId="13968" xr:uid="{75B41205-27BC-43BE-9B0B-F65BFE6D2C62}"/>
    <cellStyle name="Normal 5 2 4 14" xfId="13969" xr:uid="{B79517FE-85BF-4F79-A102-8EF2CE6868F4}"/>
    <cellStyle name="Normal 5 2 4 15" xfId="13970" xr:uid="{9FDF97E1-A8A5-45E1-8201-D21BD4955506}"/>
    <cellStyle name="Normal 5 2 4 16" xfId="13971" xr:uid="{95E1594E-E8AA-4FC0-A22C-B06BCAB465C2}"/>
    <cellStyle name="Normal 5 2 4 17" xfId="13972" xr:uid="{FEAF82B4-B74A-4AF3-9648-FF95526CF9BF}"/>
    <cellStyle name="Normal 5 2 4 18" xfId="13973" xr:uid="{B496CA64-2852-4C97-9877-E6CE8D780ECA}"/>
    <cellStyle name="Normal 5 2 4 19" xfId="13974" xr:uid="{DFBEA81B-7C4D-4C09-B271-A5BBFAEA3605}"/>
    <cellStyle name="Normal 5 2 4 2" xfId="1978" xr:uid="{7659E699-6AB9-4800-95AD-C4F00272DF50}"/>
    <cellStyle name="Normal 5 2 4 2 10" xfId="13976" xr:uid="{5924A7B2-629F-4630-A155-F9C850A757CF}"/>
    <cellStyle name="Normal 5 2 4 2 11" xfId="13977" xr:uid="{A5D32F66-9B22-4F06-AEB0-2C4BBEEB057A}"/>
    <cellStyle name="Normal 5 2 4 2 12" xfId="13978" xr:uid="{9BC8E341-6144-4BF1-AC7F-6B7CBD06A7B7}"/>
    <cellStyle name="Normal 5 2 4 2 13" xfId="13979" xr:uid="{A2625580-7BF1-4383-B5EA-B8FE9A5B71DD}"/>
    <cellStyle name="Normal 5 2 4 2 14" xfId="13980" xr:uid="{BAD12A86-9CD0-46F4-BB10-CC595EBF9467}"/>
    <cellStyle name="Normal 5 2 4 2 15" xfId="13981" xr:uid="{0B348510-4B62-45F8-AA50-E7C72D3DA5F8}"/>
    <cellStyle name="Normal 5 2 4 2 16" xfId="13982" xr:uid="{B261BF04-276C-4478-87A8-6ED240B1ACFC}"/>
    <cellStyle name="Normal 5 2 4 2 17" xfId="13983" xr:uid="{F4107ADD-354B-4FBC-BE16-0ACAEEE59FF8}"/>
    <cellStyle name="Normal 5 2 4 2 18" xfId="13984" xr:uid="{7C863E88-BC3B-4459-B5A4-6E23AA2376F9}"/>
    <cellStyle name="Normal 5 2 4 2 19" xfId="13975" xr:uid="{085CA640-6CB3-49DF-B5B9-1DAD346C4C76}"/>
    <cellStyle name="Normal 5 2 4 2 2" xfId="2232" xr:uid="{1BC3A7E9-BAB3-46BF-A5D2-10D0C26CBC43}"/>
    <cellStyle name="Normal 5 2 4 2 2 10" xfId="13986" xr:uid="{DD5702DA-452B-4902-AE9E-90FFEC11BE28}"/>
    <cellStyle name="Normal 5 2 4 2 2 11" xfId="13987" xr:uid="{340BFDC4-F0D1-429A-9025-C1444242E48F}"/>
    <cellStyle name="Normal 5 2 4 2 2 12" xfId="13988" xr:uid="{51368C3E-2D19-4417-8C93-4EE76D256DEF}"/>
    <cellStyle name="Normal 5 2 4 2 2 13" xfId="13989" xr:uid="{D183C172-A157-4172-B8F8-0C60E0B06123}"/>
    <cellStyle name="Normal 5 2 4 2 2 14" xfId="13990" xr:uid="{4952B77F-FDAC-40EA-A7E8-75F1029E6987}"/>
    <cellStyle name="Normal 5 2 4 2 2 15" xfId="13991" xr:uid="{3A930C51-5FB2-4EDA-B5AD-A4661A0DA65E}"/>
    <cellStyle name="Normal 5 2 4 2 2 16" xfId="13992" xr:uid="{287FCE58-246F-4D83-9948-96CE91545EA6}"/>
    <cellStyle name="Normal 5 2 4 2 2 17" xfId="13993" xr:uid="{6FE3714F-D604-47A3-A6E3-3A7B4A9F4C63}"/>
    <cellStyle name="Normal 5 2 4 2 2 18" xfId="13985" xr:uid="{915D05B4-8AA7-4BEE-B885-81932DDAC9B4}"/>
    <cellStyle name="Normal 5 2 4 2 2 2" xfId="3197" xr:uid="{BE4EB173-8AEF-498F-BB4D-2C98AA765492}"/>
    <cellStyle name="Normal 5 2 4 2 2 2 10" xfId="13995" xr:uid="{0C55B2EB-9F5B-4786-8136-FCFEF93E17AB}"/>
    <cellStyle name="Normal 5 2 4 2 2 2 11" xfId="13996" xr:uid="{7FBC2C68-75AC-4119-AC78-3DA3D34A0432}"/>
    <cellStyle name="Normal 5 2 4 2 2 2 12" xfId="13997" xr:uid="{282D0EC3-35CC-487C-B92A-683D89F42884}"/>
    <cellStyle name="Normal 5 2 4 2 2 2 13" xfId="13998" xr:uid="{04171403-6EAB-488F-B102-F43FFB310893}"/>
    <cellStyle name="Normal 5 2 4 2 2 2 14" xfId="13999" xr:uid="{181A70CD-AA9B-49A8-BB2D-ACC2D95B3B92}"/>
    <cellStyle name="Normal 5 2 4 2 2 2 15" xfId="14000" xr:uid="{F10C9767-C7E3-44D1-BE31-B8E580035F31}"/>
    <cellStyle name="Normal 5 2 4 2 2 2 16" xfId="14001" xr:uid="{63E0E5BD-7179-4111-888F-DA9BFB50D2C0}"/>
    <cellStyle name="Normal 5 2 4 2 2 2 17" xfId="13994" xr:uid="{7934AFE8-8A85-46EF-8A05-BBB508688D34}"/>
    <cellStyle name="Normal 5 2 4 2 2 2 2" xfId="14002" xr:uid="{E0BD793A-C895-41D3-A76A-2DC5F881B6B3}"/>
    <cellStyle name="Normal 5 2 4 2 2 2 3" xfId="14003" xr:uid="{F381215A-5AF7-4192-9376-10AC2D60BEE5}"/>
    <cellStyle name="Normal 5 2 4 2 2 2 4" xfId="14004" xr:uid="{0C4CAF8C-D62A-46E0-9352-9B8B7C481F08}"/>
    <cellStyle name="Normal 5 2 4 2 2 2 5" xfId="14005" xr:uid="{868E18BC-783D-4399-8379-6E0DE4EA011E}"/>
    <cellStyle name="Normal 5 2 4 2 2 2 6" xfId="14006" xr:uid="{88D71A46-9BA6-47D9-BEA0-84039E808F48}"/>
    <cellStyle name="Normal 5 2 4 2 2 2 7" xfId="14007" xr:uid="{0288A92E-5704-40DD-80D9-73198AAB44E0}"/>
    <cellStyle name="Normal 5 2 4 2 2 2 8" xfId="14008" xr:uid="{FAF214EE-5D9D-4A51-BA7C-87C55D77DEEE}"/>
    <cellStyle name="Normal 5 2 4 2 2 2 9" xfId="14009" xr:uid="{1A2D53F3-5001-4682-B308-D2147D9388A1}"/>
    <cellStyle name="Normal 5 2 4 2 2 3" xfId="4154" xr:uid="{28794DD0-BCBD-4403-B881-FED17190572F}"/>
    <cellStyle name="Normal 5 2 4 2 2 3 2" xfId="14010" xr:uid="{DACF75EF-28F2-42D6-BB60-D3163B1FE25F}"/>
    <cellStyle name="Normal 5 2 4 2 2 4" xfId="14011" xr:uid="{8C59F1F4-D2E9-42AB-9E2E-494262DFA367}"/>
    <cellStyle name="Normal 5 2 4 2 2 5" xfId="14012" xr:uid="{8308D188-C129-46A6-8D35-2A0ECF0DFBDA}"/>
    <cellStyle name="Normal 5 2 4 2 2 6" xfId="14013" xr:uid="{F8525AD0-7A83-4A6A-8672-AA2C5A7F3BE9}"/>
    <cellStyle name="Normal 5 2 4 2 2 7" xfId="14014" xr:uid="{BA2FD59A-4E36-48BB-B830-D3224BC14A7D}"/>
    <cellStyle name="Normal 5 2 4 2 2 8" xfId="14015" xr:uid="{8C91E3F1-D3C1-43A1-8381-4B37E23435BC}"/>
    <cellStyle name="Normal 5 2 4 2 2 9" xfId="14016" xr:uid="{7808C853-1C66-45A9-8A40-1EBB8D044D61}"/>
    <cellStyle name="Normal 5 2 4 2 3" xfId="2474" xr:uid="{0D0D3C08-63E6-43FB-A102-D9B2F396ED9A}"/>
    <cellStyle name="Normal 5 2 4 2 3 10" xfId="14018" xr:uid="{CDF925B7-1057-4F57-9552-16C05169B6DC}"/>
    <cellStyle name="Normal 5 2 4 2 3 11" xfId="14019" xr:uid="{7DE10996-EE56-4714-BF84-CEAECFDBCE02}"/>
    <cellStyle name="Normal 5 2 4 2 3 12" xfId="14020" xr:uid="{3A906A6D-6913-4C68-915B-A2EF88E6C374}"/>
    <cellStyle name="Normal 5 2 4 2 3 13" xfId="14021" xr:uid="{C0642B7A-22C1-4FE6-A045-FB0C9D3308B8}"/>
    <cellStyle name="Normal 5 2 4 2 3 14" xfId="14022" xr:uid="{341DE3D4-153C-47FB-9C2D-1702D1F0366E}"/>
    <cellStyle name="Normal 5 2 4 2 3 15" xfId="14023" xr:uid="{05B67EEC-BE71-442D-A115-F6B66548DE7D}"/>
    <cellStyle name="Normal 5 2 4 2 3 16" xfId="14024" xr:uid="{CA49A0BC-87BD-4C9A-ABE1-C45C7E27FA9B}"/>
    <cellStyle name="Normal 5 2 4 2 3 17" xfId="14017" xr:uid="{3DC04CD6-1E15-4257-857F-E6073BCC96F0}"/>
    <cellStyle name="Normal 5 2 4 2 3 2" xfId="3435" xr:uid="{5C234AA9-3C62-4F5F-B12F-4069E5411F6C}"/>
    <cellStyle name="Normal 5 2 4 2 3 2 2" xfId="14025" xr:uid="{A4229DCA-097B-495C-A47A-E56B75E6FDA7}"/>
    <cellStyle name="Normal 5 2 4 2 3 3" xfId="4392" xr:uid="{91AD4512-656F-427E-A309-0CC2DE2129B8}"/>
    <cellStyle name="Normal 5 2 4 2 3 3 2" xfId="14026" xr:uid="{CE93B4B3-3C15-4E9A-AA6D-24614A870C86}"/>
    <cellStyle name="Normal 5 2 4 2 3 4" xfId="14027" xr:uid="{72A7B9E4-FFAD-436E-9727-A3E2CC694BF1}"/>
    <cellStyle name="Normal 5 2 4 2 3 5" xfId="14028" xr:uid="{B39E768C-EC97-45E2-B801-6849FEE0DE36}"/>
    <cellStyle name="Normal 5 2 4 2 3 6" xfId="14029" xr:uid="{E23FA417-F426-40E0-BA57-4641A1F2E6E4}"/>
    <cellStyle name="Normal 5 2 4 2 3 7" xfId="14030" xr:uid="{C01C3EB3-8EC7-4146-97DF-FA9E0BD0B34B}"/>
    <cellStyle name="Normal 5 2 4 2 3 8" xfId="14031" xr:uid="{27C40094-1C3D-4F26-B175-41916D28B830}"/>
    <cellStyle name="Normal 5 2 4 2 3 9" xfId="14032" xr:uid="{9B489637-0DBB-4C14-A7BE-06C4175EE125}"/>
    <cellStyle name="Normal 5 2 4 2 4" xfId="2715" xr:uid="{1C0E22BE-BAC0-48A1-BB7D-2F25F7392045}"/>
    <cellStyle name="Normal 5 2 4 2 4 2" xfId="3673" xr:uid="{2C7D2C3E-4DA1-4507-AB3C-AAAF5601708E}"/>
    <cellStyle name="Normal 5 2 4 2 4 2 2" xfId="14033" xr:uid="{14AB25B1-F133-47D6-B002-F01355A60269}"/>
    <cellStyle name="Normal 5 2 4 2 4 3" xfId="4630" xr:uid="{4A49C022-2EB3-4863-A9E6-8C2E2475D611}"/>
    <cellStyle name="Normal 5 2 4 2 5" xfId="2960" xr:uid="{30532BDC-98FC-4FB2-BB65-CEA46934CAEB}"/>
    <cellStyle name="Normal 5 2 4 2 5 2" xfId="14034" xr:uid="{B3C9D2A6-C01B-4C43-AFFE-5B22B2244072}"/>
    <cellStyle name="Normal 5 2 4 2 6" xfId="3917" xr:uid="{78EE37AD-F707-4384-8EE1-622D8D9AEAE2}"/>
    <cellStyle name="Normal 5 2 4 2 6 2" xfId="14035" xr:uid="{A1A06DCE-2755-4B32-8774-84EC9F4DE07A}"/>
    <cellStyle name="Normal 5 2 4 2 7" xfId="14036" xr:uid="{959E9835-D8E1-413D-9485-5432DD34C65E}"/>
    <cellStyle name="Normal 5 2 4 2 8" xfId="14037" xr:uid="{70CD6B27-0A8B-477B-B122-BEE55236EC60}"/>
    <cellStyle name="Normal 5 2 4 2 9" xfId="14038" xr:uid="{5C9DE238-5495-4CA3-9516-7D560E041581}"/>
    <cellStyle name="Normal 5 2 4 20" xfId="14039" xr:uid="{6F090CE2-B1C8-479A-A626-1B17C22AD848}"/>
    <cellStyle name="Normal 5 2 4 21" xfId="6747" xr:uid="{016AD9F4-D879-4F31-A4F7-4D922CDF8674}"/>
    <cellStyle name="Normal 5 2 4 3" xfId="1888" xr:uid="{61F26412-1262-4564-B39C-3B26D4D238AF}"/>
    <cellStyle name="Normal 5 2 4 3 10" xfId="14041" xr:uid="{5CAAEEA5-1102-489C-A1E7-3148C9467C1B}"/>
    <cellStyle name="Normal 5 2 4 3 11" xfId="14042" xr:uid="{5ADF420C-CEBA-4286-A411-C2AAC46797B3}"/>
    <cellStyle name="Normal 5 2 4 3 12" xfId="14043" xr:uid="{AFB7A99D-399D-4DDF-8C37-BEBD7BE6DE1B}"/>
    <cellStyle name="Normal 5 2 4 3 13" xfId="14044" xr:uid="{56AF2838-E674-467B-92F5-A5D27998D311}"/>
    <cellStyle name="Normal 5 2 4 3 14" xfId="14045" xr:uid="{A9A8BCBF-6BF4-45F1-9D85-9ED848ED1847}"/>
    <cellStyle name="Normal 5 2 4 3 15" xfId="14046" xr:uid="{62CD91F9-CA93-4F29-935F-149E4236E24E}"/>
    <cellStyle name="Normal 5 2 4 3 16" xfId="14047" xr:uid="{EFE2DB60-9EA6-43D0-868B-860C78A667A9}"/>
    <cellStyle name="Normal 5 2 4 3 17" xfId="14048" xr:uid="{9AA313EB-C4B4-44F6-BF20-FACC6244EA28}"/>
    <cellStyle name="Normal 5 2 4 3 18" xfId="14049" xr:uid="{0273AE93-F8B3-4E54-9A78-B1DDE0CDE858}"/>
    <cellStyle name="Normal 5 2 4 3 19" xfId="14040" xr:uid="{F61AE927-AB33-419E-A9AB-0EA51E2D9BD7}"/>
    <cellStyle name="Normal 5 2 4 3 2" xfId="2154" xr:uid="{AC8483D5-7D3B-42FF-B607-6CC875026236}"/>
    <cellStyle name="Normal 5 2 4 3 2 10" xfId="14051" xr:uid="{7210114D-3A45-494D-AAE9-979F702EE96B}"/>
    <cellStyle name="Normal 5 2 4 3 2 11" xfId="14052" xr:uid="{201C8304-1FE4-4D19-84D4-C3428A8F2A47}"/>
    <cellStyle name="Normal 5 2 4 3 2 12" xfId="14053" xr:uid="{15208479-CE57-4879-AD8E-901B0010D499}"/>
    <cellStyle name="Normal 5 2 4 3 2 13" xfId="14054" xr:uid="{E34F9369-3F98-4883-85D5-3C936118BFCA}"/>
    <cellStyle name="Normal 5 2 4 3 2 14" xfId="14055" xr:uid="{0A22F14F-B4C6-4800-B746-1B68D05D1CA9}"/>
    <cellStyle name="Normal 5 2 4 3 2 15" xfId="14056" xr:uid="{E5FAE5C0-3ED3-430D-B2D0-770E1120EC49}"/>
    <cellStyle name="Normal 5 2 4 3 2 16" xfId="14057" xr:uid="{DDD9FE37-9B36-4542-8A9D-E167BB4FDC6B}"/>
    <cellStyle name="Normal 5 2 4 3 2 17" xfId="14058" xr:uid="{35DC92C7-D099-4048-942A-A49B666A2CCE}"/>
    <cellStyle name="Normal 5 2 4 3 2 18" xfId="14050" xr:uid="{B7A4C069-1D90-485B-9E04-7CE334402A7B}"/>
    <cellStyle name="Normal 5 2 4 3 2 2" xfId="3119" xr:uid="{8955252C-8DB4-4F20-857D-D8F4A56A78C0}"/>
    <cellStyle name="Normal 5 2 4 3 2 2 10" xfId="14060" xr:uid="{1DD7359C-B7A8-49E0-B2B2-E24CEED1B667}"/>
    <cellStyle name="Normal 5 2 4 3 2 2 11" xfId="14061" xr:uid="{36E75496-B8DA-4E28-AA02-76EFCE78B97B}"/>
    <cellStyle name="Normal 5 2 4 3 2 2 12" xfId="14062" xr:uid="{B134E5CC-6C79-401A-800E-E299641116AD}"/>
    <cellStyle name="Normal 5 2 4 3 2 2 13" xfId="14063" xr:uid="{057441BC-07E3-4509-AE9C-C20AA424A6BD}"/>
    <cellStyle name="Normal 5 2 4 3 2 2 14" xfId="14064" xr:uid="{1616435C-3E7D-40AB-99E6-8F5D4C93F411}"/>
    <cellStyle name="Normal 5 2 4 3 2 2 15" xfId="14065" xr:uid="{C0C78B51-398E-4663-A0C3-E4B5E9CDF376}"/>
    <cellStyle name="Normal 5 2 4 3 2 2 16" xfId="14066" xr:uid="{43E0D185-39BE-469D-BF50-AA53D16FC890}"/>
    <cellStyle name="Normal 5 2 4 3 2 2 17" xfId="14059" xr:uid="{3A1B61E2-D5AB-4AD6-9912-22097EFDB9A1}"/>
    <cellStyle name="Normal 5 2 4 3 2 2 2" xfId="14067" xr:uid="{D9D9D48A-9C12-4620-B44C-05D8AC7EE191}"/>
    <cellStyle name="Normal 5 2 4 3 2 2 3" xfId="14068" xr:uid="{BE48E6DD-4EAC-4845-B4FA-F16A0BC2CBDD}"/>
    <cellStyle name="Normal 5 2 4 3 2 2 4" xfId="14069" xr:uid="{D7F5860B-7171-4033-8A72-89CE88147531}"/>
    <cellStyle name="Normal 5 2 4 3 2 2 5" xfId="14070" xr:uid="{FA2DE8C7-5A37-4226-A843-D6E1A9399000}"/>
    <cellStyle name="Normal 5 2 4 3 2 2 6" xfId="14071" xr:uid="{48DBA549-0C88-473C-AED4-A24538D769D8}"/>
    <cellStyle name="Normal 5 2 4 3 2 2 7" xfId="14072" xr:uid="{D9088493-CC48-4927-9513-544AAF6975E4}"/>
    <cellStyle name="Normal 5 2 4 3 2 2 8" xfId="14073" xr:uid="{12403939-FF0B-41AF-9839-FEACA744B9DB}"/>
    <cellStyle name="Normal 5 2 4 3 2 2 9" xfId="14074" xr:uid="{5C4F0311-1092-4428-9EE8-97620001511B}"/>
    <cellStyle name="Normal 5 2 4 3 2 3" xfId="4076" xr:uid="{F17C868E-97CE-4634-B1E8-8E7D7EE143CE}"/>
    <cellStyle name="Normal 5 2 4 3 2 3 2" xfId="14075" xr:uid="{AFB5D98F-6944-4455-9320-5D3CA56C8E03}"/>
    <cellStyle name="Normal 5 2 4 3 2 4" xfId="14076" xr:uid="{CDC58866-264B-4A59-80D2-9BB380AD656C}"/>
    <cellStyle name="Normal 5 2 4 3 2 5" xfId="14077" xr:uid="{DED3E84E-05DE-441A-B998-4E4A7472BF97}"/>
    <cellStyle name="Normal 5 2 4 3 2 6" xfId="14078" xr:uid="{DCE6E208-6A5A-458D-95C0-F53A14AB382C}"/>
    <cellStyle name="Normal 5 2 4 3 2 7" xfId="14079" xr:uid="{FDE7135F-F007-476C-A931-2C3DD457A377}"/>
    <cellStyle name="Normal 5 2 4 3 2 8" xfId="14080" xr:uid="{82289C87-B547-4E93-8659-CD4D1A003B21}"/>
    <cellStyle name="Normal 5 2 4 3 2 9" xfId="14081" xr:uid="{32DD7DF2-495B-4DBA-BDA7-D6BDDD8F8F2E}"/>
    <cellStyle name="Normal 5 2 4 3 3" xfId="2396" xr:uid="{F096E3AC-318A-4CD5-9495-E3F41BE423E5}"/>
    <cellStyle name="Normal 5 2 4 3 3 10" xfId="14083" xr:uid="{22352A1B-5036-4BED-A652-92CB0BF7E3FA}"/>
    <cellStyle name="Normal 5 2 4 3 3 11" xfId="14084" xr:uid="{392FED7D-6E66-4FFE-ADC6-956B17A8285A}"/>
    <cellStyle name="Normal 5 2 4 3 3 12" xfId="14085" xr:uid="{857EA88D-1326-4444-9D94-752FDEA383BA}"/>
    <cellStyle name="Normal 5 2 4 3 3 13" xfId="14086" xr:uid="{A504489C-A1C6-4730-8988-9AB62436B3C7}"/>
    <cellStyle name="Normal 5 2 4 3 3 14" xfId="14087" xr:uid="{0C264120-4848-48C1-9F91-F6388613931D}"/>
    <cellStyle name="Normal 5 2 4 3 3 15" xfId="14088" xr:uid="{20C8C761-A28B-4C49-BF3E-CBC56FE9F480}"/>
    <cellStyle name="Normal 5 2 4 3 3 16" xfId="14089" xr:uid="{4D5EF7C1-8E40-4C76-9509-870E8D0DED75}"/>
    <cellStyle name="Normal 5 2 4 3 3 17" xfId="14082" xr:uid="{369C7F6C-6D31-4BAE-8D5B-20BB07065BDA}"/>
    <cellStyle name="Normal 5 2 4 3 3 2" xfId="3357" xr:uid="{0D536180-9049-416C-BC8E-B72F1ABC0896}"/>
    <cellStyle name="Normal 5 2 4 3 3 2 2" xfId="14090" xr:uid="{C10D1B49-8538-4FFC-A7A7-1C58D3F7DCF5}"/>
    <cellStyle name="Normal 5 2 4 3 3 3" xfId="4314" xr:uid="{4FCB76DD-D340-4AA4-91D4-71E1AE0A3616}"/>
    <cellStyle name="Normal 5 2 4 3 3 3 2" xfId="14091" xr:uid="{94B54BC6-002F-4ABB-A1A1-2C9D752DC5F5}"/>
    <cellStyle name="Normal 5 2 4 3 3 4" xfId="14092" xr:uid="{35B7E98A-356C-4688-8899-508077CD3A85}"/>
    <cellStyle name="Normal 5 2 4 3 3 5" xfId="14093" xr:uid="{276D2367-D0CD-43DD-ACEB-FE60CBD77A22}"/>
    <cellStyle name="Normal 5 2 4 3 3 6" xfId="14094" xr:uid="{7746F6D7-36F6-4D4E-B134-C97D7C86D852}"/>
    <cellStyle name="Normal 5 2 4 3 3 7" xfId="14095" xr:uid="{CEA03756-8FAD-4144-9151-5ADB09D0ABCC}"/>
    <cellStyle name="Normal 5 2 4 3 3 8" xfId="14096" xr:uid="{0781AB5F-2600-4BC5-9194-7D96A4886E5F}"/>
    <cellStyle name="Normal 5 2 4 3 3 9" xfId="14097" xr:uid="{B6847F7B-6AC6-4375-AF8A-70DE0FB46863}"/>
    <cellStyle name="Normal 5 2 4 3 4" xfId="2637" xr:uid="{981B4A0F-1AB0-429F-B8E4-AC95FBD8A163}"/>
    <cellStyle name="Normal 5 2 4 3 4 2" xfId="3595" xr:uid="{327F1F97-DF98-4F14-9564-6F27923CA622}"/>
    <cellStyle name="Normal 5 2 4 3 4 2 2" xfId="14098" xr:uid="{7366678A-46F1-4071-9CA9-3EBB073FBA22}"/>
    <cellStyle name="Normal 5 2 4 3 4 3" xfId="4552" xr:uid="{51835582-4C80-446A-919A-0084F7A03BE9}"/>
    <cellStyle name="Normal 5 2 4 3 5" xfId="2882" xr:uid="{9D5B1365-E34F-4D32-845D-7E89DB6A09EA}"/>
    <cellStyle name="Normal 5 2 4 3 5 2" xfId="14099" xr:uid="{48BFB0FF-8269-4702-9C2C-929608A65B92}"/>
    <cellStyle name="Normal 5 2 4 3 6" xfId="3839" xr:uid="{9A1C7D64-2155-497E-B07D-288055028C9F}"/>
    <cellStyle name="Normal 5 2 4 3 6 2" xfId="14100" xr:uid="{A4A97600-D811-4F99-8504-3E4D7D74A401}"/>
    <cellStyle name="Normal 5 2 4 3 7" xfId="14101" xr:uid="{23E28F4B-2E3B-4BCD-A2D8-DC8B2F25F750}"/>
    <cellStyle name="Normal 5 2 4 3 8" xfId="14102" xr:uid="{832B27BE-3B50-41AF-8137-E6788726BE2A}"/>
    <cellStyle name="Normal 5 2 4 3 9" xfId="14103" xr:uid="{4C1F2227-BE98-4486-A26F-F8E6A5589DD5}"/>
    <cellStyle name="Normal 5 2 4 4" xfId="2075" xr:uid="{0DDE302C-44B0-4C03-BC7F-5E82B1080047}"/>
    <cellStyle name="Normal 5 2 4 4 10" xfId="14105" xr:uid="{605034E5-0040-4D95-9488-E1C3CBC104CC}"/>
    <cellStyle name="Normal 5 2 4 4 11" xfId="14106" xr:uid="{B68B3153-2BA9-45FC-B454-A639F00BDFC9}"/>
    <cellStyle name="Normal 5 2 4 4 12" xfId="14107" xr:uid="{2FB04294-507A-49FB-84A8-271D7E052C21}"/>
    <cellStyle name="Normal 5 2 4 4 13" xfId="14108" xr:uid="{A90C8C3E-CB7B-4585-8F5E-FFE2E527403D}"/>
    <cellStyle name="Normal 5 2 4 4 14" xfId="14109" xr:uid="{B2569600-3391-49E7-B595-5D881B48E448}"/>
    <cellStyle name="Normal 5 2 4 4 15" xfId="14110" xr:uid="{41FF9343-BAE8-4FC2-BA08-261150185E9A}"/>
    <cellStyle name="Normal 5 2 4 4 16" xfId="14111" xr:uid="{BF51CD75-8C24-4967-87A9-8FEEB7E8EA80}"/>
    <cellStyle name="Normal 5 2 4 4 17" xfId="14112" xr:uid="{488A8695-51F7-4F9A-A0DE-4D8261751DC6}"/>
    <cellStyle name="Normal 5 2 4 4 18" xfId="14104" xr:uid="{FC778B07-ED36-476A-9AA3-4C0F45310BA7}"/>
    <cellStyle name="Normal 5 2 4 4 2" xfId="3040" xr:uid="{26209CBC-54F0-4242-BE49-CA2175A54D0D}"/>
    <cellStyle name="Normal 5 2 4 4 2 10" xfId="14114" xr:uid="{E3E89A18-C130-4EE3-A202-CF80D1624DC4}"/>
    <cellStyle name="Normal 5 2 4 4 2 11" xfId="14115" xr:uid="{8CF448D2-FF9A-40A2-9EA4-4DB80B5C4DC8}"/>
    <cellStyle name="Normal 5 2 4 4 2 12" xfId="14116" xr:uid="{AC3E6466-802A-4E2B-BE99-3EDFDE9A273A}"/>
    <cellStyle name="Normal 5 2 4 4 2 13" xfId="14117" xr:uid="{C5B0A975-553C-4D6E-A4AF-9C6182546FAC}"/>
    <cellStyle name="Normal 5 2 4 4 2 14" xfId="14118" xr:uid="{707710CD-B2B6-4A49-BA53-3B719085FB51}"/>
    <cellStyle name="Normal 5 2 4 4 2 15" xfId="14119" xr:uid="{9437CE89-E7B6-4946-BBD4-9A71AC443AF0}"/>
    <cellStyle name="Normal 5 2 4 4 2 16" xfId="14120" xr:uid="{D1C5F9D3-F289-4D86-BE0C-07B0280E8CCD}"/>
    <cellStyle name="Normal 5 2 4 4 2 17" xfId="14113" xr:uid="{A56A9A62-5E3C-4CFF-BD81-B7A79132E769}"/>
    <cellStyle name="Normal 5 2 4 4 2 2" xfId="14121" xr:uid="{392F8C76-E737-4798-AC19-922B6316E876}"/>
    <cellStyle name="Normal 5 2 4 4 2 3" xfId="14122" xr:uid="{2E34F901-5B52-405B-9B57-274A8715375F}"/>
    <cellStyle name="Normal 5 2 4 4 2 4" xfId="14123" xr:uid="{F1859C27-E475-406B-830E-CCC1130624AE}"/>
    <cellStyle name="Normal 5 2 4 4 2 5" xfId="14124" xr:uid="{CB0B38B5-7B95-47CD-A7A9-A61C70A654C8}"/>
    <cellStyle name="Normal 5 2 4 4 2 6" xfId="14125" xr:uid="{5942EE47-3507-4EC5-99F3-A48E2637D528}"/>
    <cellStyle name="Normal 5 2 4 4 2 7" xfId="14126" xr:uid="{1CE450FC-E0AB-496A-9C98-A2BB7719779F}"/>
    <cellStyle name="Normal 5 2 4 4 2 8" xfId="14127" xr:uid="{22A1EC52-9C84-4698-8D8F-B02E4627EE75}"/>
    <cellStyle name="Normal 5 2 4 4 2 9" xfId="14128" xr:uid="{7190AAAA-B6ED-47EC-8061-A293F725C2BE}"/>
    <cellStyle name="Normal 5 2 4 4 3" xfId="3997" xr:uid="{F032010B-E02B-401C-B539-E4994F63B81E}"/>
    <cellStyle name="Normal 5 2 4 4 3 2" xfId="14129" xr:uid="{5223448D-0CBD-4B56-A40C-6A5892DE42DC}"/>
    <cellStyle name="Normal 5 2 4 4 4" xfId="14130" xr:uid="{F0BC1A68-BC9B-4560-A87D-A0AE15E3D50C}"/>
    <cellStyle name="Normal 5 2 4 4 5" xfId="14131" xr:uid="{E0DB7994-0754-4053-B2E9-7AE277CE1602}"/>
    <cellStyle name="Normal 5 2 4 4 6" xfId="14132" xr:uid="{33EE5D46-21AE-4220-BEE5-11C17A9E06A8}"/>
    <cellStyle name="Normal 5 2 4 4 7" xfId="14133" xr:uid="{34F3EE80-4678-4334-BB8B-6560B27E45D3}"/>
    <cellStyle name="Normal 5 2 4 4 8" xfId="14134" xr:uid="{9B1A92E9-A6B3-4CB6-ABD4-3D99D81E358F}"/>
    <cellStyle name="Normal 5 2 4 4 9" xfId="14135" xr:uid="{1D7FC54A-0A07-42FE-8CD0-7EC19114FE76}"/>
    <cellStyle name="Normal 5 2 4 5" xfId="2317" xr:uid="{9D621C47-DD39-4166-96BE-5FE0759FDEEF}"/>
    <cellStyle name="Normal 5 2 4 5 10" xfId="14137" xr:uid="{6A763585-B5A4-4F4B-84F2-1082C09DF45A}"/>
    <cellStyle name="Normal 5 2 4 5 11" xfId="14138" xr:uid="{FE010677-4D1C-48B3-967C-F0430052295C}"/>
    <cellStyle name="Normal 5 2 4 5 12" xfId="14139" xr:uid="{59F68D9F-CAA7-4DBE-A3B1-1D828CBBA433}"/>
    <cellStyle name="Normal 5 2 4 5 13" xfId="14140" xr:uid="{E2965D90-C967-4617-B271-30D0BCBF07A7}"/>
    <cellStyle name="Normal 5 2 4 5 14" xfId="14141" xr:uid="{89794D2A-EEED-425D-A98A-823C8367182E}"/>
    <cellStyle name="Normal 5 2 4 5 15" xfId="14142" xr:uid="{8BBAC616-137C-412D-A424-4B453FE69ED8}"/>
    <cellStyle name="Normal 5 2 4 5 16" xfId="14143" xr:uid="{6151E6BA-1078-4CCC-B1C3-4CC80D2670BB}"/>
    <cellStyle name="Normal 5 2 4 5 17" xfId="14136" xr:uid="{8D3A6634-E028-4DFC-8F09-9A1E1473FB07}"/>
    <cellStyle name="Normal 5 2 4 5 2" xfId="3278" xr:uid="{0664E32A-6145-4524-BA8F-9EDE99C37F9B}"/>
    <cellStyle name="Normal 5 2 4 5 2 2" xfId="14144" xr:uid="{FB3EFB88-D688-4206-894C-6495ABAEFC84}"/>
    <cellStyle name="Normal 5 2 4 5 3" xfId="4235" xr:uid="{0026EDF3-DC55-43EF-A90C-91E0547FEB76}"/>
    <cellStyle name="Normal 5 2 4 5 3 2" xfId="14145" xr:uid="{73372C3C-04B1-414C-9BC1-C6C689AB45F0}"/>
    <cellStyle name="Normal 5 2 4 5 4" xfId="14146" xr:uid="{922C4D2F-A73F-4059-A91F-6161E3E7C8A5}"/>
    <cellStyle name="Normal 5 2 4 5 5" xfId="14147" xr:uid="{92506900-C075-4FCC-BE21-920D8677B87D}"/>
    <cellStyle name="Normal 5 2 4 5 6" xfId="14148" xr:uid="{7C758ABD-CF88-419A-84FC-FA1974CC4338}"/>
    <cellStyle name="Normal 5 2 4 5 7" xfId="14149" xr:uid="{A17146F7-690A-4E28-9A48-7178ECBAD535}"/>
    <cellStyle name="Normal 5 2 4 5 8" xfId="14150" xr:uid="{D427706B-A304-4F16-ACAC-067A36AC9D90}"/>
    <cellStyle name="Normal 5 2 4 5 9" xfId="14151" xr:uid="{2B22A536-F86F-49C7-9B23-53DA168B2EEA}"/>
    <cellStyle name="Normal 5 2 4 6" xfId="2558" xr:uid="{330363CB-4AC7-402A-990A-1AA1093941CB}"/>
    <cellStyle name="Normal 5 2 4 6 2" xfId="3516" xr:uid="{E752CA48-6ADD-4D7D-B645-45E9CF6C258A}"/>
    <cellStyle name="Normal 5 2 4 6 2 2" xfId="14152" xr:uid="{5589230B-D5E0-4CDF-8C36-78CE96BDEFED}"/>
    <cellStyle name="Normal 5 2 4 6 3" xfId="4473" xr:uid="{A404456A-DCBD-45F9-9195-F33A024D7BC7}"/>
    <cellStyle name="Normal 5 2 4 7" xfId="2803" xr:uid="{BDBB7373-105D-4FEC-81D3-A678B318B1DA}"/>
    <cellStyle name="Normal 5 2 4 7 2" xfId="14153" xr:uid="{40089A0E-1C02-4F44-9D2A-CF91F1E0D09C}"/>
    <cellStyle name="Normal 5 2 4 8" xfId="3760" xr:uid="{237A399A-1FC5-4F01-BC33-A8FD428061D5}"/>
    <cellStyle name="Normal 5 2 4 8 2" xfId="14154" xr:uid="{56F24D5D-166E-41D7-AECE-860556127239}"/>
    <cellStyle name="Normal 5 2 4 9" xfId="14155" xr:uid="{3BF85BD0-5563-4043-B215-DBBC754B97A3}"/>
    <cellStyle name="Normal 5 2 5" xfId="1899" xr:uid="{C2211FF4-E048-4315-AEFC-91AEBE24BF5E}"/>
    <cellStyle name="Normal 5 2 5 10" xfId="14156" xr:uid="{005C21E9-7B2C-4AD4-BDE2-8663653E8ACE}"/>
    <cellStyle name="Normal 5 2 5 11" xfId="14157" xr:uid="{F8EC057A-C52D-4A73-A371-27A87DFBEB9F}"/>
    <cellStyle name="Normal 5 2 5 12" xfId="14158" xr:uid="{E0FB5490-567E-4FE4-AFD4-C195D27E3E9E}"/>
    <cellStyle name="Normal 5 2 5 13" xfId="14159" xr:uid="{B71749A2-7B40-4EC3-80B4-6CE2D6CA8290}"/>
    <cellStyle name="Normal 5 2 5 14" xfId="14160" xr:uid="{9DFA5608-9A05-4A99-AFCF-B86D3F9C046D}"/>
    <cellStyle name="Normal 5 2 5 15" xfId="14161" xr:uid="{88BB3497-A710-4ECF-8706-A5990F219DF1}"/>
    <cellStyle name="Normal 5 2 5 16" xfId="14162" xr:uid="{DC6E1882-C2E6-4D23-B942-FD8E6FF62FF4}"/>
    <cellStyle name="Normal 5 2 5 17" xfId="14163" xr:uid="{FECED372-E5BC-47E5-9087-EC580A334474}"/>
    <cellStyle name="Normal 5 2 5 18" xfId="14164" xr:uid="{947B501B-29FC-4688-AD28-A28F5DF43EA7}"/>
    <cellStyle name="Normal 5 2 5 19" xfId="6748" xr:uid="{FCF951D2-3521-446A-90AD-A6D23E6A4F88}"/>
    <cellStyle name="Normal 5 2 5 2" xfId="2164" xr:uid="{F30A5183-A8C9-442A-88B9-F7BE7BD0631A}"/>
    <cellStyle name="Normal 5 2 5 2 10" xfId="14166" xr:uid="{19B3B496-6DBB-4B55-9270-AD454E817D35}"/>
    <cellStyle name="Normal 5 2 5 2 11" xfId="14167" xr:uid="{66FAD3E0-575C-4E15-AEB6-5B448D7E6684}"/>
    <cellStyle name="Normal 5 2 5 2 12" xfId="14168" xr:uid="{B49099E9-69BE-4441-92B3-97B51EAB7061}"/>
    <cellStyle name="Normal 5 2 5 2 13" xfId="14169" xr:uid="{BE4D8422-F375-4C43-A610-E48F243A583E}"/>
    <cellStyle name="Normal 5 2 5 2 14" xfId="14170" xr:uid="{1C4B21E3-33D2-4B4C-B2E2-DFA13E700027}"/>
    <cellStyle name="Normal 5 2 5 2 15" xfId="14171" xr:uid="{2414118D-0EA7-4BC9-8450-A739B8B6D6E7}"/>
    <cellStyle name="Normal 5 2 5 2 16" xfId="14172" xr:uid="{FE41FCCF-CF70-4E1B-9C5A-89360BEEC1B9}"/>
    <cellStyle name="Normal 5 2 5 2 17" xfId="14173" xr:uid="{302E500D-BA10-40CE-9816-64B99992769D}"/>
    <cellStyle name="Normal 5 2 5 2 18" xfId="14165" xr:uid="{2DBA8DF0-B6F6-42F7-97F6-D1E4B7AA4E45}"/>
    <cellStyle name="Normal 5 2 5 2 2" xfId="3129" xr:uid="{97278FD4-6C7A-42FC-BEB7-6FF8E93C9ADD}"/>
    <cellStyle name="Normal 5 2 5 2 2 10" xfId="14175" xr:uid="{CD24A5E8-1B24-4C45-A85C-BA9443D3222D}"/>
    <cellStyle name="Normal 5 2 5 2 2 11" xfId="14176" xr:uid="{C14B3452-AAFE-44E6-A5B3-68C288F613F3}"/>
    <cellStyle name="Normal 5 2 5 2 2 12" xfId="14177" xr:uid="{6156031E-19F6-409D-B541-F4347B7BE03B}"/>
    <cellStyle name="Normal 5 2 5 2 2 13" xfId="14178" xr:uid="{D8045485-B2A6-4E1B-ACE4-B08281305DE8}"/>
    <cellStyle name="Normal 5 2 5 2 2 14" xfId="14179" xr:uid="{3C5B856B-A392-43FD-91C6-4A555549C159}"/>
    <cellStyle name="Normal 5 2 5 2 2 15" xfId="14180" xr:uid="{599A8191-D3BA-425D-B02E-F5D128996919}"/>
    <cellStyle name="Normal 5 2 5 2 2 16" xfId="14181" xr:uid="{939C15CD-55E0-4C02-A656-CE24B60AC22E}"/>
    <cellStyle name="Normal 5 2 5 2 2 17" xfId="14174" xr:uid="{FDD9AF27-BE7E-4E2A-A706-97EA1AC44CDD}"/>
    <cellStyle name="Normal 5 2 5 2 2 2" xfId="14182" xr:uid="{A9E7AA04-3963-4191-9564-33BCED2A648C}"/>
    <cellStyle name="Normal 5 2 5 2 2 3" xfId="14183" xr:uid="{64F803FD-D49B-4FD3-8717-30BBE657783F}"/>
    <cellStyle name="Normal 5 2 5 2 2 4" xfId="14184" xr:uid="{383BBF1B-5686-4123-A399-17D62831D664}"/>
    <cellStyle name="Normal 5 2 5 2 2 5" xfId="14185" xr:uid="{FA272E45-9403-4C06-BE5C-BC4BE077752D}"/>
    <cellStyle name="Normal 5 2 5 2 2 6" xfId="14186" xr:uid="{209EAB86-7C00-44AD-881E-15561138C3BE}"/>
    <cellStyle name="Normal 5 2 5 2 2 7" xfId="14187" xr:uid="{8DB3FE22-214E-405D-9CF1-D9718D27CB42}"/>
    <cellStyle name="Normal 5 2 5 2 2 8" xfId="14188" xr:uid="{33F55988-BD9E-4970-AE5C-5371CE6CEA0B}"/>
    <cellStyle name="Normal 5 2 5 2 2 9" xfId="14189" xr:uid="{0C07F3D7-33AE-4EAC-80AF-7706205198B9}"/>
    <cellStyle name="Normal 5 2 5 2 3" xfId="4086" xr:uid="{70E20079-E981-42A3-9929-97F240F75D8E}"/>
    <cellStyle name="Normal 5 2 5 2 3 2" xfId="14190" xr:uid="{5E17D277-C92D-4B23-839B-D4CFF28C84EC}"/>
    <cellStyle name="Normal 5 2 5 2 4" xfId="14191" xr:uid="{2553E939-842C-4DCE-9D43-B165D172F465}"/>
    <cellStyle name="Normal 5 2 5 2 5" xfId="14192" xr:uid="{C900ED08-84BF-467F-B1E1-8841C19118AA}"/>
    <cellStyle name="Normal 5 2 5 2 6" xfId="14193" xr:uid="{09B319F0-9060-464C-A80E-409B3CBF00CB}"/>
    <cellStyle name="Normal 5 2 5 2 7" xfId="14194" xr:uid="{F1CAC07F-69AE-458A-AF65-836529D583A3}"/>
    <cellStyle name="Normal 5 2 5 2 8" xfId="14195" xr:uid="{3A0D75C6-5535-4C20-BD89-77312A677CF2}"/>
    <cellStyle name="Normal 5 2 5 2 9" xfId="14196" xr:uid="{DF6B669E-A9D0-4CA2-96EB-D6F7B029CB42}"/>
    <cellStyle name="Normal 5 2 5 3" xfId="2406" xr:uid="{46C4987E-1769-48AE-9AEC-0D561720011E}"/>
    <cellStyle name="Normal 5 2 5 3 10" xfId="14198" xr:uid="{C7AB4F4B-77EF-49A8-854F-756D0AC4586D}"/>
    <cellStyle name="Normal 5 2 5 3 11" xfId="14199" xr:uid="{15539F04-DD9B-4991-A0D7-853810CE4AFE}"/>
    <cellStyle name="Normal 5 2 5 3 12" xfId="14200" xr:uid="{5640355C-3702-4F40-B904-F539D5625250}"/>
    <cellStyle name="Normal 5 2 5 3 13" xfId="14201" xr:uid="{DA028660-B3AA-4C51-AA63-26C57B0F084C}"/>
    <cellStyle name="Normal 5 2 5 3 14" xfId="14202" xr:uid="{9E6ACCF6-5116-48BC-AF7B-1B77A42F8FA0}"/>
    <cellStyle name="Normal 5 2 5 3 15" xfId="14203" xr:uid="{778C0C63-1AB3-4E92-95BE-38C58624FD19}"/>
    <cellStyle name="Normal 5 2 5 3 16" xfId="14204" xr:uid="{E61EE1A9-15B5-4B9E-9F4D-F5E32FA5CF71}"/>
    <cellStyle name="Normal 5 2 5 3 17" xfId="14197" xr:uid="{EA54D90C-8277-493A-8FAD-B6BB60105EB6}"/>
    <cellStyle name="Normal 5 2 5 3 2" xfId="3367" xr:uid="{8C5EFA2F-B3F2-48E5-8DF4-E7B9AA2142D4}"/>
    <cellStyle name="Normal 5 2 5 3 2 2" xfId="14205" xr:uid="{A99DA2D8-5A28-4615-AD8D-1A66F8DCDC88}"/>
    <cellStyle name="Normal 5 2 5 3 3" xfId="4324" xr:uid="{9D477212-8B47-42E6-9495-BCADDBCBD3EC}"/>
    <cellStyle name="Normal 5 2 5 3 3 2" xfId="14206" xr:uid="{A2587706-85EA-40FF-A541-4F4CDD03D653}"/>
    <cellStyle name="Normal 5 2 5 3 4" xfId="14207" xr:uid="{C2DE7950-D51A-43FD-87DE-AD7CCEDE6D4B}"/>
    <cellStyle name="Normal 5 2 5 3 5" xfId="14208" xr:uid="{34810190-8508-44B1-8602-47BD3FAB4414}"/>
    <cellStyle name="Normal 5 2 5 3 6" xfId="14209" xr:uid="{EC022BC7-F8E3-4AA1-9F41-4A89F57F11B4}"/>
    <cellStyle name="Normal 5 2 5 3 7" xfId="14210" xr:uid="{7B5AFA31-71A2-42A8-B5A5-140F2A9C791C}"/>
    <cellStyle name="Normal 5 2 5 3 8" xfId="14211" xr:uid="{B3FA37A6-660A-4ECF-A0A3-64A875CF11A5}"/>
    <cellStyle name="Normal 5 2 5 3 9" xfId="14212" xr:uid="{0BFECACB-C6E6-46AE-BCAE-CBBCCA493EF5}"/>
    <cellStyle name="Normal 5 2 5 4" xfId="2647" xr:uid="{9F7969E3-8400-49B1-9DFB-41DF301F6428}"/>
    <cellStyle name="Normal 5 2 5 4 2" xfId="3605" xr:uid="{5D34F353-608B-46B3-8041-66DA6E7EEE8D}"/>
    <cellStyle name="Normal 5 2 5 4 2 2" xfId="14213" xr:uid="{EEE06DBC-3C87-41F7-9746-CA4ED0D85624}"/>
    <cellStyle name="Normal 5 2 5 4 3" xfId="4562" xr:uid="{5D5A3650-DC44-436B-BE12-65413223986B}"/>
    <cellStyle name="Normal 5 2 5 5" xfId="2892" xr:uid="{E5BCB246-04D5-482F-89EE-3DE2609D7B71}"/>
    <cellStyle name="Normal 5 2 5 5 2" xfId="14214" xr:uid="{E97EF4BD-0FC2-4AF0-9E2F-7E9CE1CC7DC6}"/>
    <cellStyle name="Normal 5 2 5 6" xfId="3849" xr:uid="{496332A8-B590-4E07-B67E-DEF6B1C30C9B}"/>
    <cellStyle name="Normal 5 2 5 6 2" xfId="14215" xr:uid="{BB0FEE07-73F0-4777-9C95-FE2AE75FAB8D}"/>
    <cellStyle name="Normal 5 2 5 7" xfId="14216" xr:uid="{B6F95572-3F47-44B3-B8C1-3BE9DC44D054}"/>
    <cellStyle name="Normal 5 2 5 8" xfId="14217" xr:uid="{CDA92C0B-C500-44F6-A35E-C386608647CC}"/>
    <cellStyle name="Normal 5 2 5 9" xfId="14218" xr:uid="{5247E870-6DA0-40BA-90C3-839C08858C73}"/>
    <cellStyle name="Normal 5 2 6" xfId="1820" xr:uid="{2A7A897F-CF8D-48AB-AB7C-56C009F37DAC}"/>
    <cellStyle name="Normal 5 2 6 10" xfId="14220" xr:uid="{1165A4E5-15E4-45B0-83D6-0248B845F808}"/>
    <cellStyle name="Normal 5 2 6 11" xfId="14221" xr:uid="{BA1A6E4B-6ECC-4CCB-A45A-912ED34448FC}"/>
    <cellStyle name="Normal 5 2 6 12" xfId="14222" xr:uid="{FFCA86CC-28AC-4D35-AAAE-DF6C8D8E9978}"/>
    <cellStyle name="Normal 5 2 6 13" xfId="14223" xr:uid="{D233FE2A-80F4-40B4-B5F2-3C2330DBC78D}"/>
    <cellStyle name="Normal 5 2 6 14" xfId="14224" xr:uid="{E4E9A901-3B99-466E-93D1-468C5BB35D09}"/>
    <cellStyle name="Normal 5 2 6 15" xfId="14225" xr:uid="{86DD071D-9819-4EF2-A213-FA78CC52F6CD}"/>
    <cellStyle name="Normal 5 2 6 16" xfId="14226" xr:uid="{BCE9A2D2-5599-48A7-A5CA-3CB13E244C97}"/>
    <cellStyle name="Normal 5 2 6 17" xfId="14227" xr:uid="{F3705B78-54E3-4502-8509-278F5DDFC047}"/>
    <cellStyle name="Normal 5 2 6 18" xfId="14228" xr:uid="{1A513B86-9E64-4EAB-933C-9CD55BD105AA}"/>
    <cellStyle name="Normal 5 2 6 19" xfId="14219" xr:uid="{1F1E7294-CF35-4A97-AE78-C78EBFB73DD7}"/>
    <cellStyle name="Normal 5 2 6 2" xfId="2086" xr:uid="{BFF89910-8795-451F-B9E1-EACB486BD915}"/>
    <cellStyle name="Normal 5 2 6 2 10" xfId="14230" xr:uid="{5FA654DC-FA5F-46A3-A134-64126181680F}"/>
    <cellStyle name="Normal 5 2 6 2 11" xfId="14231" xr:uid="{74810FC2-8A5F-4DC3-A226-414D805E9267}"/>
    <cellStyle name="Normal 5 2 6 2 12" xfId="14232" xr:uid="{1BE745C4-624B-4E2A-9688-FAC5963BC501}"/>
    <cellStyle name="Normal 5 2 6 2 13" xfId="14233" xr:uid="{AF9ACD5E-0B18-46AE-8EB0-2894179890B4}"/>
    <cellStyle name="Normal 5 2 6 2 14" xfId="14234" xr:uid="{50235403-8740-4285-90BC-78791BFD0D71}"/>
    <cellStyle name="Normal 5 2 6 2 15" xfId="14235" xr:uid="{B4A8C2A6-65DD-4216-9F96-947BE2DCA605}"/>
    <cellStyle name="Normal 5 2 6 2 16" xfId="14236" xr:uid="{FCDA930A-5BA2-4FC6-97FE-B5E150389705}"/>
    <cellStyle name="Normal 5 2 6 2 17" xfId="14237" xr:uid="{3E614EF0-52BC-4FBB-8B67-E1802F411473}"/>
    <cellStyle name="Normal 5 2 6 2 18" xfId="14229" xr:uid="{C58582D4-DAD5-45FD-B150-DD6E7E0945C1}"/>
    <cellStyle name="Normal 5 2 6 2 2" xfId="3051" xr:uid="{84FC3BFC-A235-40C1-B3CE-EE25F75E9CF3}"/>
    <cellStyle name="Normal 5 2 6 2 2 10" xfId="14239" xr:uid="{0BD622EB-78C1-430C-BFC9-620669A647B6}"/>
    <cellStyle name="Normal 5 2 6 2 2 11" xfId="14240" xr:uid="{292A80CC-6305-4A8B-B4AC-2FB3DCCE9EDB}"/>
    <cellStyle name="Normal 5 2 6 2 2 12" xfId="14241" xr:uid="{5A91273C-0219-4E2D-B362-C34DC70C14E9}"/>
    <cellStyle name="Normal 5 2 6 2 2 13" xfId="14242" xr:uid="{518F81A7-13E8-4DF7-8187-F28BE6853328}"/>
    <cellStyle name="Normal 5 2 6 2 2 14" xfId="14243" xr:uid="{651B3C14-C05F-4263-968E-156B5CFFC772}"/>
    <cellStyle name="Normal 5 2 6 2 2 15" xfId="14244" xr:uid="{03F4D335-5655-459A-AC7F-80FF6D109B7A}"/>
    <cellStyle name="Normal 5 2 6 2 2 16" xfId="14245" xr:uid="{59DE3648-C251-4A30-8699-C99247B9C556}"/>
    <cellStyle name="Normal 5 2 6 2 2 17" xfId="14238" xr:uid="{83013E3D-ED3E-40B7-98F0-F4D957C5FC89}"/>
    <cellStyle name="Normal 5 2 6 2 2 2" xfId="14246" xr:uid="{00802099-5D9F-469D-B476-AE2A988273BA}"/>
    <cellStyle name="Normal 5 2 6 2 2 3" xfId="14247" xr:uid="{EEBEB79C-3918-4FD5-9FB9-5187A35379CD}"/>
    <cellStyle name="Normal 5 2 6 2 2 4" xfId="14248" xr:uid="{F9FF4A48-6F09-4AE4-B0D1-842F50086960}"/>
    <cellStyle name="Normal 5 2 6 2 2 5" xfId="14249" xr:uid="{1D5AC5ED-C2F9-4493-A8A0-D718FFEBBA9C}"/>
    <cellStyle name="Normal 5 2 6 2 2 6" xfId="14250" xr:uid="{DB78CA40-F4E3-479D-8245-B0A1F66BA20C}"/>
    <cellStyle name="Normal 5 2 6 2 2 7" xfId="14251" xr:uid="{380AAD08-922B-4F68-AEEC-2B4771005D6E}"/>
    <cellStyle name="Normal 5 2 6 2 2 8" xfId="14252" xr:uid="{74DE3216-FDD6-4145-B4AB-A75E98EAE8EA}"/>
    <cellStyle name="Normal 5 2 6 2 2 9" xfId="14253" xr:uid="{B6149694-F1E6-4AA3-8CFE-8681A67C03D5}"/>
    <cellStyle name="Normal 5 2 6 2 3" xfId="4008" xr:uid="{90058792-EFFF-4568-8A70-D39560AA2008}"/>
    <cellStyle name="Normal 5 2 6 2 3 2" xfId="14254" xr:uid="{AF659DFC-FD6E-4A68-A478-0FEC9FA99E60}"/>
    <cellStyle name="Normal 5 2 6 2 4" xfId="14255" xr:uid="{395A41CE-6C70-4AE8-A229-F4457132FD8D}"/>
    <cellStyle name="Normal 5 2 6 2 5" xfId="14256" xr:uid="{97A6646F-A80B-4D88-8B11-19B18A5A2C9B}"/>
    <cellStyle name="Normal 5 2 6 2 6" xfId="14257" xr:uid="{03C73CC0-6B96-4239-965C-49B9ABF95B26}"/>
    <cellStyle name="Normal 5 2 6 2 7" xfId="14258" xr:uid="{557F154E-7451-4D32-B1E2-4AC816526E85}"/>
    <cellStyle name="Normal 5 2 6 2 8" xfId="14259" xr:uid="{C3A2BAA5-BFC5-4AC0-B998-57D287C05EF4}"/>
    <cellStyle name="Normal 5 2 6 2 9" xfId="14260" xr:uid="{F9F1AD55-4B5A-47D4-A3A1-807DC04DA994}"/>
    <cellStyle name="Normal 5 2 6 3" xfId="2328" xr:uid="{F7C60B78-49EB-45CD-A7A8-55E622B6E91A}"/>
    <cellStyle name="Normal 5 2 6 3 10" xfId="14262" xr:uid="{B2BBAE31-4668-47B4-9995-1F9AC6CA4CC1}"/>
    <cellStyle name="Normal 5 2 6 3 11" xfId="14263" xr:uid="{42F889F3-4167-4D25-9E43-3FC22668A362}"/>
    <cellStyle name="Normal 5 2 6 3 12" xfId="14264" xr:uid="{9CC4CD0E-FAA9-474F-AF47-67149CEB745A}"/>
    <cellStyle name="Normal 5 2 6 3 13" xfId="14265" xr:uid="{257FB2CE-445C-4CF8-89A8-1C2AABF11B8B}"/>
    <cellStyle name="Normal 5 2 6 3 14" xfId="14266" xr:uid="{6B19ED50-D626-44B4-BD55-3B82E94415A0}"/>
    <cellStyle name="Normal 5 2 6 3 15" xfId="14267" xr:uid="{B4B57A38-8CB2-4EDA-9C13-C9E9BB013A7E}"/>
    <cellStyle name="Normal 5 2 6 3 16" xfId="14268" xr:uid="{16AC4FC0-E179-43C5-90F6-6E44D17B9263}"/>
    <cellStyle name="Normal 5 2 6 3 17" xfId="14261" xr:uid="{B742CAEA-A0DF-4AA1-B297-DDA860E80D47}"/>
    <cellStyle name="Normal 5 2 6 3 2" xfId="3289" xr:uid="{6D902A06-ED98-4BE5-926B-9050867B7144}"/>
    <cellStyle name="Normal 5 2 6 3 2 2" xfId="14269" xr:uid="{02E6B4EC-4F70-4DD5-AE33-16825B19ABD0}"/>
    <cellStyle name="Normal 5 2 6 3 3" xfId="4246" xr:uid="{066A712F-B0AD-4B60-A3C7-3CFB49D68496}"/>
    <cellStyle name="Normal 5 2 6 3 3 2" xfId="14270" xr:uid="{E6810B1F-A81E-4A2B-B512-68B8612B3FD7}"/>
    <cellStyle name="Normal 5 2 6 3 4" xfId="14271" xr:uid="{F2682BCF-9E6D-4FFB-A231-79985BF812E8}"/>
    <cellStyle name="Normal 5 2 6 3 5" xfId="14272" xr:uid="{ED0DBAFF-694F-4B51-A2AF-763B785FE1F5}"/>
    <cellStyle name="Normal 5 2 6 3 6" xfId="14273" xr:uid="{57D0B824-6E16-48C8-B770-1CD3A4E3BC39}"/>
    <cellStyle name="Normal 5 2 6 3 7" xfId="14274" xr:uid="{94AF0B89-A956-4271-AD2B-2018FFADD187}"/>
    <cellStyle name="Normal 5 2 6 3 8" xfId="14275" xr:uid="{31B5C577-FD6D-452F-9124-8261ECECF0F5}"/>
    <cellStyle name="Normal 5 2 6 3 9" xfId="14276" xr:uid="{9D321893-CB28-4A33-A929-AAFFB0596681}"/>
    <cellStyle name="Normal 5 2 6 4" xfId="2569" xr:uid="{F5DD60CC-5CB7-48A2-8F06-EF4BCFA3F682}"/>
    <cellStyle name="Normal 5 2 6 4 2" xfId="3527" xr:uid="{875BBD02-1CD5-4509-AA2B-9A1F06C98F61}"/>
    <cellStyle name="Normal 5 2 6 4 2 2" xfId="14277" xr:uid="{7B06C8E0-EBD3-4C74-A7E2-CAE265971C2D}"/>
    <cellStyle name="Normal 5 2 6 4 3" xfId="4484" xr:uid="{1E86E151-B830-4AA4-A02E-4087E2E00F59}"/>
    <cellStyle name="Normal 5 2 6 5" xfId="2814" xr:uid="{54737185-A499-4A99-A273-99B07C61803C}"/>
    <cellStyle name="Normal 5 2 6 5 2" xfId="14278" xr:uid="{BF30B012-3F05-4EB7-98BF-E2BEB3D29095}"/>
    <cellStyle name="Normal 5 2 6 6" xfId="3771" xr:uid="{82D3B83C-B8D4-42FD-BD38-402C335D3C6B}"/>
    <cellStyle name="Normal 5 2 6 6 2" xfId="14279" xr:uid="{5081618E-1E46-43E3-AC82-142D605B4A73}"/>
    <cellStyle name="Normal 5 2 6 7" xfId="14280" xr:uid="{1DB5377A-8711-4F46-95BA-EDB6045959C2}"/>
    <cellStyle name="Normal 5 2 6 8" xfId="14281" xr:uid="{C87377FD-A881-41B3-8B93-DA2C1D2646D8}"/>
    <cellStyle name="Normal 5 2 6 9" xfId="14282" xr:uid="{D60008B2-60D4-4B55-9791-BD4CA6DC5842}"/>
    <cellStyle name="Normal 5 2 7" xfId="2006" xr:uid="{38A5609D-5B6C-4F83-963F-EFFDA8CA0168}"/>
    <cellStyle name="Normal 5 2 7 10" xfId="14284" xr:uid="{A6A8D014-07CE-4E93-B63B-799A30E264F5}"/>
    <cellStyle name="Normal 5 2 7 11" xfId="14285" xr:uid="{2255EFA1-24BC-41CB-801F-E31994A7124C}"/>
    <cellStyle name="Normal 5 2 7 12" xfId="14286" xr:uid="{907823EC-1F0B-4CBB-A0E2-772EA30D65F4}"/>
    <cellStyle name="Normal 5 2 7 13" xfId="14287" xr:uid="{A0B6E109-73ED-448E-8FFB-1B9C53D358BB}"/>
    <cellStyle name="Normal 5 2 7 14" xfId="14288" xr:uid="{F39539E8-C99F-4A08-AB50-676DDB0A0A04}"/>
    <cellStyle name="Normal 5 2 7 15" xfId="14289" xr:uid="{8701F769-59AF-408F-9F76-38887723E2E2}"/>
    <cellStyle name="Normal 5 2 7 16" xfId="14290" xr:uid="{E35DD060-53E4-4F55-9BF9-AB5874A99BD5}"/>
    <cellStyle name="Normal 5 2 7 17" xfId="14291" xr:uid="{34B37D87-9724-47C5-8929-E9E9B3D5FE38}"/>
    <cellStyle name="Normal 5 2 7 18" xfId="14283" xr:uid="{8C40724E-A160-4905-AFF8-36285CEC5A40}"/>
    <cellStyle name="Normal 5 2 7 2" xfId="2972" xr:uid="{90339ECC-6506-41A6-AB72-2F13CFF45D94}"/>
    <cellStyle name="Normal 5 2 7 2 10" xfId="14293" xr:uid="{F3E3F3CF-C4B1-4008-A69E-B4F2A9B56276}"/>
    <cellStyle name="Normal 5 2 7 2 11" xfId="14294" xr:uid="{3F7F68F3-0F90-4522-9E60-074ABE28CC53}"/>
    <cellStyle name="Normal 5 2 7 2 12" xfId="14295" xr:uid="{E898421B-7165-4D67-BA8C-5DEDF4E0864F}"/>
    <cellStyle name="Normal 5 2 7 2 13" xfId="14296" xr:uid="{36893529-E16E-47CB-A4AC-CF02B752A96F}"/>
    <cellStyle name="Normal 5 2 7 2 14" xfId="14297" xr:uid="{21DDB657-24C7-40B9-8B2C-AF376D9AF3D6}"/>
    <cellStyle name="Normal 5 2 7 2 15" xfId="14298" xr:uid="{06D8CECE-B96B-451D-8D8C-58B2903F9127}"/>
    <cellStyle name="Normal 5 2 7 2 16" xfId="14299" xr:uid="{CB03BA51-A77A-419C-BD55-5C71F1CAC187}"/>
    <cellStyle name="Normal 5 2 7 2 17" xfId="14292" xr:uid="{1B742D72-D1E1-4D23-AD83-56AB42FCE49D}"/>
    <cellStyle name="Normal 5 2 7 2 2" xfId="14300" xr:uid="{104496E3-37B7-4901-9F99-EEC5129257A4}"/>
    <cellStyle name="Normal 5 2 7 2 3" xfId="14301" xr:uid="{317952D9-EA0E-4EA5-A1E9-3B308FDD3EEC}"/>
    <cellStyle name="Normal 5 2 7 2 4" xfId="14302" xr:uid="{57EDB0B8-0826-4D53-8A53-469E8CC3E325}"/>
    <cellStyle name="Normal 5 2 7 2 5" xfId="14303" xr:uid="{200FE157-9FF6-4976-8572-C865F8B20568}"/>
    <cellStyle name="Normal 5 2 7 2 6" xfId="14304" xr:uid="{87765859-6E96-4F19-B91E-C56A41230551}"/>
    <cellStyle name="Normal 5 2 7 2 7" xfId="14305" xr:uid="{6F423B23-6772-4EA0-9A4B-1E12F3D71B4B}"/>
    <cellStyle name="Normal 5 2 7 2 8" xfId="14306" xr:uid="{1CCD7CFD-51E9-4B01-8537-08E710C90561}"/>
    <cellStyle name="Normal 5 2 7 2 9" xfId="14307" xr:uid="{ABF2EC90-C355-4659-B541-B785DF054553}"/>
    <cellStyle name="Normal 5 2 7 3" xfId="3929" xr:uid="{C562BF52-CD70-4058-A2B1-82AC2ADE0558}"/>
    <cellStyle name="Normal 5 2 7 3 2" xfId="14308" xr:uid="{6C6DD879-B281-4BEC-B2C9-945EAAEB8007}"/>
    <cellStyle name="Normal 5 2 7 4" xfId="14309" xr:uid="{07DD3434-ABCC-40C4-99BD-A01AF0FAD2D7}"/>
    <cellStyle name="Normal 5 2 7 5" xfId="14310" xr:uid="{5CF6B3E7-62A0-49C3-AA0E-45AE8457E292}"/>
    <cellStyle name="Normal 5 2 7 6" xfId="14311" xr:uid="{5A6D73D3-36FE-4754-B064-125D99318F87}"/>
    <cellStyle name="Normal 5 2 7 7" xfId="14312" xr:uid="{82D15A76-5B84-4DBF-AD1C-C960F6BEF099}"/>
    <cellStyle name="Normal 5 2 7 8" xfId="14313" xr:uid="{9CE25E98-0EA3-491A-9F61-5C57AD956CBD}"/>
    <cellStyle name="Normal 5 2 7 9" xfId="14314" xr:uid="{9ED0E0B0-C9BE-4E5A-AC1D-74E67623D6CF}"/>
    <cellStyle name="Normal 5 2 8" xfId="2248" xr:uid="{E8FE948B-AA9E-45E0-BF9B-A032119538B3}"/>
    <cellStyle name="Normal 5 2 8 10" xfId="14316" xr:uid="{76F1248B-6DF3-4276-BADF-38D2B37CBB0F}"/>
    <cellStyle name="Normal 5 2 8 11" xfId="14317" xr:uid="{0A95FB0E-99B0-4C58-BA5E-E7005D6FA685}"/>
    <cellStyle name="Normal 5 2 8 12" xfId="14318" xr:uid="{2449AE28-9524-43A6-A0FA-44FAC9D58FA9}"/>
    <cellStyle name="Normal 5 2 8 13" xfId="14319" xr:uid="{A5E98BAF-1B3B-4CCB-BC53-9788268B15E6}"/>
    <cellStyle name="Normal 5 2 8 14" xfId="14320" xr:uid="{42D4080B-BCA2-488A-846E-2B58DE283460}"/>
    <cellStyle name="Normal 5 2 8 15" xfId="14321" xr:uid="{D7D438FC-729D-4D0D-B6A4-0B4A34251BCB}"/>
    <cellStyle name="Normal 5 2 8 16" xfId="14322" xr:uid="{4D4EBC02-F62F-4C24-BFF7-A3DE4A787328}"/>
    <cellStyle name="Normal 5 2 8 17" xfId="14315" xr:uid="{DC12FB4A-37A5-4FA1-8F74-3E3CC34AD910}"/>
    <cellStyle name="Normal 5 2 8 2" xfId="3210" xr:uid="{56364185-33CA-4BF8-8E4C-5FD65E22C4EB}"/>
    <cellStyle name="Normal 5 2 8 2 2" xfId="14323" xr:uid="{486EE26C-FD82-4469-B621-81ACA1A622E8}"/>
    <cellStyle name="Normal 5 2 8 3" xfId="4167" xr:uid="{0CCEBA0C-78F3-4A68-81B4-B7EDC090D261}"/>
    <cellStyle name="Normal 5 2 8 3 2" xfId="14324" xr:uid="{773E3927-45B2-4F6F-A2D4-00F57C44A63D}"/>
    <cellStyle name="Normal 5 2 8 4" xfId="14325" xr:uid="{55289B27-C467-4465-9F5E-F80E52645386}"/>
    <cellStyle name="Normal 5 2 8 5" xfId="14326" xr:uid="{937C3363-2FDC-4639-8F47-13A9C94779DA}"/>
    <cellStyle name="Normal 5 2 8 6" xfId="14327" xr:uid="{BF7C0ECE-F53E-492F-9796-FE9B37632F3A}"/>
    <cellStyle name="Normal 5 2 8 7" xfId="14328" xr:uid="{DD6E8D78-D802-47FA-83D2-C14FB788A984}"/>
    <cellStyle name="Normal 5 2 8 8" xfId="14329" xr:uid="{E326514F-1244-4697-94A6-A29AA33144B1}"/>
    <cellStyle name="Normal 5 2 8 9" xfId="14330" xr:uid="{E11BEBDB-1567-4B3F-939D-F6CDD0B2FB36}"/>
    <cellStyle name="Normal 5 2 9" xfId="2488" xr:uid="{58C149A8-59D4-49F7-A573-C04B747F7B12}"/>
    <cellStyle name="Normal 5 2 9 2" xfId="3448" xr:uid="{8767BF47-C52D-4646-9272-A921683CEEEB}"/>
    <cellStyle name="Normal 5 2 9 2 2" xfId="14331" xr:uid="{3374D607-79C7-4A2C-9F20-723FD3B916CB}"/>
    <cellStyle name="Normal 5 2 9 3" xfId="4405" xr:uid="{513EAC09-5974-42F3-85DA-162B6A3C6D87}"/>
    <cellStyle name="Normal 5 2_Draft Emission Calcs for Permit Amendment (081808)_v1.32" xfId="6749" xr:uid="{942713B5-62CE-48D8-9F4C-EE42D3BA2D1F}"/>
    <cellStyle name="Normal 5 20" xfId="583" xr:uid="{984D6B27-4EB1-42F8-9573-B1D92D59519F}"/>
    <cellStyle name="Normal 5 20 10" xfId="14332" xr:uid="{FCE25819-5DC5-4378-AD04-7B7A6758C9A7}"/>
    <cellStyle name="Normal 5 20 10 2" xfId="14333" xr:uid="{24813E96-543E-45B1-B234-39F4547B3601}"/>
    <cellStyle name="Normal 5 20 10 3" xfId="14334" xr:uid="{7A19826D-1A61-4910-B7B0-216792238DFC}"/>
    <cellStyle name="Normal 5 20 11" xfId="14335" xr:uid="{0E8BE9B5-E155-4F02-9531-6FC0CB717471}"/>
    <cellStyle name="Normal 5 20 12" xfId="14336" xr:uid="{8ED1D36C-ED62-4208-887B-D32EE2489D35}"/>
    <cellStyle name="Normal 5 20 2" xfId="1386" xr:uid="{98E5149C-1356-41FB-B64B-D8BC22E9CD2B}"/>
    <cellStyle name="Normal 5 20 2 2" xfId="14338" xr:uid="{E211509C-0BB5-4B0A-A49A-BEC3624F5198}"/>
    <cellStyle name="Normal 5 20 2 3" xfId="14339" xr:uid="{335FB4FC-3138-43C7-8726-08ED1495E7D1}"/>
    <cellStyle name="Normal 5 20 2 4" xfId="14337" xr:uid="{40C52327-DCCC-4889-9DE0-B3B21D045A14}"/>
    <cellStyle name="Normal 5 20 3" xfId="14340" xr:uid="{46FE7A13-6AC5-4D46-B07E-CF5A189949D4}"/>
    <cellStyle name="Normal 5 20 3 2" xfId="14341" xr:uid="{84F5FDD9-C241-45C1-B441-7AD3AF714EEB}"/>
    <cellStyle name="Normal 5 20 3 3" xfId="14342" xr:uid="{29822B41-CBBC-4DD1-A876-089660A901E8}"/>
    <cellStyle name="Normal 5 20 4" xfId="14343" xr:uid="{FD475109-E78D-4CEC-B3AE-3C6780E8F54A}"/>
    <cellStyle name="Normal 5 20 4 2" xfId="14344" xr:uid="{70C5B888-3A02-48E3-BF46-65F8D835CAA2}"/>
    <cellStyle name="Normal 5 20 4 3" xfId="14345" xr:uid="{6869DF59-0FC4-44FF-9C67-0D857CA60AE9}"/>
    <cellStyle name="Normal 5 20 5" xfId="14346" xr:uid="{B671961B-197B-47E1-BB4C-797B45E02A99}"/>
    <cellStyle name="Normal 5 20 5 2" xfId="14347" xr:uid="{3C878CD3-BF4F-46BD-8D48-8139CC3774D0}"/>
    <cellStyle name="Normal 5 20 5 3" xfId="14348" xr:uid="{A590B487-E672-47AA-A463-E39755A7483A}"/>
    <cellStyle name="Normal 5 20 6" xfId="14349" xr:uid="{C4F970D3-0969-45E9-8F47-163CBBD029E8}"/>
    <cellStyle name="Normal 5 20 6 2" xfId="14350" xr:uid="{74E295D8-BAF5-4B09-8898-2931C3644353}"/>
    <cellStyle name="Normal 5 20 6 3" xfId="14351" xr:uid="{A01F3079-D7F8-4126-A964-60C325C9DEFD}"/>
    <cellStyle name="Normal 5 20 7" xfId="14352" xr:uid="{793B8C8B-37D2-4066-B1D0-5C498BA6EA9C}"/>
    <cellStyle name="Normal 5 20 7 2" xfId="14353" xr:uid="{28F27D25-8DD4-4316-A27B-65D4892EE755}"/>
    <cellStyle name="Normal 5 20 7 3" xfId="14354" xr:uid="{B246A562-35B2-4F00-B4FC-731AEB45ED6F}"/>
    <cellStyle name="Normal 5 20 8" xfId="14355" xr:uid="{14D23C47-2EB6-4C2E-969F-1B8C4B2C33D4}"/>
    <cellStyle name="Normal 5 20 8 2" xfId="14356" xr:uid="{6CC1DDBD-C641-4EE2-B53D-AD1D4CADC65C}"/>
    <cellStyle name="Normal 5 20 8 3" xfId="14357" xr:uid="{C4A49A51-2CAF-4FEE-969F-C3FA034E7589}"/>
    <cellStyle name="Normal 5 20 9" xfId="14358" xr:uid="{49BAE813-4FCC-459D-9248-B2BB864C621A}"/>
    <cellStyle name="Normal 5 20 9 2" xfId="14359" xr:uid="{A6089711-8176-49D8-83C5-5F17480E4FB5}"/>
    <cellStyle name="Normal 5 20 9 3" xfId="14360" xr:uid="{CC52E717-588C-41A0-8BF1-DD9A723CC3AE}"/>
    <cellStyle name="Normal 5 21" xfId="584" xr:uid="{193AE3DB-8213-4E96-8A07-712E0BC4A726}"/>
    <cellStyle name="Normal 5 21 10" xfId="14361" xr:uid="{403AEA8C-F1B5-401B-8493-1927EF488B0D}"/>
    <cellStyle name="Normal 5 21 10 2" xfId="14362" xr:uid="{EC8AF5C4-CEF6-41EF-89E4-47DD01D4B5BE}"/>
    <cellStyle name="Normal 5 21 10 3" xfId="14363" xr:uid="{52B29207-FA04-4CFD-A46E-42FE982F1DD5}"/>
    <cellStyle name="Normal 5 21 11" xfId="14364" xr:uid="{6E89F34E-6678-466A-970B-5EF379494728}"/>
    <cellStyle name="Normal 5 21 12" xfId="14365" xr:uid="{7FDCE6B7-BEEC-4C16-88AB-0DC97761B658}"/>
    <cellStyle name="Normal 5 21 2" xfId="1387" xr:uid="{7A872F08-BFA1-4605-A529-45EDF5BDBCF1}"/>
    <cellStyle name="Normal 5 21 2 2" xfId="14367" xr:uid="{7D57A096-7DD3-4383-B9AE-C3573D0D40BD}"/>
    <cellStyle name="Normal 5 21 2 3" xfId="14368" xr:uid="{B19418C5-B9D0-4AA2-A83D-5E0849FCA755}"/>
    <cellStyle name="Normal 5 21 2 4" xfId="14366" xr:uid="{F2258CAB-C9BE-4330-AD6F-15265D3AA0CE}"/>
    <cellStyle name="Normal 5 21 3" xfId="14369" xr:uid="{67292071-F193-4820-8BAC-3319340913AB}"/>
    <cellStyle name="Normal 5 21 3 2" xfId="14370" xr:uid="{0B98699E-546A-4FD1-A0EA-84ACF248B882}"/>
    <cellStyle name="Normal 5 21 3 3" xfId="14371" xr:uid="{39B7F1A5-A271-486C-9C42-5FEAFCB6384D}"/>
    <cellStyle name="Normal 5 21 4" xfId="14372" xr:uid="{1F4EBE90-2D43-4BF9-8BF9-F54C969EC763}"/>
    <cellStyle name="Normal 5 21 4 2" xfId="14373" xr:uid="{AA4DD6AA-9097-46E4-87FF-B9538BA7918C}"/>
    <cellStyle name="Normal 5 21 4 3" xfId="14374" xr:uid="{BA1441F4-E899-4DFE-B582-0EBC93D6E6F0}"/>
    <cellStyle name="Normal 5 21 5" xfId="14375" xr:uid="{C001352F-BDD7-4697-9B4F-3CB04BAAF92F}"/>
    <cellStyle name="Normal 5 21 5 2" xfId="14376" xr:uid="{6FBDA06D-8F41-4E92-AB82-ECA0B6C91D95}"/>
    <cellStyle name="Normal 5 21 5 3" xfId="14377" xr:uid="{6727812A-371D-4D75-9CFF-385C60B954DB}"/>
    <cellStyle name="Normal 5 21 6" xfId="14378" xr:uid="{33CDF05C-35EA-4A36-A5F0-FD2255727ECF}"/>
    <cellStyle name="Normal 5 21 6 2" xfId="14379" xr:uid="{4F02051E-4F1D-42D4-90EC-FD61F69FC589}"/>
    <cellStyle name="Normal 5 21 6 3" xfId="14380" xr:uid="{834E172D-5B63-4622-A885-BE240C5E6224}"/>
    <cellStyle name="Normal 5 21 7" xfId="14381" xr:uid="{6790FDA9-493E-4E85-AEED-F09C1743A906}"/>
    <cellStyle name="Normal 5 21 7 2" xfId="14382" xr:uid="{66F580D1-DD27-49A8-9DA7-9D8D3B37F844}"/>
    <cellStyle name="Normal 5 21 7 3" xfId="14383" xr:uid="{01ED8CCB-6F48-4AF5-9F05-DCDFBF87E494}"/>
    <cellStyle name="Normal 5 21 8" xfId="14384" xr:uid="{91A48A1D-DF01-4238-B3F0-262A4BE087D5}"/>
    <cellStyle name="Normal 5 21 8 2" xfId="14385" xr:uid="{4519E640-24BD-44F3-8B72-1777FF8FAE7E}"/>
    <cellStyle name="Normal 5 21 8 3" xfId="14386" xr:uid="{1C8EA6F7-9774-4759-85AA-A52CA7D27FE2}"/>
    <cellStyle name="Normal 5 21 9" xfId="14387" xr:uid="{570E9533-3DEF-4D71-8AD2-292179E31B26}"/>
    <cellStyle name="Normal 5 21 9 2" xfId="14388" xr:uid="{43C81EE1-0FC7-460F-B782-E5C068B38371}"/>
    <cellStyle name="Normal 5 21 9 3" xfId="14389" xr:uid="{313F80F6-6FC0-497A-B8E7-2AEF0175124E}"/>
    <cellStyle name="Normal 5 22" xfId="585" xr:uid="{776C6637-BB48-4694-9083-CB059483571E}"/>
    <cellStyle name="Normal 5 22 10" xfId="14390" xr:uid="{358C1DC2-3580-421A-B0DE-F515E5E0C23D}"/>
    <cellStyle name="Normal 5 22 10 2" xfId="14391" xr:uid="{E2B47453-EAA2-4010-96D8-B031DD427E56}"/>
    <cellStyle name="Normal 5 22 10 3" xfId="14392" xr:uid="{BFC3E935-00C6-4CEA-9DC5-C2D01F49F301}"/>
    <cellStyle name="Normal 5 22 11" xfId="14393" xr:uid="{69382BB3-67ED-4CCF-81C1-7E509333DF24}"/>
    <cellStyle name="Normal 5 22 12" xfId="14394" xr:uid="{4B58DCD1-66E3-4E5D-BB73-D795CE893780}"/>
    <cellStyle name="Normal 5 22 2" xfId="1388" xr:uid="{BED2C0E5-E073-4B30-9DE3-1ADE295B768C}"/>
    <cellStyle name="Normal 5 22 2 2" xfId="14396" xr:uid="{1FD638D4-543D-484A-8985-7A141E09D23C}"/>
    <cellStyle name="Normal 5 22 2 3" xfId="14397" xr:uid="{929F13C4-185F-409E-970E-AB2BA02789BE}"/>
    <cellStyle name="Normal 5 22 2 4" xfId="14395" xr:uid="{1EE07CAD-6968-41A7-894B-B1B58107DF12}"/>
    <cellStyle name="Normal 5 22 3" xfId="14398" xr:uid="{DA4B7EE2-D62E-4284-99DC-7A08449C270F}"/>
    <cellStyle name="Normal 5 22 3 2" xfId="14399" xr:uid="{8E8FB34F-EAE2-40ED-9F6F-C339255FF72D}"/>
    <cellStyle name="Normal 5 22 3 3" xfId="14400" xr:uid="{43315DE4-C9EE-4844-AF99-BD093DCF2EB1}"/>
    <cellStyle name="Normal 5 22 4" xfId="14401" xr:uid="{F941C042-F242-4CCF-980C-BCB50FFCB42B}"/>
    <cellStyle name="Normal 5 22 4 2" xfId="14402" xr:uid="{30B18BA7-456D-44E9-972D-9BC46C02CBE2}"/>
    <cellStyle name="Normal 5 22 4 3" xfId="14403" xr:uid="{DA24EDA5-8885-4BFA-A80C-363B1576D272}"/>
    <cellStyle name="Normal 5 22 5" xfId="14404" xr:uid="{A940F6B5-9368-42DF-8CD6-5D0CFCD7337C}"/>
    <cellStyle name="Normal 5 22 5 2" xfId="14405" xr:uid="{1F27C9A7-C623-4994-BC58-4C932ECC7826}"/>
    <cellStyle name="Normal 5 22 5 3" xfId="14406" xr:uid="{9F7BB3D0-2953-4F16-9814-9BE486DF1E10}"/>
    <cellStyle name="Normal 5 22 6" xfId="14407" xr:uid="{875C2BD8-B18B-49BC-BFAF-379A935D9E90}"/>
    <cellStyle name="Normal 5 22 6 2" xfId="14408" xr:uid="{D9547469-C4AE-4F2A-978C-22D417AF9561}"/>
    <cellStyle name="Normal 5 22 6 3" xfId="14409" xr:uid="{0400AA41-1AD3-4C92-8FFE-29122230C4B2}"/>
    <cellStyle name="Normal 5 22 7" xfId="14410" xr:uid="{327CA070-CAB8-4EEC-A5E1-031558423084}"/>
    <cellStyle name="Normal 5 22 7 2" xfId="14411" xr:uid="{BCD9D8DD-F1BC-4DAE-82CF-643A5034F571}"/>
    <cellStyle name="Normal 5 22 7 3" xfId="14412" xr:uid="{3E9E6858-5629-4D99-B9F9-724E27DB9DBE}"/>
    <cellStyle name="Normal 5 22 8" xfId="14413" xr:uid="{3F5ED6C6-F324-4C8E-B3E5-CCC20F70BB40}"/>
    <cellStyle name="Normal 5 22 8 2" xfId="14414" xr:uid="{1D5B3588-8D2F-415B-970C-6F3713113011}"/>
    <cellStyle name="Normal 5 22 8 3" xfId="14415" xr:uid="{FB367A2E-0C8E-4A46-BDF4-06D74DEA5F06}"/>
    <cellStyle name="Normal 5 22 9" xfId="14416" xr:uid="{5DEA74E8-9DB9-464C-94C1-63B1EE906817}"/>
    <cellStyle name="Normal 5 22 9 2" xfId="14417" xr:uid="{5FE2DEE9-30D3-443F-8B7A-0B720F2A605D}"/>
    <cellStyle name="Normal 5 22 9 3" xfId="14418" xr:uid="{DA79A166-1788-4445-9B32-AEC5D4EFEDD7}"/>
    <cellStyle name="Normal 5 23" xfId="586" xr:uid="{3767C06B-E21D-428E-85D3-CE2C4F3CE729}"/>
    <cellStyle name="Normal 5 23 10" xfId="14419" xr:uid="{634C3C2D-77DB-46D4-84C4-DFBAEA43E51B}"/>
    <cellStyle name="Normal 5 23 10 2" xfId="14420" xr:uid="{5C2B7D20-210B-4A00-B40C-93C991706B30}"/>
    <cellStyle name="Normal 5 23 10 3" xfId="14421" xr:uid="{BFEC3BBC-A098-4F7D-85CF-1FAA226426F2}"/>
    <cellStyle name="Normal 5 23 11" xfId="14422" xr:uid="{D0709BB4-E08E-40DE-A981-0876A9FE7F82}"/>
    <cellStyle name="Normal 5 23 12" xfId="14423" xr:uid="{AED9FD04-C127-4FEA-B8C8-9DAA6D12AA23}"/>
    <cellStyle name="Normal 5 23 2" xfId="1389" xr:uid="{E8F7EA63-4B3C-4194-800D-B4F81B12F661}"/>
    <cellStyle name="Normal 5 23 2 2" xfId="14425" xr:uid="{BD331D1E-2A82-4901-B8E1-0B20B6C832BD}"/>
    <cellStyle name="Normal 5 23 2 3" xfId="14426" xr:uid="{72A12877-7FA7-4A72-8707-CBB4F946998B}"/>
    <cellStyle name="Normal 5 23 2 4" xfId="14424" xr:uid="{22100CEE-9DA9-45A5-A0B5-45E0AB0E2ADE}"/>
    <cellStyle name="Normal 5 23 3" xfId="14427" xr:uid="{99773B13-E85C-46BA-B88E-136BB0F69BFA}"/>
    <cellStyle name="Normal 5 23 3 2" xfId="14428" xr:uid="{42E9A046-A4DF-4CEF-BFF5-9F21E7908741}"/>
    <cellStyle name="Normal 5 23 3 3" xfId="14429" xr:uid="{8A0A0145-3722-4929-965E-8E330F1ABDFB}"/>
    <cellStyle name="Normal 5 23 4" xfId="14430" xr:uid="{166F8BB0-D386-41CE-8E36-3D2020AD3969}"/>
    <cellStyle name="Normal 5 23 4 2" xfId="14431" xr:uid="{A7CD01D1-F87E-4462-A067-9D4306741B05}"/>
    <cellStyle name="Normal 5 23 4 3" xfId="14432" xr:uid="{B2CBC2A0-8180-4530-B100-D114D0711CBA}"/>
    <cellStyle name="Normal 5 23 5" xfId="14433" xr:uid="{944CE8B5-4B44-4603-B99A-6A002954B14A}"/>
    <cellStyle name="Normal 5 23 5 2" xfId="14434" xr:uid="{64A64DF2-0421-49C4-805D-20E72970DCB4}"/>
    <cellStyle name="Normal 5 23 5 3" xfId="14435" xr:uid="{E82BFC89-ED18-431A-AC9A-BF0250614387}"/>
    <cellStyle name="Normal 5 23 6" xfId="14436" xr:uid="{54817BF2-198A-458F-AFB1-EDD21280F259}"/>
    <cellStyle name="Normal 5 23 6 2" xfId="14437" xr:uid="{CAC31753-C306-4612-AC43-DB3C31450466}"/>
    <cellStyle name="Normal 5 23 6 3" xfId="14438" xr:uid="{B3531085-775B-4616-8D61-4D7B77751954}"/>
    <cellStyle name="Normal 5 23 7" xfId="14439" xr:uid="{1B61A6E6-7ABF-4F84-BFA1-CDF8C29273C3}"/>
    <cellStyle name="Normal 5 23 7 2" xfId="14440" xr:uid="{B64DD962-5773-4921-B92A-0E0062AEF885}"/>
    <cellStyle name="Normal 5 23 7 3" xfId="14441" xr:uid="{D926B88F-5A8E-4B21-BBF8-295BB9F54EC3}"/>
    <cellStyle name="Normal 5 23 8" xfId="14442" xr:uid="{4691AC55-8500-42ED-99C1-2C6079D866F8}"/>
    <cellStyle name="Normal 5 23 8 2" xfId="14443" xr:uid="{30DF9E19-814B-4A63-86C9-7ED154C0BB8D}"/>
    <cellStyle name="Normal 5 23 8 3" xfId="14444" xr:uid="{1E381B58-4B51-4668-BA8D-38671CE8BF72}"/>
    <cellStyle name="Normal 5 23 9" xfId="14445" xr:uid="{2D0475CF-E125-42E0-935F-9EAD90540560}"/>
    <cellStyle name="Normal 5 23 9 2" xfId="14446" xr:uid="{C6EAB17C-0D71-4F82-85EF-512C6846B6B3}"/>
    <cellStyle name="Normal 5 23 9 3" xfId="14447" xr:uid="{994AA4EF-EDA5-4995-AD3B-295A19D679D7}"/>
    <cellStyle name="Normal 5 24" xfId="587" xr:uid="{FF0689A4-54FA-41AB-A1D6-D87C098A7176}"/>
    <cellStyle name="Normal 5 24 10" xfId="14448" xr:uid="{93441866-39D5-4869-85F9-31616CDB010F}"/>
    <cellStyle name="Normal 5 24 10 2" xfId="14449" xr:uid="{CEE6828F-925F-40D7-BED6-32733FBA92DE}"/>
    <cellStyle name="Normal 5 24 10 3" xfId="14450" xr:uid="{E6176F92-7830-4C45-A605-A0D0532EED12}"/>
    <cellStyle name="Normal 5 24 11" xfId="14451" xr:uid="{1D435793-6C61-4619-AEF6-CA8FE3CDA14E}"/>
    <cellStyle name="Normal 5 24 12" xfId="14452" xr:uid="{E224AB7D-8414-4261-9567-9715370818C7}"/>
    <cellStyle name="Normal 5 24 2" xfId="1390" xr:uid="{0CEC1864-9D2B-44BE-BA55-DA903AE8A42C}"/>
    <cellStyle name="Normal 5 24 2 2" xfId="14454" xr:uid="{FF5DA2C5-6AC8-4EB8-A9A0-7F14885B5657}"/>
    <cellStyle name="Normal 5 24 2 3" xfId="14455" xr:uid="{EA2830B4-CC2F-4F98-A0B0-B134C158CC16}"/>
    <cellStyle name="Normal 5 24 2 4" xfId="14453" xr:uid="{1C422D78-8589-4C11-AD5A-8EE476691F5B}"/>
    <cellStyle name="Normal 5 24 3" xfId="14456" xr:uid="{860EDA6D-2B32-43F6-A8AD-4AE2D4DD3BB7}"/>
    <cellStyle name="Normal 5 24 3 2" xfId="14457" xr:uid="{794618C6-E9FB-4CAE-8562-46FAC1EF924C}"/>
    <cellStyle name="Normal 5 24 3 3" xfId="14458" xr:uid="{CF127364-2623-4BC4-AA83-656107F8A99C}"/>
    <cellStyle name="Normal 5 24 4" xfId="14459" xr:uid="{C602EA75-49C8-487E-ADE0-B2ED96779D61}"/>
    <cellStyle name="Normal 5 24 4 2" xfId="14460" xr:uid="{07274ABA-916E-4BC5-B49B-8BB27EE4708F}"/>
    <cellStyle name="Normal 5 24 4 3" xfId="14461" xr:uid="{1CD27C7D-096A-4D14-ABE6-DBF5D588C5B8}"/>
    <cellStyle name="Normal 5 24 5" xfId="14462" xr:uid="{818E2CB7-8038-486B-B0CC-0381ECC23270}"/>
    <cellStyle name="Normal 5 24 5 2" xfId="14463" xr:uid="{80BD1340-9ED3-495D-ABFF-46DD0CBD4366}"/>
    <cellStyle name="Normal 5 24 5 3" xfId="14464" xr:uid="{A800E63D-0C03-491E-9EEE-BEAF20CF459B}"/>
    <cellStyle name="Normal 5 24 6" xfId="14465" xr:uid="{A5DC79D0-E2BF-4421-AD33-7878751DE586}"/>
    <cellStyle name="Normal 5 24 6 2" xfId="14466" xr:uid="{DB1F60CB-E6E7-4DFA-8C3C-9716FD7B5B69}"/>
    <cellStyle name="Normal 5 24 6 3" xfId="14467" xr:uid="{1F2FF8EB-72F2-4880-96D3-75CB4603B0BE}"/>
    <cellStyle name="Normal 5 24 7" xfId="14468" xr:uid="{B11AC1F0-CB3F-4926-BE39-FC4ECCF53C85}"/>
    <cellStyle name="Normal 5 24 7 2" xfId="14469" xr:uid="{A873FC0F-F08D-41BC-9D05-9575416C1F12}"/>
    <cellStyle name="Normal 5 24 7 3" xfId="14470" xr:uid="{0A6898B3-A437-4727-8531-4897E954197E}"/>
    <cellStyle name="Normal 5 24 8" xfId="14471" xr:uid="{8A15C138-79A4-4F5A-A970-62F564A2DE18}"/>
    <cellStyle name="Normal 5 24 8 2" xfId="14472" xr:uid="{0194FF49-458E-4627-953B-B23BA31EDC70}"/>
    <cellStyle name="Normal 5 24 8 3" xfId="14473" xr:uid="{59CE92CD-A8FB-4DE6-B223-4B90D327AE71}"/>
    <cellStyle name="Normal 5 24 9" xfId="14474" xr:uid="{C70363C7-29B5-4F17-85DE-7AB3A1BE9750}"/>
    <cellStyle name="Normal 5 24 9 2" xfId="14475" xr:uid="{BAFF5727-0C8B-4A31-B139-EDB135D80709}"/>
    <cellStyle name="Normal 5 24 9 3" xfId="14476" xr:uid="{7C52F914-9850-4269-A074-1B386CF7428A}"/>
    <cellStyle name="Normal 5 25" xfId="588" xr:uid="{83CDC42A-2D0A-4A6E-8F22-D3BD2079F21C}"/>
    <cellStyle name="Normal 5 25 2" xfId="1391" xr:uid="{C4D4965E-8938-4324-A267-564DFB0450A4}"/>
    <cellStyle name="Normal 5 25 2 2" xfId="14477" xr:uid="{978721D6-0C7A-4FFC-A163-2E6AAF61E41A}"/>
    <cellStyle name="Normal 5 25 3" xfId="14478" xr:uid="{98FA2696-92BD-413C-8D3D-5751D1E6985C}"/>
    <cellStyle name="Normal 5 26" xfId="589" xr:uid="{7A959AF1-48A8-4752-A8A7-B320D78F939F}"/>
    <cellStyle name="Normal 5 26 2" xfId="1392" xr:uid="{EBB33BEB-5B16-4088-9467-BE9B432A9DEB}"/>
    <cellStyle name="Normal 5 26 2 2" xfId="14479" xr:uid="{AD34BCB5-C301-431F-9157-6B488DF18F63}"/>
    <cellStyle name="Normal 5 26 3" xfId="14480" xr:uid="{CBD0186B-B370-4E70-969C-8A77C4E9401E}"/>
    <cellStyle name="Normal 5 27" xfId="590" xr:uid="{A1AD359B-83C6-4393-8E96-3C1F6D4A68EB}"/>
    <cellStyle name="Normal 5 27 2" xfId="1393" xr:uid="{416D5543-8F5E-4B3E-B172-632DD2450C8D}"/>
    <cellStyle name="Normal 5 27 2 2" xfId="14481" xr:uid="{BDC508B5-AA4C-4388-8CC8-D6E0DBFBAB39}"/>
    <cellStyle name="Normal 5 27 3" xfId="14482" xr:uid="{394D7B7D-7421-4A07-AD18-3A76FB0901B0}"/>
    <cellStyle name="Normal 5 28" xfId="591" xr:uid="{8DD751BD-B784-45D9-9CF4-93301D51CDD9}"/>
    <cellStyle name="Normal 5 28 2" xfId="1394" xr:uid="{2D880FF6-5825-4E39-A0C0-36778B1AD439}"/>
    <cellStyle name="Normal 5 28 2 2" xfId="14483" xr:uid="{F2578FE3-435A-41BE-BF03-EA494DD33035}"/>
    <cellStyle name="Normal 5 28 3" xfId="14484" xr:uid="{E601CE9F-D48F-48A3-8DEA-82599539BFB1}"/>
    <cellStyle name="Normal 5 29" xfId="592" xr:uid="{9FD2EBDC-CEEB-4AD3-B2A9-01A9D9242D02}"/>
    <cellStyle name="Normal 5 29 2" xfId="1395" xr:uid="{7AC5E0D6-F3ED-48C0-9993-94B6309034EE}"/>
    <cellStyle name="Normal 5 29 2 2" xfId="14485" xr:uid="{2869A11D-9B6C-498F-9DEB-203B20398988}"/>
    <cellStyle name="Normal 5 29 3" xfId="14486" xr:uid="{5401FCF5-61B5-4982-BC5E-9A0373D07C64}"/>
    <cellStyle name="Normal 5 3" xfId="23" xr:uid="{FC3F2C22-EAB7-4502-AE42-6B923C0D4BD3}"/>
    <cellStyle name="Normal 5 3 10" xfId="3690" xr:uid="{02E60C39-AA2F-4266-BDB0-78A5A356D383}"/>
    <cellStyle name="Normal 5 3 2" xfId="1396" xr:uid="{E128CF29-27D6-42BC-AE06-9A0F0415656A}"/>
    <cellStyle name="Normal 5 3 2 2" xfId="6751" xr:uid="{43F3829C-4979-4EE1-851B-C65B1C2349D7}"/>
    <cellStyle name="Normal 5 3 3" xfId="593" xr:uid="{BDCEC67C-ED96-4CE3-9FD6-F1E1D04862AA}"/>
    <cellStyle name="Normal 5 3 4" xfId="1898" xr:uid="{250CF6D1-4D9D-460C-BBE1-D755D52A00F0}"/>
    <cellStyle name="Normal 5 3 4 2" xfId="2163" xr:uid="{A84AD168-D6EC-4444-8155-2DD94CB42F25}"/>
    <cellStyle name="Normal 5 3 4 2 2" xfId="3128" xr:uid="{31BF82F2-BE6D-44A1-A2BA-0BA59D98E1C9}"/>
    <cellStyle name="Normal 5 3 4 2 3" xfId="4085" xr:uid="{E54399FF-44E2-43C6-B6D9-381E83CDC10C}"/>
    <cellStyle name="Normal 5 3 4 3" xfId="2405" xr:uid="{6CE10830-72CC-4EF9-AA45-BE48FD154303}"/>
    <cellStyle name="Normal 5 3 4 3 2" xfId="3366" xr:uid="{D41FF12A-9355-48BD-9B4C-8C83D8E3ABBD}"/>
    <cellStyle name="Normal 5 3 4 3 3" xfId="4323" xr:uid="{9CF576D1-D9A5-4F3F-9E13-87DB6C2D5106}"/>
    <cellStyle name="Normal 5 3 4 4" xfId="2646" xr:uid="{5D6A091D-9A5B-4CF0-B902-56864D76855F}"/>
    <cellStyle name="Normal 5 3 4 4 2" xfId="3604" xr:uid="{064C0AF6-7B38-4C0A-A72A-203B53CE6BD5}"/>
    <cellStyle name="Normal 5 3 4 4 3" xfId="4561" xr:uid="{E7A44160-0E74-4AD0-ABB0-9C5B77010673}"/>
    <cellStyle name="Normal 5 3 4 5" xfId="2891" xr:uid="{96743B63-1034-4925-94A6-470E0327744D}"/>
    <cellStyle name="Normal 5 3 4 6" xfId="3848" xr:uid="{B62803DC-0A65-4127-AD92-CA989A477C5C}"/>
    <cellStyle name="Normal 5 3 5" xfId="1819" xr:uid="{9282DD9A-CB23-4692-8CFB-94F69C5E13DA}"/>
    <cellStyle name="Normal 5 3 5 2" xfId="2085" xr:uid="{8361DC3D-2A5A-4AC0-9965-35745A954295}"/>
    <cellStyle name="Normal 5 3 5 2 2" xfId="3050" xr:uid="{55B9882F-D61E-47FD-A7C5-66BA91D5CC67}"/>
    <cellStyle name="Normal 5 3 5 2 3" xfId="4007" xr:uid="{C8655F0E-F3A1-4A5F-BBA9-4F9F6D1DAFCD}"/>
    <cellStyle name="Normal 5 3 5 3" xfId="2327" xr:uid="{1704C0FA-5581-4929-BB4F-B6939E443901}"/>
    <cellStyle name="Normal 5 3 5 3 2" xfId="3288" xr:uid="{37B8C53C-7775-4146-A689-4B22C8BE4331}"/>
    <cellStyle name="Normal 5 3 5 3 3" xfId="4245" xr:uid="{5FA26562-8820-41FC-A1F7-32FF9961651C}"/>
    <cellStyle name="Normal 5 3 5 4" xfId="2568" xr:uid="{DF869E30-4A3A-406E-8047-1450193D6C09}"/>
    <cellStyle name="Normal 5 3 5 4 2" xfId="3526" xr:uid="{C8B71905-3A80-42D5-BAB6-4240569CF92D}"/>
    <cellStyle name="Normal 5 3 5 4 3" xfId="4483" xr:uid="{763D15DE-92F0-4E32-8F13-73B9F8CC1F93}"/>
    <cellStyle name="Normal 5 3 5 5" xfId="2813" xr:uid="{2B049E83-8B64-4906-B2D6-D1B81CEE3410}"/>
    <cellStyle name="Normal 5 3 5 6" xfId="3770" xr:uid="{CC18E90B-0E8F-4655-A59A-FBE00EF44FC4}"/>
    <cellStyle name="Normal 5 3 6" xfId="2005" xr:uid="{ED46CBB1-4082-4841-BBE9-2E49C41AE326}"/>
    <cellStyle name="Normal 5 3 6 2" xfId="2971" xr:uid="{434BC01B-AB59-4551-B56C-489CDA62B7C5}"/>
    <cellStyle name="Normal 5 3 6 3" xfId="3928" xr:uid="{6B0BD5B8-FEC1-47EE-8E66-38B40EA6A05B}"/>
    <cellStyle name="Normal 5 3 7" xfId="2247" xr:uid="{455A9204-9AA5-4ACC-9FDF-6668936E2F9A}"/>
    <cellStyle name="Normal 5 3 7 2" xfId="3209" xr:uid="{56E5A091-16C5-4CE6-8106-C8FFDF569B43}"/>
    <cellStyle name="Normal 5 3 7 3" xfId="4166" xr:uid="{FD5D1385-8556-4EA7-9EB7-D4A030F7FA06}"/>
    <cellStyle name="Normal 5 3 8" xfId="2487" xr:uid="{C62CC73C-EFB9-48F1-9248-11D12F3CB42F}"/>
    <cellStyle name="Normal 5 3 8 2" xfId="3447" xr:uid="{BFA741ED-B32B-4543-8930-FA8D9B08E0F8}"/>
    <cellStyle name="Normal 5 3 8 3" xfId="4404" xr:uid="{E12DBAD2-B9FE-434F-BDE9-35918AF1A080}"/>
    <cellStyle name="Normal 5 3 9" xfId="2734" xr:uid="{0B953C6B-9E4E-4530-91EC-322E8F524107}"/>
    <cellStyle name="Normal 5 3 9 2" xfId="6750" xr:uid="{7983EFBB-ABB7-4DA1-93B1-C2573041B73D}"/>
    <cellStyle name="Normal 5 30" xfId="594" xr:uid="{D0C81E39-6155-4D5C-B27B-411858D5E7EC}"/>
    <cellStyle name="Normal 5 30 2" xfId="1397" xr:uid="{F43DBE91-A62C-451E-AAD0-F50D808318E2}"/>
    <cellStyle name="Normal 5 30 2 2" xfId="14487" xr:uid="{14D713FB-1446-444F-8ADC-AC2857BD8D79}"/>
    <cellStyle name="Normal 5 30 3" xfId="14488" xr:uid="{DD01CD24-A456-450D-BFEA-745F1B68FAF0}"/>
    <cellStyle name="Normal 5 31" xfId="595" xr:uid="{B40D68A3-20E6-4E96-B84E-B9967C1F9CDF}"/>
    <cellStyle name="Normal 5 31 2" xfId="1398" xr:uid="{BC2D935C-C7F6-4B5D-8391-08D359A742D8}"/>
    <cellStyle name="Normal 5 31 2 2" xfId="14489" xr:uid="{F04A4E3B-48A1-4F2E-9AA3-C9CC545D886A}"/>
    <cellStyle name="Normal 5 31 3" xfId="14490" xr:uid="{1A2A2CE7-81D4-4406-AC9B-9B35EE32D765}"/>
    <cellStyle name="Normal 5 32" xfId="596" xr:uid="{A679AE5B-7701-4123-A106-A292194C4099}"/>
    <cellStyle name="Normal 5 32 2" xfId="1399" xr:uid="{90202C0F-EC5D-497F-9DFB-EB709D501A82}"/>
    <cellStyle name="Normal 5 32 2 2" xfId="14491" xr:uid="{15473D13-D8DD-41A1-8275-23D643FA313E}"/>
    <cellStyle name="Normal 5 32 3" xfId="14492" xr:uid="{D6E23C12-5E69-4FFB-A006-A524CE5DFBBC}"/>
    <cellStyle name="Normal 5 33" xfId="597" xr:uid="{8B96261A-552A-42C6-AFC7-20AA7DA0E6A4}"/>
    <cellStyle name="Normal 5 33 2" xfId="1400" xr:uid="{A8E5688F-1956-4924-863C-258FD10DE0D0}"/>
    <cellStyle name="Normal 5 33 2 2" xfId="14493" xr:uid="{6E918202-40B9-4CF5-956F-439B252995A4}"/>
    <cellStyle name="Normal 5 33 3" xfId="14494" xr:uid="{9F31BA65-B13A-4B0F-8526-568CA00850F0}"/>
    <cellStyle name="Normal 5 34" xfId="598" xr:uid="{EF81B5B0-4538-42F3-B6A0-AC3B8B203E48}"/>
    <cellStyle name="Normal 5 34 2" xfId="1401" xr:uid="{5EC09715-E231-4690-A8D8-119DE4094184}"/>
    <cellStyle name="Normal 5 35" xfId="599" xr:uid="{FD9B257D-C276-497A-B3AE-6BFC3CC02397}"/>
    <cellStyle name="Normal 5 35 2" xfId="14495" xr:uid="{FE14E0E9-DCC0-4DAC-B4C3-8FFA826B13C2}"/>
    <cellStyle name="Normal 5 36" xfId="1402" xr:uid="{4B5900CC-49B0-4776-9877-4FCE1CFFE1DC}"/>
    <cellStyle name="Normal 5 36 2" xfId="24408" xr:uid="{FD5F1CC2-6AA3-4370-B697-DC121BB5B136}"/>
    <cellStyle name="Normal 5 37" xfId="109" xr:uid="{E4D8F87A-79BF-4A9C-BCCC-653DA9D8EFD2}"/>
    <cellStyle name="Normal 5 37 2" xfId="24409" xr:uid="{9DFCC6E9-0C76-47A7-B410-1A43AD7FCD90}"/>
    <cellStyle name="Normal 5 38" xfId="20" xr:uid="{2FFD1BF5-71BC-4553-9AE4-89AB4EF0F58B}"/>
    <cellStyle name="Normal 5 38 2" xfId="1895" xr:uid="{57F8491E-098A-435C-9078-9BDD1DC8AAF5}"/>
    <cellStyle name="Normal 5 38 2 2" xfId="2160" xr:uid="{7B307489-EF63-4067-85E7-161E152AC660}"/>
    <cellStyle name="Normal 5 38 2 2 2" xfId="3125" xr:uid="{B47BA333-07A9-43A2-9F90-C16BBABBEADA}"/>
    <cellStyle name="Normal 5 38 2 2 3" xfId="4082" xr:uid="{A321A45F-0874-4DFC-B32F-79F4656DA33C}"/>
    <cellStyle name="Normal 5 38 2 3" xfId="2402" xr:uid="{A3D498AC-1D88-446B-BFDC-56FBE277C798}"/>
    <cellStyle name="Normal 5 38 2 3 2" xfId="3363" xr:uid="{9EC18C23-9D9C-45E5-98BC-C68BDA979128}"/>
    <cellStyle name="Normal 5 38 2 3 3" xfId="4320" xr:uid="{CAE46E7E-F0A4-41BF-A2D6-DC3092479E7D}"/>
    <cellStyle name="Normal 5 38 2 4" xfId="2643" xr:uid="{9BE7D964-55FA-4562-87AC-7B3CFB6514F7}"/>
    <cellStyle name="Normal 5 38 2 4 2" xfId="3601" xr:uid="{3543B1EB-DD4E-4F3C-8B7D-4A7E92D21F45}"/>
    <cellStyle name="Normal 5 38 2 4 3" xfId="4558" xr:uid="{F8890F6A-D9B3-4BAF-A12A-B1EAEB7A586A}"/>
    <cellStyle name="Normal 5 38 2 5" xfId="2888" xr:uid="{3375B6E7-C7AD-4588-B5FB-5852CB3CC24E}"/>
    <cellStyle name="Normal 5 38 2 6" xfId="3845" xr:uid="{67F6FE27-2328-414E-B05D-96875FFAB60F}"/>
    <cellStyle name="Normal 5 38 3" xfId="1816" xr:uid="{E8F33D75-993D-429E-89E0-5E58C3BFA8B5}"/>
    <cellStyle name="Normal 5 38 3 2" xfId="2082" xr:uid="{BF963D76-4579-43C8-BFE5-2BD6B8F32E7F}"/>
    <cellStyle name="Normal 5 38 3 2 2" xfId="3047" xr:uid="{D06420F0-12E3-434F-AB59-91CB60DE168A}"/>
    <cellStyle name="Normal 5 38 3 2 3" xfId="4004" xr:uid="{3B34F7A4-B7AC-46ED-9A83-FC9CAC538665}"/>
    <cellStyle name="Normal 5 38 3 3" xfId="2324" xr:uid="{712452CE-7FE7-4992-A22D-393F1BEE70B9}"/>
    <cellStyle name="Normal 5 38 3 3 2" xfId="3285" xr:uid="{BDA49991-4532-43B5-9732-6A90777320B6}"/>
    <cellStyle name="Normal 5 38 3 3 3" xfId="4242" xr:uid="{20703E30-9666-4CA2-8B92-154B339CE196}"/>
    <cellStyle name="Normal 5 38 3 4" xfId="2565" xr:uid="{F5843D5E-B666-4BA9-860C-8922517DC98D}"/>
    <cellStyle name="Normal 5 38 3 4 2" xfId="3523" xr:uid="{E14347CF-7D3A-499F-B505-28E2254BB3C3}"/>
    <cellStyle name="Normal 5 38 3 4 3" xfId="4480" xr:uid="{687C047B-C3B7-4C2F-89EA-394BF18107CE}"/>
    <cellStyle name="Normal 5 38 3 5" xfId="2810" xr:uid="{34D0BF00-E2C2-4F8F-AB94-5A5636D17C53}"/>
    <cellStyle name="Normal 5 38 3 6" xfId="3767" xr:uid="{D65B5C3F-9C82-486C-81B5-6D9DF82B4427}"/>
    <cellStyle name="Normal 5 38 4" xfId="2002" xr:uid="{938EB43A-2CE3-45AF-9294-60271D8BB3EA}"/>
    <cellStyle name="Normal 5 38 4 2" xfId="2968" xr:uid="{9A4F36C8-4DF0-4357-8AB8-E33B4DF378F6}"/>
    <cellStyle name="Normal 5 38 4 3" xfId="3925" xr:uid="{ADCB8B4B-8CF2-43EC-B3C8-80816D3AFA26}"/>
    <cellStyle name="Normal 5 38 5" xfId="2244" xr:uid="{3BE998D7-2DFF-408C-8F91-94E69C7B709F}"/>
    <cellStyle name="Normal 5 38 5 2" xfId="3206" xr:uid="{3F2A0416-2690-4B75-A75E-7A22C4DDFBAA}"/>
    <cellStyle name="Normal 5 38 5 3" xfId="4163" xr:uid="{16BF024D-0972-4E0D-9D26-B3C77E7CA7A8}"/>
    <cellStyle name="Normal 5 38 6" xfId="2484" xr:uid="{411C7A33-9145-462C-B6B4-4534319C1128}"/>
    <cellStyle name="Normal 5 38 6 2" xfId="3444" xr:uid="{8C3741E7-9080-4F82-8388-4B2D0B970C6B}"/>
    <cellStyle name="Normal 5 38 6 3" xfId="4401" xr:uid="{DE0DF5C2-D028-4E8A-8C2C-226A9FF32C27}"/>
    <cellStyle name="Normal 5 38 7" xfId="2731" xr:uid="{5010FC27-40F0-4A2E-89F9-3E56A1A13F85}"/>
    <cellStyle name="Normal 5 38 7 2" xfId="24410" xr:uid="{B3E78DC7-EB4F-43CE-87D0-79481A303D32}"/>
    <cellStyle name="Normal 5 38 8" xfId="3687" xr:uid="{B96EB187-E43B-4684-B7B9-C48A8A6C7817}"/>
    <cellStyle name="Normal 5 39" xfId="1791" xr:uid="{2900E2D5-1F40-462D-AF23-8D6AC78859CE}"/>
    <cellStyle name="Normal 5 39 2" xfId="1977" xr:uid="{43C73DDF-1C55-4EFC-A504-D08171CC4AC6}"/>
    <cellStyle name="Normal 5 39 2 2" xfId="2231" xr:uid="{EA44FB4A-F15D-4D5D-9759-D133114E9AD3}"/>
    <cellStyle name="Normal 5 39 2 2 2" xfId="3196" xr:uid="{65418B79-CBCF-458A-B9CA-9C13C019D00C}"/>
    <cellStyle name="Normal 5 39 2 2 3" xfId="4153" xr:uid="{8FA9ED9F-74D6-477F-9AC3-ABDDC74713DC}"/>
    <cellStyle name="Normal 5 39 2 3" xfId="2473" xr:uid="{A2BB2965-A27C-4C70-BDF8-2A090EFDE219}"/>
    <cellStyle name="Normal 5 39 2 3 2" xfId="3434" xr:uid="{4F3EB410-7F4C-4895-A9DF-E4D77792C659}"/>
    <cellStyle name="Normal 5 39 2 3 3" xfId="4391" xr:uid="{452DDEA8-0C52-4FFE-8F62-712EB158F30E}"/>
    <cellStyle name="Normal 5 39 2 4" xfId="2714" xr:uid="{82CE5965-F20C-459A-904E-E872078B124C}"/>
    <cellStyle name="Normal 5 39 2 4 2" xfId="3672" xr:uid="{248D34F8-E3B1-4095-8A2D-0A4408FCB503}"/>
    <cellStyle name="Normal 5 39 2 4 3" xfId="4629" xr:uid="{A903E82E-0F23-449B-93EE-B22EEF0246A0}"/>
    <cellStyle name="Normal 5 39 2 5" xfId="2959" xr:uid="{FC0205B4-892B-466C-9DF9-0C92284373DF}"/>
    <cellStyle name="Normal 5 39 2 6" xfId="3916" xr:uid="{E29F2823-17D2-4C0A-96D6-2EBC4FD68A71}"/>
    <cellStyle name="Normal 5 39 3" xfId="1887" xr:uid="{4317AD14-99A8-49EB-9869-0C8BB5ED358A}"/>
    <cellStyle name="Normal 5 39 3 2" xfId="2153" xr:uid="{8669861F-90B1-40B9-A7DC-51834C5A96DB}"/>
    <cellStyle name="Normal 5 39 3 2 2" xfId="3118" xr:uid="{BF256B68-62BA-4333-B85F-02AC1C016F55}"/>
    <cellStyle name="Normal 5 39 3 2 3" xfId="4075" xr:uid="{E5B02147-05BE-4E9E-AF89-C588CC0697D2}"/>
    <cellStyle name="Normal 5 39 3 3" xfId="2395" xr:uid="{2961E0C2-1E13-4D0C-AB9D-BA9D4C2F48B9}"/>
    <cellStyle name="Normal 5 39 3 3 2" xfId="3356" xr:uid="{51DBC88C-C578-49CE-9E1A-151BD2E0D62F}"/>
    <cellStyle name="Normal 5 39 3 3 3" xfId="4313" xr:uid="{878A9672-2279-4CB5-9F41-E2C397BF1793}"/>
    <cellStyle name="Normal 5 39 3 4" xfId="2636" xr:uid="{E9AE300B-8376-4174-B0F8-71C1EDC5EFD1}"/>
    <cellStyle name="Normal 5 39 3 4 2" xfId="3594" xr:uid="{1F867284-AB5C-4D17-9F81-F016E6B00456}"/>
    <cellStyle name="Normal 5 39 3 4 3" xfId="4551" xr:uid="{895D92A8-E284-47B1-8A60-094A22DBA943}"/>
    <cellStyle name="Normal 5 39 3 5" xfId="2881" xr:uid="{11A0BB21-7ECD-4FFC-BA84-EDEB9C29993C}"/>
    <cellStyle name="Normal 5 39 3 6" xfId="3838" xr:uid="{BF24A56D-A8AC-4863-98D2-C51CC836D722}"/>
    <cellStyle name="Normal 5 39 4" xfId="2074" xr:uid="{9F5BADA4-ED5D-4F5C-826C-5356CD9BA7B3}"/>
    <cellStyle name="Normal 5 39 4 2" xfId="3039" xr:uid="{DF5CFDDD-2B04-4A9A-9D6D-608ACCC50EEC}"/>
    <cellStyle name="Normal 5 39 4 3" xfId="3996" xr:uid="{0B7BEEB5-88A5-413F-BE9D-E0A7AA530280}"/>
    <cellStyle name="Normal 5 39 5" xfId="2316" xr:uid="{66058822-8214-4463-BD2C-A91D00D42416}"/>
    <cellStyle name="Normal 5 39 5 2" xfId="3277" xr:uid="{8C1FAE38-24A8-404E-9DF3-0DE9F76AEA04}"/>
    <cellStyle name="Normal 5 39 5 3" xfId="4234" xr:uid="{B3CA1421-2F93-48A6-91E6-B6CFFBB22B2B}"/>
    <cellStyle name="Normal 5 39 6" xfId="2557" xr:uid="{5D6A2F73-5224-408D-9D43-69448E133B23}"/>
    <cellStyle name="Normal 5 39 6 2" xfId="3515" xr:uid="{D74F06D5-2450-477B-83A7-D8B4A0E62D83}"/>
    <cellStyle name="Normal 5 39 6 3" xfId="4472" xr:uid="{D08A40AA-287F-4EEE-B518-30CCA7C1CD21}"/>
    <cellStyle name="Normal 5 39 7" xfId="2802" xr:uid="{30EA5FC3-F9AB-4541-8C42-F9597A6E52FA}"/>
    <cellStyle name="Normal 5 39 8" xfId="3759" xr:uid="{6D9025F7-E3CC-4AFE-8691-4D6581B85FA2}"/>
    <cellStyle name="Normal 5 4" xfId="600" xr:uid="{00D4B96F-16CD-49CC-A287-46D27981A8E5}"/>
    <cellStyle name="Normal 5 4 2" xfId="1403" xr:uid="{543B14FB-60BC-4F7C-83C8-D93A8C78220B}"/>
    <cellStyle name="Normal 5 4 2 2" xfId="6753" xr:uid="{900B19C1-663E-4688-964E-F84C86E9DFBD}"/>
    <cellStyle name="Normal 5 4 3" xfId="6752" xr:uid="{C839D934-9094-4BB9-93D5-4041465C48C4}"/>
    <cellStyle name="Normal 5 40" xfId="18" xr:uid="{39D44CA6-0901-419A-A28A-033F0088DE0E}"/>
    <cellStyle name="Normal 5 40 2" xfId="1893" xr:uid="{06D96B75-713A-4715-A794-F34A728184CF}"/>
    <cellStyle name="Normal 5 40 2 2" xfId="2158" xr:uid="{72C7E752-32A6-4EA3-A412-2760A091F6F8}"/>
    <cellStyle name="Normal 5 40 2 2 2" xfId="3123" xr:uid="{4093CD35-1C25-496E-84EF-2F890F0A6004}"/>
    <cellStyle name="Normal 5 40 2 2 3" xfId="4080" xr:uid="{A98E5152-8C4C-4BC3-8D43-D7E322D38255}"/>
    <cellStyle name="Normal 5 40 2 3" xfId="2400" xr:uid="{B93C6754-3220-4D33-A2A6-1DA1686D0399}"/>
    <cellStyle name="Normal 5 40 2 3 2" xfId="3361" xr:uid="{56738336-8F01-4FBF-A2E7-0586A4845959}"/>
    <cellStyle name="Normal 5 40 2 3 3" xfId="4318" xr:uid="{C9D1FF8F-E1A1-49C3-B0B3-4FCED1C4F9B9}"/>
    <cellStyle name="Normal 5 40 2 4" xfId="2641" xr:uid="{C733AFD1-4CE6-44B6-8370-ABCE122985A2}"/>
    <cellStyle name="Normal 5 40 2 4 2" xfId="3599" xr:uid="{F034FD35-35CC-4E0F-BC99-13FC8787B773}"/>
    <cellStyle name="Normal 5 40 2 4 3" xfId="4556" xr:uid="{006E0468-2F5A-4AC7-AFDF-E4D38C88A025}"/>
    <cellStyle name="Normal 5 40 2 5" xfId="2886" xr:uid="{863B8122-C20D-4B13-AC9D-A4FFB5C79B89}"/>
    <cellStyle name="Normal 5 40 2 6" xfId="3843" xr:uid="{E2BEE470-E7E3-4782-B288-10124076ECE6}"/>
    <cellStyle name="Normal 5 40 3" xfId="1814" xr:uid="{53354FCB-A53D-4010-A333-97521BC0381B}"/>
    <cellStyle name="Normal 5 40 3 2" xfId="2080" xr:uid="{E5C2F990-B430-442E-87F2-3D81E62E686E}"/>
    <cellStyle name="Normal 5 40 3 2 2" xfId="3045" xr:uid="{D874224D-B87B-4C87-996F-AD5AD74D123D}"/>
    <cellStyle name="Normal 5 40 3 2 3" xfId="4002" xr:uid="{F3E68392-7A0A-477F-9541-31A285A9C639}"/>
    <cellStyle name="Normal 5 40 3 3" xfId="2322" xr:uid="{C08A4540-F670-4A71-8958-95F13CBF6521}"/>
    <cellStyle name="Normal 5 40 3 3 2" xfId="3283" xr:uid="{01B130B7-B3EB-49CE-87BD-04D41879402F}"/>
    <cellStyle name="Normal 5 40 3 3 3" xfId="4240" xr:uid="{F2B37BA7-9327-4A75-B02A-0CBD2A037E2D}"/>
    <cellStyle name="Normal 5 40 3 4" xfId="2563" xr:uid="{E65EE293-1BE4-41D4-A730-9D4DEAA5182A}"/>
    <cellStyle name="Normal 5 40 3 4 2" xfId="3521" xr:uid="{377D3DE8-5CD0-41A2-84CF-AD62135D2EE0}"/>
    <cellStyle name="Normal 5 40 3 4 3" xfId="4478" xr:uid="{69EEA3EC-12DF-4B42-AAA9-E172D5FEF7FD}"/>
    <cellStyle name="Normal 5 40 3 5" xfId="2808" xr:uid="{BBE3C79F-03FC-44CA-B2B0-7457D2AEA115}"/>
    <cellStyle name="Normal 5 40 3 6" xfId="3765" xr:uid="{2D946044-3DE8-4778-8762-482CE6D54ADF}"/>
    <cellStyle name="Normal 5 40 4" xfId="2000" xr:uid="{240B03CD-A6E2-4D18-97B4-414D88783552}"/>
    <cellStyle name="Normal 5 40 4 2" xfId="2966" xr:uid="{4F9C9B3E-30B3-4AAB-AFF2-E9843B119085}"/>
    <cellStyle name="Normal 5 40 4 3" xfId="3923" xr:uid="{61F2609E-F89A-42C7-8FAC-00171445C3DD}"/>
    <cellStyle name="Normal 5 40 5" xfId="2242" xr:uid="{47AB8906-BEBE-4B78-B75E-0622D58C0DD0}"/>
    <cellStyle name="Normal 5 40 5 2" xfId="3204" xr:uid="{A3D37A31-51FD-4CDE-B827-F6B3B6F7E94A}"/>
    <cellStyle name="Normal 5 40 5 3" xfId="4161" xr:uid="{50BE9FF8-5BE4-4F9D-89D6-62AC6955ED8C}"/>
    <cellStyle name="Normal 5 40 6" xfId="2482" xr:uid="{2AA06EAA-7503-4B8C-BBDA-2FDF07D9293A}"/>
    <cellStyle name="Normal 5 40 6 2" xfId="3442" xr:uid="{8F8FA0F1-B7D1-4F6E-B922-977EB23C628E}"/>
    <cellStyle name="Normal 5 40 6 3" xfId="4399" xr:uid="{1039D0A3-FF0A-4F9F-A3D4-D54059D76979}"/>
    <cellStyle name="Normal 5 40 7" xfId="2729" xr:uid="{8851D0B8-BF37-41D8-9F10-CB3FA8A64D58}"/>
    <cellStyle name="Normal 5 40 8" xfId="3685" xr:uid="{C17E8ED2-C91E-4614-AFFF-7E8C4F47E2EA}"/>
    <cellStyle name="Normal 5 41" xfId="1891" xr:uid="{FDEC49A9-8395-4261-81BB-7CED56A432CC}"/>
    <cellStyle name="Normal 5 41 2" xfId="2156" xr:uid="{A18F4BF9-D801-4786-B33E-C1B760D5E9FA}"/>
    <cellStyle name="Normal 5 41 2 2" xfId="3121" xr:uid="{9B6BB3D7-F35A-4317-B5C4-62C9279C4CC0}"/>
    <cellStyle name="Normal 5 41 2 3" xfId="4078" xr:uid="{A6917A30-5201-4A32-B12C-DB5C2204B8E1}"/>
    <cellStyle name="Normal 5 41 3" xfId="2398" xr:uid="{CE261844-8584-4798-847C-DFAA4C86F9E5}"/>
    <cellStyle name="Normal 5 41 3 2" xfId="3359" xr:uid="{276B5C5A-191D-437A-A568-6477FE6CBB2C}"/>
    <cellStyle name="Normal 5 41 3 3" xfId="4316" xr:uid="{3440C004-14CD-4ACC-AB5D-AB4AEEA75EDE}"/>
    <cellStyle name="Normal 5 41 4" xfId="2639" xr:uid="{1972EFF3-1F71-418F-A984-C57AFA343917}"/>
    <cellStyle name="Normal 5 41 4 2" xfId="3597" xr:uid="{91FE7FFB-9ABA-4123-801E-DB83CE369C13}"/>
    <cellStyle name="Normal 5 41 4 3" xfId="4554" xr:uid="{880625C3-C1F5-4F29-85D1-9701A58450E6}"/>
    <cellStyle name="Normal 5 41 5" xfId="2884" xr:uid="{7F9873A0-7606-4DB0-ADC9-D3B43B0CF8B7}"/>
    <cellStyle name="Normal 5 41 6" xfId="3841" xr:uid="{65216377-3B66-4622-A1A5-32BD5BECE5D4}"/>
    <cellStyle name="Normal 5 42" xfId="1811" xr:uid="{51875513-65C9-4482-B2F9-7750A8D22809}"/>
    <cellStyle name="Normal 5 42 2" xfId="2078" xr:uid="{AA755F69-6915-4512-9DDD-4C7FAC1382A6}"/>
    <cellStyle name="Normal 5 42 2 2" xfId="3043" xr:uid="{0E36CC2C-A237-46C3-98AB-006982BF2212}"/>
    <cellStyle name="Normal 5 42 2 3" xfId="4000" xr:uid="{54E91153-B6C4-49C0-AC86-470721EA146B}"/>
    <cellStyle name="Normal 5 42 3" xfId="2320" xr:uid="{059EBFB5-2992-4ADF-9457-AA82A22E115C}"/>
    <cellStyle name="Normal 5 42 3 2" xfId="3281" xr:uid="{6FFA363A-03A1-4F9D-B33B-79A6C1001C89}"/>
    <cellStyle name="Normal 5 42 3 3" xfId="4238" xr:uid="{2DAF6FFF-B9AC-4211-A279-7659C958F490}"/>
    <cellStyle name="Normal 5 42 4" xfId="2561" xr:uid="{4E0D8DD8-89F7-4FAB-BF48-46862AABDE27}"/>
    <cellStyle name="Normal 5 42 4 2" xfId="3519" xr:uid="{44A3084F-C008-4507-9534-68311D6DDF4A}"/>
    <cellStyle name="Normal 5 42 4 3" xfId="4476" xr:uid="{7B00D720-BDD6-49D8-BB1C-BE1043E2784B}"/>
    <cellStyle name="Normal 5 42 5" xfId="2806" xr:uid="{DCA826FF-B462-4678-B849-AED050B24BC7}"/>
    <cellStyle name="Normal 5 42 6" xfId="3763" xr:uid="{F93EE245-315E-4CCE-B1F8-39C31FC24F7F}"/>
    <cellStyle name="Normal 5 43" xfId="1810" xr:uid="{096204E7-B0C9-4786-AEFC-148E8CDE9607}"/>
    <cellStyle name="Normal 5 43 2" xfId="2077" xr:uid="{A12C2005-B5BF-48B9-86EB-E09407E6673C}"/>
    <cellStyle name="Normal 5 43 2 2" xfId="3042" xr:uid="{03534BBB-21EB-4F5D-9DB2-59D211D66979}"/>
    <cellStyle name="Normal 5 43 2 3" xfId="3999" xr:uid="{8AA01B12-C73A-421D-874A-998A9E944FF0}"/>
    <cellStyle name="Normal 5 43 3" xfId="2319" xr:uid="{CD3BA801-9C0F-4121-AF81-B62027643987}"/>
    <cellStyle name="Normal 5 43 3 2" xfId="3280" xr:uid="{D9D760BF-1A8B-42DD-B1FF-E58EC084DAF0}"/>
    <cellStyle name="Normal 5 43 3 3" xfId="4237" xr:uid="{536AF248-A890-4176-A2E9-DD3C7C6F4288}"/>
    <cellStyle name="Normal 5 43 4" xfId="2560" xr:uid="{9F4C359F-0F37-4A8E-BA2E-F25BF7958F11}"/>
    <cellStyle name="Normal 5 43 4 2" xfId="3518" xr:uid="{D54A78A1-BE4F-4899-8C01-D51779E31785}"/>
    <cellStyle name="Normal 5 43 4 3" xfId="4475" xr:uid="{43082014-B2B4-49A5-A659-10AC57DCE67C}"/>
    <cellStyle name="Normal 5 43 5" xfId="2805" xr:uid="{9F85FDBB-9983-4DF1-8DF1-3B9DC1F6C33D}"/>
    <cellStyle name="Normal 5 43 6" xfId="3762" xr:uid="{C13194EF-C8E2-4ECC-940E-8B1DA9414295}"/>
    <cellStyle name="Normal 5 44" xfId="12" xr:uid="{B469F023-7541-4AC0-89DB-3EF0F02C0C6A}"/>
    <cellStyle name="Normal 5 44 2" xfId="1998" xr:uid="{97A6BE60-714A-4789-912C-FE0FF4DD2874}"/>
    <cellStyle name="Normal 5 44 2 2" xfId="2964" xr:uid="{AE3A96D0-62D4-4EC5-8A3B-26570591F177}"/>
    <cellStyle name="Normal 5 44 2 3" xfId="3921" xr:uid="{D3B17C36-6DD0-43B0-8119-C59FE40B6137}"/>
    <cellStyle name="Normal 5 44 3" xfId="2240" xr:uid="{ADD92F56-96A1-4E5B-9FC8-F982970767ED}"/>
    <cellStyle name="Normal 5 44 3 2" xfId="3202" xr:uid="{878A07DD-56FB-4621-A3F2-C5DA7E9B6D68}"/>
    <cellStyle name="Normal 5 44 3 3" xfId="4159" xr:uid="{E5749D4B-D9B0-4D67-B87E-281D0475CEA2}"/>
    <cellStyle name="Normal 5 44 4" xfId="2480" xr:uid="{399F1645-32E1-449B-A802-09C7BDA9A9EF}"/>
    <cellStyle name="Normal 5 44 4 2" xfId="3440" xr:uid="{A0DB3A04-FFD4-465F-BF23-773A7D6418A8}"/>
    <cellStyle name="Normal 5 44 4 3" xfId="4397" xr:uid="{EB9A7F3D-80CF-479B-84EE-0D58BD209331}"/>
    <cellStyle name="Normal 5 44 5" xfId="2727" xr:uid="{DDF539E6-D179-41E5-A18C-A715FBE618AD}"/>
    <cellStyle name="Normal 5 44 6" xfId="3683" xr:uid="{6080DAC4-31C7-4B52-B658-66F58FC87172}"/>
    <cellStyle name="Normal 5 45" xfId="10" xr:uid="{75865AF5-1FA4-4700-B426-4B727C69B537}"/>
    <cellStyle name="Normal 5 45 2" xfId="1997" xr:uid="{98B21A64-4A6C-4959-802A-F972A8F32F3F}"/>
    <cellStyle name="Normal 5 45 2 2" xfId="2963" xr:uid="{DC143E59-DE8F-464A-8A1B-79855F07BC98}"/>
    <cellStyle name="Normal 5 45 2 3" xfId="3920" xr:uid="{8BE4921E-8C16-42A2-AC05-D15DD5E35BF1}"/>
    <cellStyle name="Normal 5 45 3" xfId="2239" xr:uid="{5530BB21-147F-43F3-8D6E-85BF8F008D0F}"/>
    <cellStyle name="Normal 5 45 3 2" xfId="3201" xr:uid="{A0F97071-EE2F-4C64-AF57-246D970C7883}"/>
    <cellStyle name="Normal 5 45 3 3" xfId="4158" xr:uid="{2F32A21E-FBBD-4AEB-A921-B770DD105791}"/>
    <cellStyle name="Normal 5 45 4" xfId="2479" xr:uid="{F30BA68F-536E-4E9C-A7ED-21586E5F56A2}"/>
    <cellStyle name="Normal 5 45 4 2" xfId="3439" xr:uid="{DC96511B-50B1-4495-BC19-93C0BE7C8F71}"/>
    <cellStyle name="Normal 5 45 4 3" xfId="4396" xr:uid="{C47A860C-4B79-4BC1-94BE-66AE2AAAE21A}"/>
    <cellStyle name="Normal 5 45 5" xfId="2726" xr:uid="{843FD6AE-D5FC-467C-A801-18A72C7E1076}"/>
    <cellStyle name="Normal 5 45 6" xfId="3682" xr:uid="{83F72A58-4310-4461-B2C7-EDEE8E0097E8}"/>
    <cellStyle name="Normal 5 46" xfId="2235" xr:uid="{A2A20A95-4906-4911-94CB-2EEDDC2B29B0}"/>
    <cellStyle name="Normal 5 46 2" xfId="2476" xr:uid="{C4434693-57D8-45F3-9E14-04DD2538A895}"/>
    <cellStyle name="Normal 5 46 2 2" xfId="3437" xr:uid="{64B7F96A-AA05-4E28-BA83-EDE5298DB83D}"/>
    <cellStyle name="Normal 5 46 2 3" xfId="4394" xr:uid="{28100EF1-E785-44DE-9F7A-6BD7ACADE31C}"/>
    <cellStyle name="Normal 5 46 3" xfId="2717" xr:uid="{B1AF4C3B-F2FD-4741-BFD1-67E91DC6E851}"/>
    <cellStyle name="Normal 5 46 3 2" xfId="3675" xr:uid="{EDF876D6-4DC6-427F-A9D2-27845B6CF8E9}"/>
    <cellStyle name="Normal 5 46 3 3" xfId="4632" xr:uid="{BAC8F0BE-29A6-46CC-AC29-875982D32608}"/>
    <cellStyle name="Normal 5 46 4" xfId="3199" xr:uid="{5398A7B9-3523-4CCC-B594-72EBB05E7B3E}"/>
    <cellStyle name="Normal 5 46 5" xfId="4156" xr:uid="{C968C334-8AA9-4DF2-BE6C-086E92B5DF39}"/>
    <cellStyle name="Normal 5 47" xfId="1996" xr:uid="{CF0AB826-F56E-4688-8CDD-92C335FD2C1D}"/>
    <cellStyle name="Normal 5 47 2" xfId="2962" xr:uid="{E25DF450-809B-4B58-A564-CBAD12F4D06F}"/>
    <cellStyle name="Normal 5 47 3" xfId="3919" xr:uid="{67694566-4A89-4541-B4BC-D970EC99CF97}"/>
    <cellStyle name="Normal 5 48" xfId="2238" xr:uid="{06BCDC12-CB2C-4B1D-BC5B-6A9279E93CD1}"/>
    <cellStyle name="Normal 5 48 2" xfId="3200" xr:uid="{A4198641-8FD0-4342-8AAE-9619D9E16C6F}"/>
    <cellStyle name="Normal 5 48 3" xfId="4157" xr:uid="{5D16B508-4B4E-4F76-990E-9906238D481F}"/>
    <cellStyle name="Normal 5 49" xfId="2478" xr:uid="{BFC09B6D-0B6C-4D12-A6BC-B7A5C1FC538F}"/>
    <cellStyle name="Normal 5 49 2" xfId="3438" xr:uid="{21596B01-CD9A-4328-A9E6-A21BFC382083}"/>
    <cellStyle name="Normal 5 49 3" xfId="4395" xr:uid="{F767CEA8-7DF5-4BC3-9BFC-B991BC92AC52}"/>
    <cellStyle name="Normal 5 5" xfId="601" xr:uid="{D58A1BD7-5D1C-4B8E-AF18-D7250D4B3DD6}"/>
    <cellStyle name="Normal 5 5 2" xfId="1404" xr:uid="{77E0B680-E619-4FD8-B9C0-44113A2AC6B3}"/>
    <cellStyle name="Normal 5 5 3" xfId="6754" xr:uid="{5B10F1B1-C3F2-41F5-B94D-AFBFA711C514}"/>
    <cellStyle name="Normal 5 50" xfId="2725" xr:uid="{63CE565D-25FF-44E7-B255-369B89574B8F}"/>
    <cellStyle name="Normal 5 50 2" xfId="5179" xr:uid="{E4FBA0E4-F2B7-40EB-AA08-FD72DE52E384}"/>
    <cellStyle name="Normal 5 51" xfId="3681" xr:uid="{18DA7A22-F2E7-4B84-8568-840947402871}"/>
    <cellStyle name="Normal 5 6" xfId="602" xr:uid="{B3E8965A-36CB-49B8-B01F-2719BADAF697}"/>
    <cellStyle name="Normal 5 6 2" xfId="1405" xr:uid="{E9A20AA9-5967-4449-B292-029572309D37}"/>
    <cellStyle name="Normal 5 6 3" xfId="6755" xr:uid="{FA8A1466-24D5-46DE-8A93-53C97488A7A8}"/>
    <cellStyle name="Normal 5 7" xfId="603" xr:uid="{C672372C-C44A-4454-BF20-313537EB2FDA}"/>
    <cellStyle name="Normal 5 7 2" xfId="1406" xr:uid="{8F0A557E-7196-4AB8-8A70-079A62687732}"/>
    <cellStyle name="Normal 5 7 3" xfId="6756" xr:uid="{FDDE14D6-CF8B-40EE-9ED8-350934A10FC8}"/>
    <cellStyle name="Normal 5 8" xfId="604" xr:uid="{E8E5BF85-3431-4C29-83B7-B77232A7B086}"/>
    <cellStyle name="Normal 5 8 2" xfId="1407" xr:uid="{675B9E27-4380-472B-ADC5-5CC535AB3708}"/>
    <cellStyle name="Normal 5 8 3" xfId="6757" xr:uid="{950CD37F-46E8-4F1B-B094-F0BB3F0C823B}"/>
    <cellStyle name="Normal 5 9" xfId="605" xr:uid="{E3EE6868-CD65-4044-B253-D3B7E91BC9F4}"/>
    <cellStyle name="Normal 5 9 2" xfId="1408" xr:uid="{A67DDAD6-2AAD-41B9-AE57-963905D47543}"/>
    <cellStyle name="Normal 5 9 3" xfId="6758" xr:uid="{D870DCE3-E6D6-486A-980E-0D8AF73A727C}"/>
    <cellStyle name="Normal 5_Amine RTO" xfId="17133" xr:uid="{A847DAE0-AB09-44F4-8916-505935262BCD}"/>
    <cellStyle name="Normal 50" xfId="973" xr:uid="{87931DA2-2973-46DE-B3EA-3C87AEFA91E8}"/>
    <cellStyle name="Normal 50 2" xfId="14497" xr:uid="{18603388-B9C6-422E-98E1-8368FED450FA}"/>
    <cellStyle name="Normal 50 3" xfId="14498" xr:uid="{17AA463D-6C30-493B-BCBB-AF0E53C805D7}"/>
    <cellStyle name="Normal 50 4" xfId="14496" xr:uid="{4E0CD51C-B3DA-4A3F-85D7-ED141E04605D}"/>
    <cellStyle name="Normal 51" xfId="974" xr:uid="{2CE36FC2-178E-4CC0-BA01-0A0B12F8203E}"/>
    <cellStyle name="Normal 51 2" xfId="14500" xr:uid="{1AC776F6-1CF2-49CB-A704-2FEDC59E7518}"/>
    <cellStyle name="Normal 51 3" xfId="14501" xr:uid="{89690429-1F8B-4A3F-BA73-EE08C7AE1ADB}"/>
    <cellStyle name="Normal 51 4" xfId="45801" xr:uid="{7D0F9A3D-DBD7-4E0F-8752-1F1ACBC85EF0}"/>
    <cellStyle name="Normal 51 5" xfId="14499" xr:uid="{CE76CC79-134F-43B4-A6A7-15ABA275EF8C}"/>
    <cellStyle name="Normal 52" xfId="1409" xr:uid="{9DCAB497-F485-48E0-B76D-674C3568693C}"/>
    <cellStyle name="Normal 52 2" xfId="14503" xr:uid="{3FC24838-43C9-47FB-87AE-D7B25DEBBDF3}"/>
    <cellStyle name="Normal 52 3" xfId="14504" xr:uid="{3A3B0A7A-E79D-40D8-B982-7A468FD58401}"/>
    <cellStyle name="Normal 52 4" xfId="17202" xr:uid="{9F0AEC38-43D7-4531-8601-989B48CC00A2}"/>
    <cellStyle name="Normal 52 5" xfId="14502" xr:uid="{63568D03-4780-4066-9949-2BB1E7B72F97}"/>
    <cellStyle name="Normal 53" xfId="1410" xr:uid="{1E761483-7F06-409B-B88D-483525014FF6}"/>
    <cellStyle name="Normal 53 2" xfId="14506" xr:uid="{25DA1857-A11D-4E0A-B151-E63E7BBD2A81}"/>
    <cellStyle name="Normal 53 3" xfId="14507" xr:uid="{B8EC4F8D-BEFD-4C2F-B907-FC54A7F9CF43}"/>
    <cellStyle name="Normal 53 4" xfId="17200" xr:uid="{DD906734-64DC-4CE0-AA33-2F1F00BC8156}"/>
    <cellStyle name="Normal 53 5" xfId="14505" xr:uid="{F1440AE9-AC67-4587-A994-E48F9A15CEF2}"/>
    <cellStyle name="Normal 54" xfId="1411" xr:uid="{D2CE3A32-41A0-4D9E-BE17-37DA0E394C0E}"/>
    <cellStyle name="Normal 54 2" xfId="14509" xr:uid="{12CE66EA-A1C3-4FD2-A841-E75560D3D96F}"/>
    <cellStyle name="Normal 54 3" xfId="17201" xr:uid="{188E6495-749E-466D-AC42-A03BD2A89D41}"/>
    <cellStyle name="Normal 54 4" xfId="14508" xr:uid="{9414F145-555C-45CC-B83C-1B3F8A322B89}"/>
    <cellStyle name="Normal 55" xfId="1412" xr:uid="{0F1BA2C2-1B00-4495-BE0D-D1665C599302}"/>
    <cellStyle name="Normal 55 2" xfId="14511" xr:uid="{D5F28C63-B923-48F6-9ACE-C02ED69766B4}"/>
    <cellStyle name="Normal 55 3" xfId="14512" xr:uid="{8F5D4FB7-19DB-4AB8-9F18-75A6547F8231}"/>
    <cellStyle name="Normal 55 4" xfId="17203" xr:uid="{1A473FD3-458C-4F97-81E6-0EAD19644999}"/>
    <cellStyle name="Normal 55 5" xfId="14510" xr:uid="{F7FB33F0-371B-442E-AF46-1E0E563B785D}"/>
    <cellStyle name="Normal 56" xfId="1413" xr:uid="{9F3A621A-2756-4AB5-B1B4-5A831A8836A9}"/>
    <cellStyle name="Normal 56 2" xfId="1934" xr:uid="{EBE4EA86-EABC-4D6D-8F91-E746BEF33EA4}"/>
    <cellStyle name="Normal 56 2 2" xfId="2191" xr:uid="{F3E1ED71-5FBD-491C-A310-59367F3EF7FA}"/>
    <cellStyle name="Normal 56 2 2 2" xfId="3156" xr:uid="{27753095-A383-4675-AADD-F583AEF2DDB8}"/>
    <cellStyle name="Normal 56 2 2 3" xfId="4113" xr:uid="{96BFB53C-D546-4CC4-9EE1-088BAFAB3B61}"/>
    <cellStyle name="Normal 56 2 3" xfId="2433" xr:uid="{EEEBC940-B8B9-41F3-BD86-EB207F856750}"/>
    <cellStyle name="Normal 56 2 3 2" xfId="3394" xr:uid="{7DFC58E1-3CE2-4F50-8977-E176DA67E0B9}"/>
    <cellStyle name="Normal 56 2 3 3" xfId="4351" xr:uid="{50B10CAB-7A1B-4FB4-A2C8-32DA6A1DEA8E}"/>
    <cellStyle name="Normal 56 2 4" xfId="2674" xr:uid="{776EF0EA-39AD-4AD3-B586-A741D5E05C0B}"/>
    <cellStyle name="Normal 56 2 4 2" xfId="3632" xr:uid="{7021FE9C-40B4-413D-8F86-32A1BEA4E741}"/>
    <cellStyle name="Normal 56 2 4 3" xfId="4589" xr:uid="{0FA9A422-E669-4637-ADB7-E1146886D035}"/>
    <cellStyle name="Normal 56 2 5" xfId="2919" xr:uid="{5BA1F77E-A2D0-43C6-8B1A-FC559647126D}"/>
    <cellStyle name="Normal 56 2 6" xfId="3876" xr:uid="{62CB9EB9-B694-4502-A710-EA2BF1890F57}"/>
    <cellStyle name="Normal 56 3" xfId="1847" xr:uid="{9AF6C503-B0AB-4C28-93C0-9AB74526AE3B}"/>
    <cellStyle name="Normal 56 3 2" xfId="2113" xr:uid="{523E72AE-5E7D-48F6-AB31-5FBC404F9A65}"/>
    <cellStyle name="Normal 56 3 2 2" xfId="3078" xr:uid="{221A46A3-34B4-491B-8C98-82789C1CDA95}"/>
    <cellStyle name="Normal 56 3 2 3" xfId="4035" xr:uid="{327ACE3E-DF97-4E0C-A22E-F2964100210B}"/>
    <cellStyle name="Normal 56 3 3" xfId="2355" xr:uid="{9BD79866-315D-4E64-9165-26C72D65C7A6}"/>
    <cellStyle name="Normal 56 3 3 2" xfId="3316" xr:uid="{E5E46510-7FCD-434C-A7D6-33FEB0DAF10C}"/>
    <cellStyle name="Normal 56 3 3 3" xfId="4273" xr:uid="{F0283B90-1ACD-43E8-88EC-AB8435CA0B52}"/>
    <cellStyle name="Normal 56 3 4" xfId="2596" xr:uid="{FBC13F69-FC53-4474-B0D1-6DE174A3B603}"/>
    <cellStyle name="Normal 56 3 4 2" xfId="3554" xr:uid="{95F51B0B-51BD-443A-A940-FE9DDFD0F838}"/>
    <cellStyle name="Normal 56 3 4 3" xfId="4511" xr:uid="{20121C1E-2D8D-4416-B9A5-EDA78B701B23}"/>
    <cellStyle name="Normal 56 3 5" xfId="2841" xr:uid="{80371913-8E50-4048-B93C-398EFF7AC323}"/>
    <cellStyle name="Normal 56 3 6" xfId="3798" xr:uid="{734CCB49-E4E6-4B04-BC79-4C48172B9802}"/>
    <cellStyle name="Normal 56 4" xfId="2033" xr:uid="{36EE876E-3B9A-47B6-95ED-FD2BEF0330E1}"/>
    <cellStyle name="Normal 56 4 2" xfId="2999" xr:uid="{DFE3EBE8-0EFE-49B8-8587-B4F0DA868B2C}"/>
    <cellStyle name="Normal 56 4 2 2" xfId="17198" xr:uid="{28000086-7F19-47FD-89F7-24AB239E5DDD}"/>
    <cellStyle name="Normal 56 4 3" xfId="3956" xr:uid="{D7B174B5-71C5-4869-BC69-D4B07715A6C2}"/>
    <cellStyle name="Normal 56 5" xfId="2275" xr:uid="{604E5627-D3D5-45BF-8E9E-3F10E7D796B5}"/>
    <cellStyle name="Normal 56 5 2" xfId="3237" xr:uid="{9E785146-1A8F-4250-B646-E8E3CF86E151}"/>
    <cellStyle name="Normal 56 5 3" xfId="4194" xr:uid="{E524CF9C-12DE-4107-8431-D25D82812E8D}"/>
    <cellStyle name="Normal 56 6" xfId="2516" xr:uid="{2A30EA10-D87D-4775-8366-D322F8956C95}"/>
    <cellStyle name="Normal 56 6 2" xfId="3475" xr:uid="{BAF080DA-3B49-4AAE-8790-ABDED58276E9}"/>
    <cellStyle name="Normal 56 6 3" xfId="4432" xr:uid="{C5B05EF7-5539-46B9-BB58-A3534CF3B877}"/>
    <cellStyle name="Normal 56 7" xfId="2762" xr:uid="{5B013DCF-D9A4-46AB-B6E5-9FE546276B48}"/>
    <cellStyle name="Normal 56 8" xfId="3718" xr:uid="{2E3B2CEA-BDFB-4189-B104-301A48E4D511}"/>
    <cellStyle name="Normal 57" xfId="1414" xr:uid="{BD747F53-AE1C-48AF-BF9D-AE529216420B}"/>
    <cellStyle name="Normal 57 2" xfId="17199" xr:uid="{E1219A27-6986-4A39-A45C-BEC7B183D78C}"/>
    <cellStyle name="Normal 57 3" xfId="14513" xr:uid="{BCC7A296-0663-429D-9043-0446476C1265}"/>
    <cellStyle name="Normal 58" xfId="1415" xr:uid="{0FDFF0CD-8FCD-4235-A469-5DF0A34F2733}"/>
    <cellStyle name="Normal 59" xfId="1416" xr:uid="{42729A37-6705-4C37-932E-7971047A0869}"/>
    <cellStyle name="Normal 6" xfId="22" xr:uid="{92361B3B-9AE5-4B00-BEB2-A3EC2E918E7A}"/>
    <cellStyle name="Normal 6 10" xfId="606" xr:uid="{708EF639-540C-4E21-81A9-24A59431571D}"/>
    <cellStyle name="Normal 6 10 2" xfId="1417" xr:uid="{15E8ACA6-639E-4A06-9DA9-9F8FFACD5B5C}"/>
    <cellStyle name="Normal 6 10 3" xfId="6759" xr:uid="{69B069A4-DADA-4006-9E9B-FD3747CAD180}"/>
    <cellStyle name="Normal 6 11" xfId="607" xr:uid="{5F834663-E9FF-49FD-8E9D-440C4D550C13}"/>
    <cellStyle name="Normal 6 11 2" xfId="1418" xr:uid="{2046BB57-B290-4107-9781-89190EE110F3}"/>
    <cellStyle name="Normal 6 11 3" xfId="6760" xr:uid="{B60E9A84-CC57-4C94-A8E0-8A359F057536}"/>
    <cellStyle name="Normal 6 12" xfId="608" xr:uid="{543E30ED-AF76-45FB-AC0B-F5B50C35E8ED}"/>
    <cellStyle name="Normal 6 12 2" xfId="1419" xr:uid="{5BFF33E7-7B81-46BA-8471-81A6E7DFD282}"/>
    <cellStyle name="Normal 6 12 3" xfId="6761" xr:uid="{2163915B-9448-4A30-A2C9-1BA4D7A9D393}"/>
    <cellStyle name="Normal 6 13" xfId="609" xr:uid="{EBC6152C-D5A5-4438-8D2B-CD8CA31509B4}"/>
    <cellStyle name="Normal 6 13 2" xfId="1420" xr:uid="{25790741-E80E-42F3-BB87-06CD1429DE0B}"/>
    <cellStyle name="Normal 6 13 3" xfId="6762" xr:uid="{E4B06D81-4D21-4571-B296-779543349D51}"/>
    <cellStyle name="Normal 6 14" xfId="610" xr:uid="{CFC16135-17E0-44D7-ADB1-983B47350CB0}"/>
    <cellStyle name="Normal 6 14 2" xfId="1421" xr:uid="{9E7C43F3-F98A-4E62-B35A-E6D4F3D79B73}"/>
    <cellStyle name="Normal 6 14 3" xfId="6763" xr:uid="{34777D53-6668-4394-92B8-DA684D7CDC51}"/>
    <cellStyle name="Normal 6 15" xfId="611" xr:uid="{5E71DCD8-24A1-4960-BB1A-2B69A3CE371B}"/>
    <cellStyle name="Normal 6 15 2" xfId="1422" xr:uid="{203684C1-AF43-4CF8-A027-E7173D0F24BB}"/>
    <cellStyle name="Normal 6 15 3" xfId="6764" xr:uid="{4900F95D-15C9-454B-BA56-7A7EC8884CB7}"/>
    <cellStyle name="Normal 6 16" xfId="612" xr:uid="{00FC025F-59C2-4936-842A-BCE2717E5858}"/>
    <cellStyle name="Normal 6 16 10" xfId="14515" xr:uid="{24BB8E05-273D-4A71-AD06-F11B67DB7760}"/>
    <cellStyle name="Normal 6 16 10 2" xfId="14516" xr:uid="{4862472E-8412-4BF5-A2FC-0862BA241046}"/>
    <cellStyle name="Normal 6 16 10 3" xfId="14517" xr:uid="{5B7138A6-72A8-4D24-A56B-ABE84AA8D50D}"/>
    <cellStyle name="Normal 6 16 11" xfId="14518" xr:uid="{C7E3C450-FED2-4E15-8604-5FBA6FDF6C0B}"/>
    <cellStyle name="Normal 6 16 12" xfId="14519" xr:uid="{EF5E3114-C6D0-4D46-A64B-5B917DB81859}"/>
    <cellStyle name="Normal 6 16 13" xfId="14514" xr:uid="{728DF707-E948-4EA7-BB97-780C0FD4D271}"/>
    <cellStyle name="Normal 6 16 2" xfId="1423" xr:uid="{9FAD066F-50FE-4056-ACA0-3614237DDEDC}"/>
    <cellStyle name="Normal 6 16 2 2" xfId="14520" xr:uid="{E08CF81F-266A-4519-94AE-227B0F39B92E}"/>
    <cellStyle name="Normal 6 16 2 3" xfId="14521" xr:uid="{FA5534BC-8DC7-4B2D-8151-7D1B23CB8CA7}"/>
    <cellStyle name="Normal 6 16 3" xfId="14522" xr:uid="{3567AA4A-75F6-4EEA-9203-F16BDD97D6FD}"/>
    <cellStyle name="Normal 6 16 3 2" xfId="14523" xr:uid="{C944D69E-060A-4ECB-8A47-79F2F9880FF3}"/>
    <cellStyle name="Normal 6 16 3 3" xfId="14524" xr:uid="{E9AFB958-6451-4D8D-9E01-40F815ED2C59}"/>
    <cellStyle name="Normal 6 16 4" xfId="14525" xr:uid="{F08ECDDF-6AAC-469F-972D-3BA713323BBD}"/>
    <cellStyle name="Normal 6 16 4 2" xfId="14526" xr:uid="{54CAC0AE-B639-4D9C-A4A3-5DD2207CCD15}"/>
    <cellStyle name="Normal 6 16 4 3" xfId="14527" xr:uid="{4C207916-7430-42EC-BD7B-8C908B4DD7CB}"/>
    <cellStyle name="Normal 6 16 5" xfId="14528" xr:uid="{117496DC-991A-4A7C-817D-42F90C76693D}"/>
    <cellStyle name="Normal 6 16 5 2" xfId="14529" xr:uid="{4788DC1A-28B1-416F-AF8D-569E233B3CFD}"/>
    <cellStyle name="Normal 6 16 5 3" xfId="14530" xr:uid="{D3A30990-EF91-4708-8C08-F63BE587AA23}"/>
    <cellStyle name="Normal 6 16 6" xfId="14531" xr:uid="{F21E53A4-BB32-4469-8E56-E9D8405693FA}"/>
    <cellStyle name="Normal 6 16 6 2" xfId="14532" xr:uid="{B917C467-3DF3-4818-A246-F358F40509AF}"/>
    <cellStyle name="Normal 6 16 6 3" xfId="14533" xr:uid="{0353F998-53C5-4AB0-B18A-0615362A2F4A}"/>
    <cellStyle name="Normal 6 16 7" xfId="14534" xr:uid="{7B16EED6-003B-47FC-8315-58883739F384}"/>
    <cellStyle name="Normal 6 16 7 2" xfId="14535" xr:uid="{C8EFD904-7DD0-4817-918D-4C2D86428266}"/>
    <cellStyle name="Normal 6 16 7 3" xfId="14536" xr:uid="{D41564BD-C560-4D3E-B9B7-7C659414CF46}"/>
    <cellStyle name="Normal 6 16 8" xfId="14537" xr:uid="{A028228B-A2E4-460C-9C90-76B4EA0D3187}"/>
    <cellStyle name="Normal 6 16 8 2" xfId="14538" xr:uid="{085D47AF-6B6B-493F-9757-1DA68E56C54A}"/>
    <cellStyle name="Normal 6 16 8 3" xfId="14539" xr:uid="{C611E2F3-85A6-4A35-8DDA-1781000377C2}"/>
    <cellStyle name="Normal 6 16 9" xfId="14540" xr:uid="{FC054B5C-F9EA-41B6-84C6-E0296BEBBA49}"/>
    <cellStyle name="Normal 6 16 9 2" xfId="14541" xr:uid="{D15261BD-0ACB-4BF0-8B2E-D1F268E0A791}"/>
    <cellStyle name="Normal 6 16 9 3" xfId="14542" xr:uid="{D1D259E1-4E2C-4C88-8BE1-A7D5B8658484}"/>
    <cellStyle name="Normal 6 17" xfId="613" xr:uid="{A31A3D78-082F-410A-9A77-98F664F6E3C6}"/>
    <cellStyle name="Normal 6 17 10" xfId="14544" xr:uid="{2E21600D-C38F-4F8A-97B8-BF09EAFC6D42}"/>
    <cellStyle name="Normal 6 17 10 2" xfId="14545" xr:uid="{609A0F81-6951-4ACE-8D7A-A622C10085DD}"/>
    <cellStyle name="Normal 6 17 10 3" xfId="14546" xr:uid="{7B86D5EB-EB18-4AF3-8524-E643DBB88C99}"/>
    <cellStyle name="Normal 6 17 11" xfId="14547" xr:uid="{E7921655-4F04-46E5-9369-E55C77EC4765}"/>
    <cellStyle name="Normal 6 17 12" xfId="14548" xr:uid="{718EE5A4-7AD3-42C9-8E76-5960BDE4BC7F}"/>
    <cellStyle name="Normal 6 17 13" xfId="14543" xr:uid="{9233DCB4-27DC-4969-A935-77A7A0B268A0}"/>
    <cellStyle name="Normal 6 17 2" xfId="1424" xr:uid="{FE040C53-0B13-4CB2-AA65-5CBF73E9B638}"/>
    <cellStyle name="Normal 6 17 2 2" xfId="14549" xr:uid="{ED316FA9-3281-4AFE-B8F2-D31F6E8583A3}"/>
    <cellStyle name="Normal 6 17 2 3" xfId="14550" xr:uid="{87A035DA-EF88-4034-B88D-E4E5FA3BF905}"/>
    <cellStyle name="Normal 6 17 3" xfId="14551" xr:uid="{F4672D6E-FCF8-499A-8460-1DFB1C0A124C}"/>
    <cellStyle name="Normal 6 17 3 2" xfId="14552" xr:uid="{B10E7328-4AD6-42D4-B547-6A7CEBBC8A7C}"/>
    <cellStyle name="Normal 6 17 3 3" xfId="14553" xr:uid="{66FC7B45-6507-40E9-B5F5-232333AEA47B}"/>
    <cellStyle name="Normal 6 17 4" xfId="14554" xr:uid="{EB0C4E57-EAE3-44F6-B7B3-89AC11815B12}"/>
    <cellStyle name="Normal 6 17 4 2" xfId="14555" xr:uid="{D4C14BED-C8A0-49AF-A9B8-607822E2A4B0}"/>
    <cellStyle name="Normal 6 17 4 3" xfId="14556" xr:uid="{B4361FE1-3818-4C9F-B932-87D3BF8983B9}"/>
    <cellStyle name="Normal 6 17 5" xfId="14557" xr:uid="{C10422F4-51FA-4742-9D4B-11C4D4CC5511}"/>
    <cellStyle name="Normal 6 17 5 2" xfId="14558" xr:uid="{3E267E42-3675-47E6-9FBF-D94E9CCD5668}"/>
    <cellStyle name="Normal 6 17 5 3" xfId="14559" xr:uid="{675A8482-D1B4-4D1F-ADC0-322157DE049E}"/>
    <cellStyle name="Normal 6 17 6" xfId="14560" xr:uid="{58B72081-0D81-41FC-B8D7-68761C1A4C22}"/>
    <cellStyle name="Normal 6 17 6 2" xfId="14561" xr:uid="{A185F8EF-6348-4B9B-8840-281F3EAAEA98}"/>
    <cellStyle name="Normal 6 17 6 3" xfId="14562" xr:uid="{C61B7426-CC30-4116-9F14-9A4B95E2F8D5}"/>
    <cellStyle name="Normal 6 17 7" xfId="14563" xr:uid="{028D1E48-9407-4E43-8136-915C0B581D35}"/>
    <cellStyle name="Normal 6 17 7 2" xfId="14564" xr:uid="{DD2E8AB4-3853-4058-89C6-9116EF6EEFF7}"/>
    <cellStyle name="Normal 6 17 7 3" xfId="14565" xr:uid="{1F836212-9A44-4AFE-B464-B98EF0E98207}"/>
    <cellStyle name="Normal 6 17 8" xfId="14566" xr:uid="{8DA27EE3-A814-4ACE-9BAF-EE1C7B66D95E}"/>
    <cellStyle name="Normal 6 17 8 2" xfId="14567" xr:uid="{06D7AE55-9F79-4D18-B9A5-5222A8DA7A1F}"/>
    <cellStyle name="Normal 6 17 8 3" xfId="14568" xr:uid="{96512B12-1182-4E2F-BB31-5BCBFE367876}"/>
    <cellStyle name="Normal 6 17 9" xfId="14569" xr:uid="{059B339A-B83D-42EE-BA0F-BDDE32171B1F}"/>
    <cellStyle name="Normal 6 17 9 2" xfId="14570" xr:uid="{7543A144-C7AA-442F-A1EA-06975D194424}"/>
    <cellStyle name="Normal 6 17 9 3" xfId="14571" xr:uid="{5FB2F08F-A62B-48CF-B2AD-53BC9FBD44B1}"/>
    <cellStyle name="Normal 6 18" xfId="614" xr:uid="{3AB131EB-5905-43AB-9B80-B05AEF3DEFED}"/>
    <cellStyle name="Normal 6 18 10" xfId="14572" xr:uid="{A66FA654-7D0E-4BA9-AF6A-A3E0F94C6B8B}"/>
    <cellStyle name="Normal 6 18 10 2" xfId="14573" xr:uid="{0DC29108-A3E0-4B4B-B68B-F257F84C2CB9}"/>
    <cellStyle name="Normal 6 18 10 3" xfId="14574" xr:uid="{2A29A107-861B-4E08-AD32-C887516B0A8D}"/>
    <cellStyle name="Normal 6 18 11" xfId="14575" xr:uid="{51B48F39-4650-44E4-92EA-BFBAC719F1BF}"/>
    <cellStyle name="Normal 6 18 12" xfId="14576" xr:uid="{7644D78F-58D1-4F28-AA4C-421E761D257D}"/>
    <cellStyle name="Normal 6 18 2" xfId="1425" xr:uid="{93D00097-D27F-48B7-8AB6-3BFD9C5F4B8A}"/>
    <cellStyle name="Normal 6 18 2 2" xfId="14578" xr:uid="{9EFDFBC7-CCDE-45EE-950C-EA8DA05C8466}"/>
    <cellStyle name="Normal 6 18 2 3" xfId="14579" xr:uid="{891019AC-7F46-41B4-A51A-AD5B557AD72C}"/>
    <cellStyle name="Normal 6 18 2 4" xfId="14577" xr:uid="{92500FE0-B6A5-4402-B517-286026F36C58}"/>
    <cellStyle name="Normal 6 18 3" xfId="14580" xr:uid="{8C930775-358A-4097-9326-4C170C900EA6}"/>
    <cellStyle name="Normal 6 18 3 2" xfId="14581" xr:uid="{73B035C9-FABC-4305-95DE-9DE1FF8FB002}"/>
    <cellStyle name="Normal 6 18 3 3" xfId="14582" xr:uid="{A3D64960-D9A0-43E1-B9CF-A4B88AEBFC4A}"/>
    <cellStyle name="Normal 6 18 4" xfId="14583" xr:uid="{63D7230B-D37E-4E65-9669-0F41AC471B24}"/>
    <cellStyle name="Normal 6 18 4 2" xfId="14584" xr:uid="{41C3AEF5-B9FF-4016-8E6B-A9DD6FF673D3}"/>
    <cellStyle name="Normal 6 18 4 3" xfId="14585" xr:uid="{B737B1ED-C0E4-4422-9043-08F065BC3A8C}"/>
    <cellStyle name="Normal 6 18 5" xfId="14586" xr:uid="{2109BBD8-8AF6-4DFF-A527-A6C805861B47}"/>
    <cellStyle name="Normal 6 18 5 2" xfId="14587" xr:uid="{AF58E42D-F5A3-4BAC-A11A-1422A98A6AD0}"/>
    <cellStyle name="Normal 6 18 5 3" xfId="14588" xr:uid="{28148699-46C5-499C-9E21-CEB9EB5A9385}"/>
    <cellStyle name="Normal 6 18 6" xfId="14589" xr:uid="{EA8707CF-E4CA-459C-97AB-811B14038A19}"/>
    <cellStyle name="Normal 6 18 6 2" xfId="14590" xr:uid="{1364E539-0AD8-47AE-9EFC-D436CE5CA1A4}"/>
    <cellStyle name="Normal 6 18 6 3" xfId="14591" xr:uid="{DAD641E0-46EA-4DD8-9538-4419F1976ACD}"/>
    <cellStyle name="Normal 6 18 7" xfId="14592" xr:uid="{1E738CFF-6FC3-4E2F-90EF-EC4EF4DB24ED}"/>
    <cellStyle name="Normal 6 18 7 2" xfId="14593" xr:uid="{6F1F704C-DAC8-433B-9C1F-1D7198F35F15}"/>
    <cellStyle name="Normal 6 18 7 3" xfId="14594" xr:uid="{F0F2B89A-4BDD-4792-AF2F-62DF4D1A948F}"/>
    <cellStyle name="Normal 6 18 8" xfId="14595" xr:uid="{CD5A4B99-F532-4B1F-B473-BB6EEA83B3D1}"/>
    <cellStyle name="Normal 6 18 8 2" xfId="14596" xr:uid="{42633E14-381C-422A-82A0-73514C99D757}"/>
    <cellStyle name="Normal 6 18 8 3" xfId="14597" xr:uid="{3484F0A8-4F1B-4698-B26D-5AB2C58FD1A9}"/>
    <cellStyle name="Normal 6 18 9" xfId="14598" xr:uid="{BE095522-D26D-448E-869D-BF434F9A5AB0}"/>
    <cellStyle name="Normal 6 18 9 2" xfId="14599" xr:uid="{D4B04C8B-3D37-42E2-BAAC-10FB66657759}"/>
    <cellStyle name="Normal 6 18 9 3" xfId="14600" xr:uid="{6E751B1B-B575-43B5-ABD8-A960F0AC6F87}"/>
    <cellStyle name="Normal 6 19" xfId="615" xr:uid="{99511498-DAAB-4AB8-BBAD-33EE7A678771}"/>
    <cellStyle name="Normal 6 19 10" xfId="14601" xr:uid="{0A862170-106B-4514-804F-DD34E2D6985F}"/>
    <cellStyle name="Normal 6 19 10 2" xfId="14602" xr:uid="{6D4AF080-01F5-41DD-8543-C71BA4CE6895}"/>
    <cellStyle name="Normal 6 19 10 3" xfId="14603" xr:uid="{3D0064A7-136C-4ED9-80E0-F52D0E74FBAB}"/>
    <cellStyle name="Normal 6 19 11" xfId="14604" xr:uid="{EAFD9B1D-C036-40A3-840C-E0F0B34D967D}"/>
    <cellStyle name="Normal 6 19 12" xfId="14605" xr:uid="{D83ACFF2-7FA7-4DAB-A68F-960D2E501285}"/>
    <cellStyle name="Normal 6 19 2" xfId="1426" xr:uid="{CF0115BF-1E92-41E1-89D9-28F5651790E7}"/>
    <cellStyle name="Normal 6 19 2 2" xfId="14607" xr:uid="{FFF85F5F-AD55-4E47-94F7-B1BFF675DBCD}"/>
    <cellStyle name="Normal 6 19 2 3" xfId="14608" xr:uid="{6B4AF1C1-4D9F-429D-A4D3-66C65D89BE5E}"/>
    <cellStyle name="Normal 6 19 2 4" xfId="14606" xr:uid="{B75FF945-1FB8-4452-BD40-9BF516C3D0A9}"/>
    <cellStyle name="Normal 6 19 3" xfId="14609" xr:uid="{CB190CBE-906E-4624-A911-107A04A65BCB}"/>
    <cellStyle name="Normal 6 19 3 2" xfId="14610" xr:uid="{F8F7EDA8-46DE-4D72-9FBB-323C95002C3B}"/>
    <cellStyle name="Normal 6 19 3 3" xfId="14611" xr:uid="{C6AD81EC-60CA-4668-9575-63E0518EC48B}"/>
    <cellStyle name="Normal 6 19 4" xfId="14612" xr:uid="{C36A872D-31F4-43B2-878B-E79B7F92E37D}"/>
    <cellStyle name="Normal 6 19 4 2" xfId="14613" xr:uid="{2B7C1733-3757-4E6C-ABCB-E71F018CB0D0}"/>
    <cellStyle name="Normal 6 19 4 3" xfId="14614" xr:uid="{1CF4AE3A-FD29-4595-B381-34341B517D99}"/>
    <cellStyle name="Normal 6 19 5" xfId="14615" xr:uid="{3F07AE31-5B52-41B5-B631-94517F6A08F2}"/>
    <cellStyle name="Normal 6 19 5 2" xfId="14616" xr:uid="{B6059E5E-C41B-488E-AD5A-1B13FCA86B57}"/>
    <cellStyle name="Normal 6 19 5 3" xfId="14617" xr:uid="{C7F3A210-DE36-470F-87CB-405DD51F5AC2}"/>
    <cellStyle name="Normal 6 19 6" xfId="14618" xr:uid="{167BBFEA-8AC9-4F1C-BC21-F0BD6E10A991}"/>
    <cellStyle name="Normal 6 19 6 2" xfId="14619" xr:uid="{989F619B-1C4F-4795-A38D-ADF88A4EA15D}"/>
    <cellStyle name="Normal 6 19 6 3" xfId="14620" xr:uid="{5787E929-3F45-46C4-ACF2-34BD53C8A440}"/>
    <cellStyle name="Normal 6 19 7" xfId="14621" xr:uid="{66AE7FD3-2EC1-4E77-9D1A-C769EF83104E}"/>
    <cellStyle name="Normal 6 19 7 2" xfId="14622" xr:uid="{30EF2ADC-955E-405D-A0EE-0675B851EE82}"/>
    <cellStyle name="Normal 6 19 7 3" xfId="14623" xr:uid="{E2F6BD26-124C-473E-BF06-D0FA712507F1}"/>
    <cellStyle name="Normal 6 19 8" xfId="14624" xr:uid="{CB23A7E6-54A8-4FBE-9817-444F5E35C59E}"/>
    <cellStyle name="Normal 6 19 8 2" xfId="14625" xr:uid="{0585FCFC-85EB-449F-BD54-85FCB03E8606}"/>
    <cellStyle name="Normal 6 19 8 3" xfId="14626" xr:uid="{308446C1-9275-4C06-9A5B-6881AC14C584}"/>
    <cellStyle name="Normal 6 19 9" xfId="14627" xr:uid="{D8867F47-C540-444E-9203-FCF4264C783F}"/>
    <cellStyle name="Normal 6 19 9 2" xfId="14628" xr:uid="{325A6E0F-AEB6-4548-93CE-24A21CFC104C}"/>
    <cellStyle name="Normal 6 19 9 3" xfId="14629" xr:uid="{2BB36D43-B189-46F6-A6D7-9C900B4162DC}"/>
    <cellStyle name="Normal 6 2" xfId="111" xr:uid="{F240893B-5BC4-4D75-80F4-22D3FBD4AF88}"/>
    <cellStyle name="Normal 6 2 10" xfId="14630" xr:uid="{346D8CD8-0748-4641-BD58-691D3001F8DB}"/>
    <cellStyle name="Normal 6 2 11" xfId="14631" xr:uid="{2026EBE7-D2AB-41DA-BFD5-807350F52F1B}"/>
    <cellStyle name="Normal 6 2 12" xfId="14632" xr:uid="{813A32E2-FA8B-459D-993B-23DAB1ECC30A}"/>
    <cellStyle name="Normal 6 2 13" xfId="14633" xr:uid="{0B147E2D-8798-474A-9F14-0EB9DF2DF2FE}"/>
    <cellStyle name="Normal 6 2 14" xfId="14634" xr:uid="{54EB447F-8045-4EF6-8766-276858EC0767}"/>
    <cellStyle name="Normal 6 2 15" xfId="14635" xr:uid="{62F3E61B-E57C-4F67-8042-0A3A1E6EADDC}"/>
    <cellStyle name="Normal 6 2 16" xfId="14636" xr:uid="{70497DB5-F4FB-46F7-A461-B0B4B4E9E637}"/>
    <cellStyle name="Normal 6 2 17" xfId="14637" xr:uid="{5119B87F-F40C-450E-8938-9B83AC5DE6E2}"/>
    <cellStyle name="Normal 6 2 18" xfId="14638" xr:uid="{D0FFFD36-6979-44BB-BEFC-2DED72EE4A5D}"/>
    <cellStyle name="Normal 6 2 19" xfId="14639" xr:uid="{D3DEF14F-F3E3-4214-B67F-426D1EA7E86E}"/>
    <cellStyle name="Normal 6 2 2" xfId="616" xr:uid="{9143CA3C-E2A9-4F40-B2C0-145880FA4106}"/>
    <cellStyle name="Normal 6 2 2 2" xfId="1427" xr:uid="{E2483BD7-982F-4975-A1E2-6F667A4AC8C9}"/>
    <cellStyle name="Normal 6 2 2 3" xfId="6765" xr:uid="{CF7A59B0-3540-4F9A-959D-7179FBAB1E3C}"/>
    <cellStyle name="Normal 6 2 20" xfId="14640" xr:uid="{AEA4D7E3-D50C-445D-BAB8-F3C969655099}"/>
    <cellStyle name="Normal 6 2 21" xfId="14641" xr:uid="{E00E6DFC-CD2E-4C85-A356-1AB93E347C54}"/>
    <cellStyle name="Normal 6 2 22" xfId="14642" xr:uid="{D1922258-2A63-4E9F-BCC4-C9153E65ADEE}"/>
    <cellStyle name="Normal 6 2 23" xfId="14643" xr:uid="{521E3C60-691A-464A-AC74-1E8460D6C79D}"/>
    <cellStyle name="Normal 6 2 24" xfId="24387" xr:uid="{3CF8CB2B-9635-4639-8F0B-0D309ADA2614}"/>
    <cellStyle name="Normal 6 2 3" xfId="953" xr:uid="{BBA97CC0-E590-4641-A47E-8E40EFF9893E}"/>
    <cellStyle name="Normal 6 2 3 2" xfId="6766" xr:uid="{3C69DD55-2167-4EDF-B2F5-80B61DA7EDF1}"/>
    <cellStyle name="Normal 6 2 4" xfId="6767" xr:uid="{D18D09F9-7E7B-4F39-AAE0-F9B6FD749796}"/>
    <cellStyle name="Normal 6 2 4 10" xfId="14644" xr:uid="{6FA7528C-6F49-4277-A08C-1745BFA2EA8B}"/>
    <cellStyle name="Normal 6 2 4 11" xfId="14645" xr:uid="{DEC03014-AC23-4C90-8B1D-6D5ED4497498}"/>
    <cellStyle name="Normal 6 2 4 12" xfId="14646" xr:uid="{428B0DBA-AE4D-4DA5-817F-504F93755784}"/>
    <cellStyle name="Normal 6 2 4 13" xfId="14647" xr:uid="{D779B5BC-DA3B-4D7C-8CA4-D9BA4A08BA1C}"/>
    <cellStyle name="Normal 6 2 4 14" xfId="14648" xr:uid="{D7C119D0-81D3-4B85-BB0A-7A4C9C49CEFF}"/>
    <cellStyle name="Normal 6 2 4 15" xfId="14649" xr:uid="{3BE3127B-6671-4942-A6A7-CF8D7181B1E1}"/>
    <cellStyle name="Normal 6 2 4 16" xfId="14650" xr:uid="{9FF867E9-6109-4F32-BFFE-D24560952BAF}"/>
    <cellStyle name="Normal 6 2 4 17" xfId="14651" xr:uid="{84221675-78F6-4BC5-A535-C010485A2403}"/>
    <cellStyle name="Normal 6 2 4 18" xfId="14652" xr:uid="{57AB4A96-EC19-45BC-9A6A-297DF33442DF}"/>
    <cellStyle name="Normal 6 2 4 19" xfId="14653" xr:uid="{D93FA4E0-C684-4EDD-A793-CD2884DAC746}"/>
    <cellStyle name="Normal 6 2 4 2" xfId="14654" xr:uid="{8DBA20E6-7565-453D-B4E2-D295CAB1424F}"/>
    <cellStyle name="Normal 6 2 4 2 10" xfId="14655" xr:uid="{15861041-03A2-43F5-A756-D264825D8DE0}"/>
    <cellStyle name="Normal 6 2 4 2 11" xfId="14656" xr:uid="{926C5B6B-CAE1-495E-B839-99924F9558E0}"/>
    <cellStyle name="Normal 6 2 4 2 12" xfId="14657" xr:uid="{B7FB4931-DF4B-4859-A691-9625A4CDB95E}"/>
    <cellStyle name="Normal 6 2 4 2 13" xfId="14658" xr:uid="{C91CC79E-BAC2-47F6-AF1B-CF1C65584BF4}"/>
    <cellStyle name="Normal 6 2 4 2 14" xfId="14659" xr:uid="{2C45DA9F-B640-4B27-92A7-4187A1607AFB}"/>
    <cellStyle name="Normal 6 2 4 2 15" xfId="14660" xr:uid="{EB39CF31-4028-4465-BC76-940AC5C716BE}"/>
    <cellStyle name="Normal 6 2 4 2 16" xfId="14661" xr:uid="{239ED2A4-3A5D-49D8-ACF0-CD894CAB5251}"/>
    <cellStyle name="Normal 6 2 4 2 17" xfId="14662" xr:uid="{C6B2BD78-71C4-42BC-AD6A-60B389E00B5D}"/>
    <cellStyle name="Normal 6 2 4 2 18" xfId="14663" xr:uid="{B708EDDF-03FF-46EE-9375-F94A11F7846C}"/>
    <cellStyle name="Normal 6 2 4 2 2" xfId="14664" xr:uid="{4280726E-66C1-4FE4-9194-930D4154C5D8}"/>
    <cellStyle name="Normal 6 2 4 2 2 10" xfId="14665" xr:uid="{CBEC1341-7CBC-4BCE-998A-B152BFF99097}"/>
    <cellStyle name="Normal 6 2 4 2 2 11" xfId="14666" xr:uid="{D95DE74E-AC8F-447A-879D-CB8ACA712CD5}"/>
    <cellStyle name="Normal 6 2 4 2 2 12" xfId="14667" xr:uid="{5F0367F2-B9CD-4B5E-924A-F27950A14FDE}"/>
    <cellStyle name="Normal 6 2 4 2 2 13" xfId="14668" xr:uid="{69E418D1-D602-46EE-8EE6-B71D24118E85}"/>
    <cellStyle name="Normal 6 2 4 2 2 14" xfId="14669" xr:uid="{85275848-61B1-4924-8739-5B2B9C080F44}"/>
    <cellStyle name="Normal 6 2 4 2 2 15" xfId="14670" xr:uid="{FEECB9E2-B6D7-4AF5-8A16-5C714E1B7ACA}"/>
    <cellStyle name="Normal 6 2 4 2 2 16" xfId="14671" xr:uid="{AEB25137-5EBB-460B-B5DB-CB57B3B57F35}"/>
    <cellStyle name="Normal 6 2 4 2 2 17" xfId="14672" xr:uid="{6933A791-1F82-4FA2-8D5D-EFB5C6D1EE67}"/>
    <cellStyle name="Normal 6 2 4 2 2 2" xfId="14673" xr:uid="{985C2E45-F91F-422F-A54A-9904B007E00C}"/>
    <cellStyle name="Normal 6 2 4 2 2 2 10" xfId="14674" xr:uid="{249F0B4C-19E3-40EE-8784-E165D336E41A}"/>
    <cellStyle name="Normal 6 2 4 2 2 2 11" xfId="14675" xr:uid="{B91A5E76-B01C-4B61-9092-BE5FBA919399}"/>
    <cellStyle name="Normal 6 2 4 2 2 2 12" xfId="14676" xr:uid="{62197E44-8054-49E6-B514-8A65D3331109}"/>
    <cellStyle name="Normal 6 2 4 2 2 2 13" xfId="14677" xr:uid="{85F934F2-F620-4799-9E76-67BA9120893B}"/>
    <cellStyle name="Normal 6 2 4 2 2 2 14" xfId="14678" xr:uid="{5A7664D6-3B32-4228-BC2A-BD9A305FDDB5}"/>
    <cellStyle name="Normal 6 2 4 2 2 2 15" xfId="14679" xr:uid="{AC1287D6-C774-4A18-AA45-69877F9E80CD}"/>
    <cellStyle name="Normal 6 2 4 2 2 2 16" xfId="14680" xr:uid="{25A0ED0A-3468-4619-B199-E7D538E512C8}"/>
    <cellStyle name="Normal 6 2 4 2 2 2 2" xfId="14681" xr:uid="{7B3704B9-9587-46EE-9D94-E82D4BE21E4D}"/>
    <cellStyle name="Normal 6 2 4 2 2 2 3" xfId="14682" xr:uid="{C2D3BD0C-2503-4928-A9A9-4EF2483D1249}"/>
    <cellStyle name="Normal 6 2 4 2 2 2 4" xfId="14683" xr:uid="{AF248308-E140-431C-8804-4AD01E8E4609}"/>
    <cellStyle name="Normal 6 2 4 2 2 2 5" xfId="14684" xr:uid="{D05013BF-0A82-4809-AD80-89743B2FB861}"/>
    <cellStyle name="Normal 6 2 4 2 2 2 6" xfId="14685" xr:uid="{E97B5D21-2791-4B29-B5CE-1FF6D23C3681}"/>
    <cellStyle name="Normal 6 2 4 2 2 2 7" xfId="14686" xr:uid="{7448321D-C0D8-4937-89B3-14DB8BA450A8}"/>
    <cellStyle name="Normal 6 2 4 2 2 2 8" xfId="14687" xr:uid="{E9BA8AB8-A652-4286-BFD2-3D244B0F9538}"/>
    <cellStyle name="Normal 6 2 4 2 2 2 9" xfId="14688" xr:uid="{530483DD-4DA3-4D4D-A18B-D9617F165C99}"/>
    <cellStyle name="Normal 6 2 4 2 2 3" xfId="14689" xr:uid="{F7B30E54-F093-413B-9108-35B88DF25216}"/>
    <cellStyle name="Normal 6 2 4 2 2 4" xfId="14690" xr:uid="{FD1D4F17-2606-4F18-877F-09A729477079}"/>
    <cellStyle name="Normal 6 2 4 2 2 5" xfId="14691" xr:uid="{061A58F1-B2D2-4587-B960-FB096A80AE03}"/>
    <cellStyle name="Normal 6 2 4 2 2 6" xfId="14692" xr:uid="{E4D39E17-EBB1-4BB8-B83F-5CD5246045D7}"/>
    <cellStyle name="Normal 6 2 4 2 2 7" xfId="14693" xr:uid="{2800B9AF-720D-442B-98C3-686674D0373C}"/>
    <cellStyle name="Normal 6 2 4 2 2 8" xfId="14694" xr:uid="{5FB5D6EA-B662-4420-9F97-4E88C9A85AA8}"/>
    <cellStyle name="Normal 6 2 4 2 2 9" xfId="14695" xr:uid="{0F416E60-B2E0-46BA-8CD4-0D8C4A693D9D}"/>
    <cellStyle name="Normal 6 2 4 2 3" xfId="14696" xr:uid="{536CA9FB-1AB3-4D51-92F4-93F45D7C0602}"/>
    <cellStyle name="Normal 6 2 4 2 3 10" xfId="14697" xr:uid="{6C772356-FEB8-4870-91DA-AD806686B9F0}"/>
    <cellStyle name="Normal 6 2 4 2 3 11" xfId="14698" xr:uid="{B4FDE641-1187-4D04-96F2-B164CBD5AC5B}"/>
    <cellStyle name="Normal 6 2 4 2 3 12" xfId="14699" xr:uid="{57B168EC-3078-42E2-AF44-E0A29290A1D7}"/>
    <cellStyle name="Normal 6 2 4 2 3 13" xfId="14700" xr:uid="{59C5EB52-39AA-41D5-839C-0D0A70471255}"/>
    <cellStyle name="Normal 6 2 4 2 3 14" xfId="14701" xr:uid="{16AF43F9-51AD-41D2-8996-F95D62CE9C6F}"/>
    <cellStyle name="Normal 6 2 4 2 3 15" xfId="14702" xr:uid="{A9E70BB9-7934-435B-8B18-3EC53E56AD51}"/>
    <cellStyle name="Normal 6 2 4 2 3 16" xfId="14703" xr:uid="{E32B5B1E-6771-47E0-92D5-5E01D0880C1E}"/>
    <cellStyle name="Normal 6 2 4 2 3 2" xfId="14704" xr:uid="{45B9F09C-48A2-4D15-B5D9-4ECF9616161D}"/>
    <cellStyle name="Normal 6 2 4 2 3 3" xfId="14705" xr:uid="{3726048A-0F1A-4535-94E7-2375C5535454}"/>
    <cellStyle name="Normal 6 2 4 2 3 4" xfId="14706" xr:uid="{CE7C3343-1CFE-4CF0-86BA-70524E1C7E4B}"/>
    <cellStyle name="Normal 6 2 4 2 3 5" xfId="14707" xr:uid="{57AE8834-4E6B-4429-8DB8-BEEF5D6A58DD}"/>
    <cellStyle name="Normal 6 2 4 2 3 6" xfId="14708" xr:uid="{FF9A6115-9967-43F4-8EA0-D69BE7D2DA09}"/>
    <cellStyle name="Normal 6 2 4 2 3 7" xfId="14709" xr:uid="{114ABF4B-A943-4AEB-AC7F-6108F1499DD6}"/>
    <cellStyle name="Normal 6 2 4 2 3 8" xfId="14710" xr:uid="{7B3D07FC-AC9B-4ACB-AD0F-672DD2609295}"/>
    <cellStyle name="Normal 6 2 4 2 3 9" xfId="14711" xr:uid="{7EFBDD2A-0D43-4E48-806A-A34C1015FCDC}"/>
    <cellStyle name="Normal 6 2 4 2 4" xfId="14712" xr:uid="{E945E420-5A00-43D6-BA03-61804B739D18}"/>
    <cellStyle name="Normal 6 2 4 2 5" xfId="14713" xr:uid="{803DC396-0D32-43FA-AA9C-86C897CD7886}"/>
    <cellStyle name="Normal 6 2 4 2 6" xfId="14714" xr:uid="{8E9EFD4F-4375-4BE4-8015-606FD816BB29}"/>
    <cellStyle name="Normal 6 2 4 2 7" xfId="14715" xr:uid="{94600F02-7F7C-4202-A897-89A6508D6447}"/>
    <cellStyle name="Normal 6 2 4 2 8" xfId="14716" xr:uid="{B9954030-F6D6-47BB-B414-2B39CE854B76}"/>
    <cellStyle name="Normal 6 2 4 2 9" xfId="14717" xr:uid="{C3AD21A4-EBEA-4AE7-8A0E-B4249A6021E7}"/>
    <cellStyle name="Normal 6 2 4 20" xfId="14718" xr:uid="{E746448D-CCAD-4305-A19C-2A2C2FC73AD8}"/>
    <cellStyle name="Normal 6 2 4 3" xfId="14719" xr:uid="{72B05141-4C2A-40F0-A1A1-BD161D1A16EF}"/>
    <cellStyle name="Normal 6 2 4 3 10" xfId="14720" xr:uid="{EE2875AB-43B7-4D7D-BCCF-6A6ABC633980}"/>
    <cellStyle name="Normal 6 2 4 3 11" xfId="14721" xr:uid="{654E8CF8-0674-4F2E-B1A8-32E6F3889D0F}"/>
    <cellStyle name="Normal 6 2 4 3 12" xfId="14722" xr:uid="{217E3A1A-4EE4-4636-818F-CC975BDCF79B}"/>
    <cellStyle name="Normal 6 2 4 3 13" xfId="14723" xr:uid="{31EDE9C6-688A-4BB6-9E2F-2972EEAFE500}"/>
    <cellStyle name="Normal 6 2 4 3 14" xfId="14724" xr:uid="{BC559B5D-3DCA-4B6A-B2E0-1543696F44E4}"/>
    <cellStyle name="Normal 6 2 4 3 15" xfId="14725" xr:uid="{58CD5E50-A5D9-4AC9-9F53-2AD98FD23AAA}"/>
    <cellStyle name="Normal 6 2 4 3 16" xfId="14726" xr:uid="{2F934A05-F1D1-4663-9499-9FF5665D1B72}"/>
    <cellStyle name="Normal 6 2 4 3 17" xfId="14727" xr:uid="{8FAE8A03-142C-4AEC-82A0-0C6804C3CBD1}"/>
    <cellStyle name="Normal 6 2 4 3 18" xfId="14728" xr:uid="{3806B462-74CD-435E-A4E9-D2412FBF98CB}"/>
    <cellStyle name="Normal 6 2 4 3 2" xfId="14729" xr:uid="{F238B3F8-2F3C-47F9-931B-781BEDB8D2B2}"/>
    <cellStyle name="Normal 6 2 4 3 2 10" xfId="14730" xr:uid="{8FBB6507-22BF-4ADA-B34D-F8804F6E93B2}"/>
    <cellStyle name="Normal 6 2 4 3 2 11" xfId="14731" xr:uid="{F574FA03-62B8-4361-8161-A50D5C41FF85}"/>
    <cellStyle name="Normal 6 2 4 3 2 12" xfId="14732" xr:uid="{C4882D9D-2F53-4522-AB21-B693D5C54F43}"/>
    <cellStyle name="Normal 6 2 4 3 2 13" xfId="14733" xr:uid="{ACAFEB86-E451-484C-B15E-D77C77F2AD78}"/>
    <cellStyle name="Normal 6 2 4 3 2 14" xfId="14734" xr:uid="{A97BB910-B486-4407-B07F-D15698A8D25A}"/>
    <cellStyle name="Normal 6 2 4 3 2 15" xfId="14735" xr:uid="{CA31531E-9859-417E-A79D-D26F70D18DE0}"/>
    <cellStyle name="Normal 6 2 4 3 2 16" xfId="14736" xr:uid="{2196B667-AD02-4436-9522-7386A3B61CA6}"/>
    <cellStyle name="Normal 6 2 4 3 2 17" xfId="14737" xr:uid="{770A4BEA-EC1E-48B3-8232-B8D85780BB15}"/>
    <cellStyle name="Normal 6 2 4 3 2 2" xfId="14738" xr:uid="{60838D8F-74AE-4DF4-9DF9-F3A26C54D261}"/>
    <cellStyle name="Normal 6 2 4 3 2 2 10" xfId="14739" xr:uid="{A3E8F228-E645-4342-B290-A675C0C203D9}"/>
    <cellStyle name="Normal 6 2 4 3 2 2 11" xfId="14740" xr:uid="{B9B7E235-CB02-4848-905C-F072401B769E}"/>
    <cellStyle name="Normal 6 2 4 3 2 2 12" xfId="14741" xr:uid="{083960D8-228A-4442-B93C-B82CC7BEA19E}"/>
    <cellStyle name="Normal 6 2 4 3 2 2 13" xfId="14742" xr:uid="{BF9DBC8C-7489-441F-845E-60B15B85104A}"/>
    <cellStyle name="Normal 6 2 4 3 2 2 14" xfId="14743" xr:uid="{A2BEB3E6-26E7-4DC6-BACD-19C1D79696F1}"/>
    <cellStyle name="Normal 6 2 4 3 2 2 15" xfId="14744" xr:uid="{5B015639-F54D-4461-9678-A8CCC54981BD}"/>
    <cellStyle name="Normal 6 2 4 3 2 2 16" xfId="14745" xr:uid="{C915F2FB-75F9-4CD6-91CA-BD614AB9D490}"/>
    <cellStyle name="Normal 6 2 4 3 2 2 2" xfId="14746" xr:uid="{0787EFD5-BB8A-48AD-A8EE-5F75DC89B8DD}"/>
    <cellStyle name="Normal 6 2 4 3 2 2 3" xfId="14747" xr:uid="{FFEB01A1-A08D-4DD2-B156-B77F93C7D7D2}"/>
    <cellStyle name="Normal 6 2 4 3 2 2 4" xfId="14748" xr:uid="{0095EC5B-95E5-4143-86EF-D0B5EF979D86}"/>
    <cellStyle name="Normal 6 2 4 3 2 2 5" xfId="14749" xr:uid="{55438B64-5862-4F6C-AEA7-5582C7968E64}"/>
    <cellStyle name="Normal 6 2 4 3 2 2 6" xfId="14750" xr:uid="{D880A83C-CD0A-42A1-A0EE-0B23E757F9A2}"/>
    <cellStyle name="Normal 6 2 4 3 2 2 7" xfId="14751" xr:uid="{F6E4E720-2922-4088-81D7-20CB0F9D79DC}"/>
    <cellStyle name="Normal 6 2 4 3 2 2 8" xfId="14752" xr:uid="{75FD8E0C-32E2-4010-A0D9-D41D17E466B4}"/>
    <cellStyle name="Normal 6 2 4 3 2 2 9" xfId="14753" xr:uid="{3CE1C561-202C-47F0-A171-F155E38E2AAC}"/>
    <cellStyle name="Normal 6 2 4 3 2 3" xfId="14754" xr:uid="{A0A13BB9-ECDA-4402-AE5C-6C71F5F7A881}"/>
    <cellStyle name="Normal 6 2 4 3 2 4" xfId="14755" xr:uid="{31FA58AC-C945-4827-B02F-C35F276BF8DE}"/>
    <cellStyle name="Normal 6 2 4 3 2 5" xfId="14756" xr:uid="{9061B229-2C1A-4CD2-B600-415608FBCDA3}"/>
    <cellStyle name="Normal 6 2 4 3 2 6" xfId="14757" xr:uid="{2E4D71E5-198D-412F-9927-8787C998D4CF}"/>
    <cellStyle name="Normal 6 2 4 3 2 7" xfId="14758" xr:uid="{90BF0DF2-2C6C-4AE6-A23C-69C9B635B43C}"/>
    <cellStyle name="Normal 6 2 4 3 2 8" xfId="14759" xr:uid="{E4CFB2FF-E6CF-4F0E-88AC-27D461AB4CDB}"/>
    <cellStyle name="Normal 6 2 4 3 2 9" xfId="14760" xr:uid="{13E2C081-9383-4253-9E94-F8F12ED7702E}"/>
    <cellStyle name="Normal 6 2 4 3 3" xfId="14761" xr:uid="{AC972F5D-368E-4FB6-A669-47DD2105AECD}"/>
    <cellStyle name="Normal 6 2 4 3 3 10" xfId="14762" xr:uid="{45F572DC-88A1-4516-B58B-BB325DF3EA6F}"/>
    <cellStyle name="Normal 6 2 4 3 3 11" xfId="14763" xr:uid="{5E02C9D4-FC17-458A-9C2C-90225A4D7851}"/>
    <cellStyle name="Normal 6 2 4 3 3 12" xfId="14764" xr:uid="{2E42E597-FF2A-4256-8A79-EC2F458FD442}"/>
    <cellStyle name="Normal 6 2 4 3 3 13" xfId="14765" xr:uid="{14E1B83E-D45B-4A19-ACEE-F5305C1A0CBA}"/>
    <cellStyle name="Normal 6 2 4 3 3 14" xfId="14766" xr:uid="{F4CEC047-A34D-46E4-A1C5-A8D2E83F4EA4}"/>
    <cellStyle name="Normal 6 2 4 3 3 15" xfId="14767" xr:uid="{06F8BCA7-BFAD-43C6-B608-1188FBDB8C60}"/>
    <cellStyle name="Normal 6 2 4 3 3 16" xfId="14768" xr:uid="{BB39679C-57E4-4894-BFCF-AF8E3BA6DB89}"/>
    <cellStyle name="Normal 6 2 4 3 3 2" xfId="14769" xr:uid="{A9E48C2B-9EC4-402C-80D3-2381A84FC1DD}"/>
    <cellStyle name="Normal 6 2 4 3 3 3" xfId="14770" xr:uid="{720C9002-A27A-4175-AB3C-3D269999CDCB}"/>
    <cellStyle name="Normal 6 2 4 3 3 4" xfId="14771" xr:uid="{3607892A-1A8D-4648-8DC1-284EBB30FE76}"/>
    <cellStyle name="Normal 6 2 4 3 3 5" xfId="14772" xr:uid="{1F8F9848-85B9-4702-9008-538DF301DE65}"/>
    <cellStyle name="Normal 6 2 4 3 3 6" xfId="14773" xr:uid="{DAC77EC8-2425-44DC-A0CF-D22362C560ED}"/>
    <cellStyle name="Normal 6 2 4 3 3 7" xfId="14774" xr:uid="{14FE3FA6-3074-4F08-81A2-3C8D7A053F8D}"/>
    <cellStyle name="Normal 6 2 4 3 3 8" xfId="14775" xr:uid="{A70C0E7D-7BCA-422B-BD6B-D529F7951D6C}"/>
    <cellStyle name="Normal 6 2 4 3 3 9" xfId="14776" xr:uid="{FC6114A7-7E5C-40E3-B737-AF23AD12CC5C}"/>
    <cellStyle name="Normal 6 2 4 3 4" xfId="14777" xr:uid="{8B8E3D62-280E-484C-99D6-828F1E7261E1}"/>
    <cellStyle name="Normal 6 2 4 3 5" xfId="14778" xr:uid="{6C74D8A0-3327-47FC-B931-8ED65E5C4D74}"/>
    <cellStyle name="Normal 6 2 4 3 6" xfId="14779" xr:uid="{09CEBAB5-6489-40D9-9584-FEEE7A0D92D0}"/>
    <cellStyle name="Normal 6 2 4 3 7" xfId="14780" xr:uid="{8BB91E1D-4522-40C4-9023-FB45A862D672}"/>
    <cellStyle name="Normal 6 2 4 3 8" xfId="14781" xr:uid="{EF9BF23E-3997-4EFC-B613-855CF7154255}"/>
    <cellStyle name="Normal 6 2 4 3 9" xfId="14782" xr:uid="{EC006BFA-F38B-47C8-8C75-14C7D207831E}"/>
    <cellStyle name="Normal 6 2 4 4" xfId="14783" xr:uid="{C094EE6B-6F0B-44F9-8EB3-6B9CEFBD6723}"/>
    <cellStyle name="Normal 6 2 4 4 10" xfId="14784" xr:uid="{C175ACF7-850E-4A1E-B2A3-E9BE5E653E03}"/>
    <cellStyle name="Normal 6 2 4 4 11" xfId="14785" xr:uid="{2B30A7BC-7F45-4B99-93E2-23B5C44C5AE2}"/>
    <cellStyle name="Normal 6 2 4 4 12" xfId="14786" xr:uid="{74C4C77E-5F53-4E5B-AF6D-3A67E691AE23}"/>
    <cellStyle name="Normal 6 2 4 4 13" xfId="14787" xr:uid="{3C893C74-973F-42C3-A96C-179AD251A005}"/>
    <cellStyle name="Normal 6 2 4 4 14" xfId="14788" xr:uid="{520B01D1-77D1-46D7-A5D6-31DAFB330FED}"/>
    <cellStyle name="Normal 6 2 4 4 15" xfId="14789" xr:uid="{EDDC03F1-BFFE-423D-B401-96198F511135}"/>
    <cellStyle name="Normal 6 2 4 4 16" xfId="14790" xr:uid="{B7079306-2793-43CA-A6CB-D202EC96DEBF}"/>
    <cellStyle name="Normal 6 2 4 4 17" xfId="14791" xr:uid="{E53B54FB-1E0A-4E8B-8E4B-05FCA9FDDD66}"/>
    <cellStyle name="Normal 6 2 4 4 2" xfId="14792" xr:uid="{C477790D-05DE-4A26-B107-56AB169234BD}"/>
    <cellStyle name="Normal 6 2 4 4 2 10" xfId="14793" xr:uid="{BA3DF1D8-DDC2-4B4D-8146-F648456E0EBE}"/>
    <cellStyle name="Normal 6 2 4 4 2 11" xfId="14794" xr:uid="{011E78F9-BD8B-40B7-B5CF-33A0CF33C213}"/>
    <cellStyle name="Normal 6 2 4 4 2 12" xfId="14795" xr:uid="{8E005BBE-4CF0-40B6-B49E-86F8D0A9FEF3}"/>
    <cellStyle name="Normal 6 2 4 4 2 13" xfId="14796" xr:uid="{E6643158-7A8E-4382-83FB-7B886306652F}"/>
    <cellStyle name="Normal 6 2 4 4 2 14" xfId="14797" xr:uid="{1B82F1B2-683A-46DB-B4C2-36A99181DB09}"/>
    <cellStyle name="Normal 6 2 4 4 2 15" xfId="14798" xr:uid="{5E5EB6FD-A5BA-4722-BF67-7112E5BCC753}"/>
    <cellStyle name="Normal 6 2 4 4 2 16" xfId="14799" xr:uid="{A48C137A-2E66-46F6-B2E1-13919C8B9915}"/>
    <cellStyle name="Normal 6 2 4 4 2 2" xfId="14800" xr:uid="{2F619CBA-94B3-4D3B-BF39-347455E305C3}"/>
    <cellStyle name="Normal 6 2 4 4 2 3" xfId="14801" xr:uid="{BC419A94-203E-43FC-933E-F9E9D7902585}"/>
    <cellStyle name="Normal 6 2 4 4 2 4" xfId="14802" xr:uid="{3DD68DE5-5A3D-4BAF-97A3-8253EA8CA96F}"/>
    <cellStyle name="Normal 6 2 4 4 2 5" xfId="14803" xr:uid="{EA0407B3-9E36-44DC-A21B-63771C4D433F}"/>
    <cellStyle name="Normal 6 2 4 4 2 6" xfId="14804" xr:uid="{01CE70B8-F7EB-4194-BEF2-E7828C9A19F5}"/>
    <cellStyle name="Normal 6 2 4 4 2 7" xfId="14805" xr:uid="{01BB9EC7-CEA5-421C-9D71-B022E63E29FE}"/>
    <cellStyle name="Normal 6 2 4 4 2 8" xfId="14806" xr:uid="{0A9E3F6C-6DE1-416A-9047-B1270030646E}"/>
    <cellStyle name="Normal 6 2 4 4 2 9" xfId="14807" xr:uid="{6782DBCF-4C5E-40CC-8C9A-D8163943A415}"/>
    <cellStyle name="Normal 6 2 4 4 3" xfId="14808" xr:uid="{50D86C4B-E517-4D47-A1F2-3DB82C49CD82}"/>
    <cellStyle name="Normal 6 2 4 4 4" xfId="14809" xr:uid="{14F4E1C4-E137-47EC-ACEF-4FD745F51CC9}"/>
    <cellStyle name="Normal 6 2 4 4 5" xfId="14810" xr:uid="{480FB321-D6A0-4F79-B694-84E3AFFB4B8B}"/>
    <cellStyle name="Normal 6 2 4 4 6" xfId="14811" xr:uid="{34B91BEE-3DBA-45F7-A244-72FD4F668225}"/>
    <cellStyle name="Normal 6 2 4 4 7" xfId="14812" xr:uid="{F970DC30-11A9-466B-A710-E53C4C3845D1}"/>
    <cellStyle name="Normal 6 2 4 4 8" xfId="14813" xr:uid="{998D031D-0497-4A2C-8192-A1E4B7B4B33A}"/>
    <cellStyle name="Normal 6 2 4 4 9" xfId="14814" xr:uid="{8850EDE4-6E4D-405F-A37F-A1E439D0AF66}"/>
    <cellStyle name="Normal 6 2 4 5" xfId="14815" xr:uid="{7B47E6A1-418D-479E-924B-96968E107235}"/>
    <cellStyle name="Normal 6 2 4 5 10" xfId="14816" xr:uid="{9572ADF0-3894-4B71-B0C3-AF8EC3DED63E}"/>
    <cellStyle name="Normal 6 2 4 5 11" xfId="14817" xr:uid="{BDEAA7D0-8BB9-49ED-B6B0-2720757B0FE2}"/>
    <cellStyle name="Normal 6 2 4 5 12" xfId="14818" xr:uid="{15FDB149-5D03-471C-BD5C-F718B901695D}"/>
    <cellStyle name="Normal 6 2 4 5 13" xfId="14819" xr:uid="{6B7EA266-2DED-4888-BFC9-1E10B3C63213}"/>
    <cellStyle name="Normal 6 2 4 5 14" xfId="14820" xr:uid="{71F43393-CA7C-4B13-9389-E2FD61899631}"/>
    <cellStyle name="Normal 6 2 4 5 15" xfId="14821" xr:uid="{45D801EE-C8BD-4878-BA3E-65A7B4E6F679}"/>
    <cellStyle name="Normal 6 2 4 5 16" xfId="14822" xr:uid="{E76B904F-021F-49B7-9A16-17CEBB03AC6F}"/>
    <cellStyle name="Normal 6 2 4 5 2" xfId="14823" xr:uid="{C3372641-8D07-42F0-95F9-0268A857BA38}"/>
    <cellStyle name="Normal 6 2 4 5 3" xfId="14824" xr:uid="{7C008E9A-7DF4-4FE0-AF2E-6779C17844DE}"/>
    <cellStyle name="Normal 6 2 4 5 4" xfId="14825" xr:uid="{A97536E6-F26E-4A95-A091-AF64E960701E}"/>
    <cellStyle name="Normal 6 2 4 5 5" xfId="14826" xr:uid="{949F62A8-755A-40EB-997B-877477DA50A3}"/>
    <cellStyle name="Normal 6 2 4 5 6" xfId="14827" xr:uid="{6DE5560E-3FBF-407B-A48E-B2AE8BAB895E}"/>
    <cellStyle name="Normal 6 2 4 5 7" xfId="14828" xr:uid="{F2165724-74DA-4965-AC88-70F9F6919E00}"/>
    <cellStyle name="Normal 6 2 4 5 8" xfId="14829" xr:uid="{FEA3841A-B4F1-46E5-B05C-10F7263ABA26}"/>
    <cellStyle name="Normal 6 2 4 5 9" xfId="14830" xr:uid="{7F883DF1-9A8A-47EF-93AE-92802C956BE7}"/>
    <cellStyle name="Normal 6 2 4 6" xfId="14831" xr:uid="{EE61C39F-E2B6-400D-8D42-BF5AAB3F1BC6}"/>
    <cellStyle name="Normal 6 2 4 7" xfId="14832" xr:uid="{14E910F7-0A47-454E-99A5-83FDA2495A6F}"/>
    <cellStyle name="Normal 6 2 4 8" xfId="14833" xr:uid="{DA3714DC-9405-47FA-BB1A-8C378CB1F12C}"/>
    <cellStyle name="Normal 6 2 4 9" xfId="14834" xr:uid="{8E087A9C-F814-443B-A978-61B5DACE1B67}"/>
    <cellStyle name="Normal 6 2 5" xfId="6768" xr:uid="{021AC429-DE00-45E8-9640-3C89EE98FF62}"/>
    <cellStyle name="Normal 6 2 5 10" xfId="14835" xr:uid="{B35C9B4E-1942-4120-9129-1004481101AF}"/>
    <cellStyle name="Normal 6 2 5 11" xfId="14836" xr:uid="{47030CAE-DA73-488B-97E1-3AF5DC99B83E}"/>
    <cellStyle name="Normal 6 2 5 12" xfId="14837" xr:uid="{8159AE2D-D52A-4B2A-AEC8-61F8B138C07B}"/>
    <cellStyle name="Normal 6 2 5 13" xfId="14838" xr:uid="{9E3DBA5F-65C7-484B-9AF7-76B378B2DF0D}"/>
    <cellStyle name="Normal 6 2 5 14" xfId="14839" xr:uid="{71B35247-7180-46D1-99C6-A71D2AE62197}"/>
    <cellStyle name="Normal 6 2 5 15" xfId="14840" xr:uid="{C29D277C-860B-4891-94A9-B52F469DDF6F}"/>
    <cellStyle name="Normal 6 2 5 16" xfId="14841" xr:uid="{67BAF8D0-EAAF-4A24-BEDB-ED54C579D334}"/>
    <cellStyle name="Normal 6 2 5 17" xfId="14842" xr:uid="{87EAF276-78D2-4866-A275-21965800E772}"/>
    <cellStyle name="Normal 6 2 5 18" xfId="14843" xr:uid="{4F23818A-EA98-41A6-8825-692F1741544D}"/>
    <cellStyle name="Normal 6 2 5 2" xfId="14844" xr:uid="{992C9B83-D1B8-4E94-B355-982153EDB567}"/>
    <cellStyle name="Normal 6 2 5 2 10" xfId="14845" xr:uid="{801A2CC5-0725-4262-A39B-C4CA7ADF138D}"/>
    <cellStyle name="Normal 6 2 5 2 11" xfId="14846" xr:uid="{D5D4D049-31B7-4DBF-B666-726489E9A2CD}"/>
    <cellStyle name="Normal 6 2 5 2 12" xfId="14847" xr:uid="{A34B9D6F-35DD-4ABF-9503-4806F5278B92}"/>
    <cellStyle name="Normal 6 2 5 2 13" xfId="14848" xr:uid="{C0DF8B43-9749-43C2-A725-EBEBDA4CF0E8}"/>
    <cellStyle name="Normal 6 2 5 2 14" xfId="14849" xr:uid="{4FB13360-999C-4AE1-A245-DCF90BE7CBC6}"/>
    <cellStyle name="Normal 6 2 5 2 15" xfId="14850" xr:uid="{A50CC3E9-33CC-4B77-8BC5-42D1662231CD}"/>
    <cellStyle name="Normal 6 2 5 2 16" xfId="14851" xr:uid="{9A015F8A-AFFB-49CD-9BA7-A713DB60AE63}"/>
    <cellStyle name="Normal 6 2 5 2 17" xfId="14852" xr:uid="{3B394FB0-7488-4740-B78E-19D917DFD428}"/>
    <cellStyle name="Normal 6 2 5 2 2" xfId="14853" xr:uid="{913C6B8F-F00B-4C0A-81AE-5BAB9330FC3F}"/>
    <cellStyle name="Normal 6 2 5 2 2 10" xfId="14854" xr:uid="{2F33A21F-DBB7-4709-A365-0D8811764271}"/>
    <cellStyle name="Normal 6 2 5 2 2 11" xfId="14855" xr:uid="{CBEB1A8C-E062-4FC1-9ECE-A60265EA0952}"/>
    <cellStyle name="Normal 6 2 5 2 2 12" xfId="14856" xr:uid="{74EB924C-7A8F-4794-A1C0-268EA11E8630}"/>
    <cellStyle name="Normal 6 2 5 2 2 13" xfId="14857" xr:uid="{BDAA5100-EC43-46CC-A72B-FC0EBC0B87C7}"/>
    <cellStyle name="Normal 6 2 5 2 2 14" xfId="14858" xr:uid="{073CCD99-C20A-405A-BA4C-42DCA88001DE}"/>
    <cellStyle name="Normal 6 2 5 2 2 15" xfId="14859" xr:uid="{79F84281-65DA-4A06-8435-186218718B19}"/>
    <cellStyle name="Normal 6 2 5 2 2 16" xfId="14860" xr:uid="{B91D8D99-AB38-4C02-851B-294FC274310A}"/>
    <cellStyle name="Normal 6 2 5 2 2 2" xfId="14861" xr:uid="{BA94531D-2D33-4BF2-A193-48EC2F4A3D42}"/>
    <cellStyle name="Normal 6 2 5 2 2 3" xfId="14862" xr:uid="{7B500775-C514-4FA3-88BC-8B86C6C00D62}"/>
    <cellStyle name="Normal 6 2 5 2 2 4" xfId="14863" xr:uid="{362DE9E5-A042-4042-9472-91E26AC51013}"/>
    <cellStyle name="Normal 6 2 5 2 2 5" xfId="14864" xr:uid="{0635A5B0-C81D-4B69-8836-A6F3E0DD35EB}"/>
    <cellStyle name="Normal 6 2 5 2 2 6" xfId="14865" xr:uid="{319C8F06-5836-49AE-82F8-2148B83A0855}"/>
    <cellStyle name="Normal 6 2 5 2 2 7" xfId="14866" xr:uid="{C5B77DC8-B4E6-4803-8716-D39E3D0E1E9D}"/>
    <cellStyle name="Normal 6 2 5 2 2 8" xfId="14867" xr:uid="{5A1E11EF-2402-48DF-99BE-59A27F7A1F5B}"/>
    <cellStyle name="Normal 6 2 5 2 2 9" xfId="14868" xr:uid="{BE615E44-A3E1-4AC3-A0CD-6D06A8E2C791}"/>
    <cellStyle name="Normal 6 2 5 2 3" xfId="14869" xr:uid="{1D5602A5-24BC-4462-9181-1947EBB33F37}"/>
    <cellStyle name="Normal 6 2 5 2 4" xfId="14870" xr:uid="{32963C88-D93A-486E-BD1D-9F2CDCEE014D}"/>
    <cellStyle name="Normal 6 2 5 2 5" xfId="14871" xr:uid="{A06EEAD4-8A0F-462E-95D6-B6AEE5AA76A6}"/>
    <cellStyle name="Normal 6 2 5 2 6" xfId="14872" xr:uid="{92766A69-B03E-44C0-B8A8-408DD4BBFA06}"/>
    <cellStyle name="Normal 6 2 5 2 7" xfId="14873" xr:uid="{660E5379-332D-4511-8ACA-04BCE45FC432}"/>
    <cellStyle name="Normal 6 2 5 2 8" xfId="14874" xr:uid="{021A6F3A-5D5E-4E2A-96A8-5643184B933E}"/>
    <cellStyle name="Normal 6 2 5 2 9" xfId="14875" xr:uid="{70AEC0A4-CDCF-4A8B-9848-95240D27F1DA}"/>
    <cellStyle name="Normal 6 2 5 3" xfId="14876" xr:uid="{6FB3F814-0AEE-4F08-85BD-CF6F25D03ACD}"/>
    <cellStyle name="Normal 6 2 5 3 10" xfId="14877" xr:uid="{E0F1B8E6-2CEF-4012-8572-7C3AAF651C96}"/>
    <cellStyle name="Normal 6 2 5 3 11" xfId="14878" xr:uid="{598C75F4-B3ED-4FEA-A289-3195EDB8837E}"/>
    <cellStyle name="Normal 6 2 5 3 12" xfId="14879" xr:uid="{482718F9-26E3-45CF-AD31-E3610EBF7DDE}"/>
    <cellStyle name="Normal 6 2 5 3 13" xfId="14880" xr:uid="{C423EFD8-422E-42AD-B7D3-696D45549732}"/>
    <cellStyle name="Normal 6 2 5 3 14" xfId="14881" xr:uid="{D4E222F6-2818-43D4-9B80-B3CD98BF2417}"/>
    <cellStyle name="Normal 6 2 5 3 15" xfId="14882" xr:uid="{0F800D8F-3B13-492E-87A3-01F940AD61DB}"/>
    <cellStyle name="Normal 6 2 5 3 16" xfId="14883" xr:uid="{64E54EFA-A285-4617-B67C-2A365D35FFD9}"/>
    <cellStyle name="Normal 6 2 5 3 2" xfId="14884" xr:uid="{E4600D2F-388B-442E-BED7-5C3FC000290B}"/>
    <cellStyle name="Normal 6 2 5 3 3" xfId="14885" xr:uid="{1C6DEEC0-8FB0-4DDE-A40D-19D2222C862D}"/>
    <cellStyle name="Normal 6 2 5 3 4" xfId="14886" xr:uid="{32459C5F-96AF-4A51-892B-CC12DCFB654F}"/>
    <cellStyle name="Normal 6 2 5 3 5" xfId="14887" xr:uid="{6C2124D6-2626-4604-81AF-3D7A028EA8E3}"/>
    <cellStyle name="Normal 6 2 5 3 6" xfId="14888" xr:uid="{C3F4243E-835B-4106-882A-7DCD0820F79F}"/>
    <cellStyle name="Normal 6 2 5 3 7" xfId="14889" xr:uid="{63A56F3A-3DDB-4421-A694-7E7B9261D91A}"/>
    <cellStyle name="Normal 6 2 5 3 8" xfId="14890" xr:uid="{0E013278-FB82-4E04-B0C6-C4510452145B}"/>
    <cellStyle name="Normal 6 2 5 3 9" xfId="14891" xr:uid="{C3ED1739-7822-41CB-A098-0BF4727EE503}"/>
    <cellStyle name="Normal 6 2 5 4" xfId="14892" xr:uid="{6D66A86B-1458-4A6B-BFA3-FA8E0AA56D6E}"/>
    <cellStyle name="Normal 6 2 5 5" xfId="14893" xr:uid="{8CDF2532-B541-4FD9-A23A-2C09E49A8B46}"/>
    <cellStyle name="Normal 6 2 5 6" xfId="14894" xr:uid="{FA4B39A8-2ADE-4BA0-905C-C4A110FFB379}"/>
    <cellStyle name="Normal 6 2 5 7" xfId="14895" xr:uid="{AAA51BF9-0C4C-4141-BE99-F89B714007C6}"/>
    <cellStyle name="Normal 6 2 5 8" xfId="14896" xr:uid="{A80FD127-52E0-45F5-BFC0-B3530517C171}"/>
    <cellStyle name="Normal 6 2 5 9" xfId="14897" xr:uid="{FF8CC7FF-83A6-4FC0-A737-0D82ACCD08AE}"/>
    <cellStyle name="Normal 6 2 6" xfId="14898" xr:uid="{92D9274D-605D-496B-872A-BD2F6BF6269F}"/>
    <cellStyle name="Normal 6 2 6 10" xfId="14899" xr:uid="{DFAB37B7-0202-4F3A-AFE2-AE6E5336000A}"/>
    <cellStyle name="Normal 6 2 6 11" xfId="14900" xr:uid="{C137C1F2-DF05-4376-9947-4FE6C91EBE1E}"/>
    <cellStyle name="Normal 6 2 6 12" xfId="14901" xr:uid="{004FA258-40C7-41FB-8DDD-1D2907AB00D8}"/>
    <cellStyle name="Normal 6 2 6 13" xfId="14902" xr:uid="{D17938B2-6C45-46BF-875E-27B04B10BCBC}"/>
    <cellStyle name="Normal 6 2 6 14" xfId="14903" xr:uid="{5CE61942-96EE-40DC-9E0F-504D2771A14E}"/>
    <cellStyle name="Normal 6 2 6 15" xfId="14904" xr:uid="{7AAB660C-957A-40C6-BE30-F04E2689BE44}"/>
    <cellStyle name="Normal 6 2 6 16" xfId="14905" xr:uid="{160A2667-FFFD-4A4C-A3B3-EB681B32EA04}"/>
    <cellStyle name="Normal 6 2 6 17" xfId="14906" xr:uid="{253F6BAD-CBB8-461D-A8E6-C14EE153A20A}"/>
    <cellStyle name="Normal 6 2 6 18" xfId="14907" xr:uid="{B389D014-135C-42E8-8BD6-F20961210F15}"/>
    <cellStyle name="Normal 6 2 6 2" xfId="14908" xr:uid="{969ADD62-8DFC-49F6-896C-7529D79C797F}"/>
    <cellStyle name="Normal 6 2 6 2 10" xfId="14909" xr:uid="{86677DDC-F34E-4940-AB15-08B07865F222}"/>
    <cellStyle name="Normal 6 2 6 2 11" xfId="14910" xr:uid="{06B7A3C2-0BD2-46D7-8B12-D0BEA791F897}"/>
    <cellStyle name="Normal 6 2 6 2 12" xfId="14911" xr:uid="{BE049138-CA6D-4D57-BA57-5311364B6F28}"/>
    <cellStyle name="Normal 6 2 6 2 13" xfId="14912" xr:uid="{902E5BE0-B031-4CE3-99B2-8AED7CB16D56}"/>
    <cellStyle name="Normal 6 2 6 2 14" xfId="14913" xr:uid="{0A300F74-77BE-47DC-A012-BEB8B47AF74E}"/>
    <cellStyle name="Normal 6 2 6 2 15" xfId="14914" xr:uid="{11B32DCB-89E1-4318-BAA2-5A0753D4F5C7}"/>
    <cellStyle name="Normal 6 2 6 2 16" xfId="14915" xr:uid="{B7A3B671-FFCD-4943-BDD2-1A1700BD0336}"/>
    <cellStyle name="Normal 6 2 6 2 17" xfId="14916" xr:uid="{D4208FDC-C3B6-4051-A1E1-7E61D36C13FF}"/>
    <cellStyle name="Normal 6 2 6 2 2" xfId="14917" xr:uid="{12408295-671D-41E5-815D-D332F2926F9F}"/>
    <cellStyle name="Normal 6 2 6 2 2 10" xfId="14918" xr:uid="{6E24FAE5-E6FC-419D-BA32-687EA95F5E4A}"/>
    <cellStyle name="Normal 6 2 6 2 2 11" xfId="14919" xr:uid="{90370708-4DDC-4CE2-99B0-E38AADCE9867}"/>
    <cellStyle name="Normal 6 2 6 2 2 12" xfId="14920" xr:uid="{CFD4E5BD-9BF6-431F-9815-ACE2A74DD4F3}"/>
    <cellStyle name="Normal 6 2 6 2 2 13" xfId="14921" xr:uid="{01EC940A-4C11-4E67-8FAE-5661082FFC35}"/>
    <cellStyle name="Normal 6 2 6 2 2 14" xfId="14922" xr:uid="{D80DD7C5-DFB4-46D1-BA68-3D8FDF1B1580}"/>
    <cellStyle name="Normal 6 2 6 2 2 15" xfId="14923" xr:uid="{C1882728-0F6A-46C8-B956-D79C1D5B9C1E}"/>
    <cellStyle name="Normal 6 2 6 2 2 16" xfId="14924" xr:uid="{147CFC92-E862-4D3E-85F1-B1A13E8B42D1}"/>
    <cellStyle name="Normal 6 2 6 2 2 2" xfId="14925" xr:uid="{D102A199-AB09-4886-8330-B7A3DABE39BB}"/>
    <cellStyle name="Normal 6 2 6 2 2 3" xfId="14926" xr:uid="{DB65E464-0CDF-4928-8D5D-6B5EA79BF9CE}"/>
    <cellStyle name="Normal 6 2 6 2 2 4" xfId="14927" xr:uid="{7BE51D06-950F-46F5-AEC2-22421DE0E7BD}"/>
    <cellStyle name="Normal 6 2 6 2 2 5" xfId="14928" xr:uid="{453C83A3-B0A6-47D6-915C-549C036357A1}"/>
    <cellStyle name="Normal 6 2 6 2 2 6" xfId="14929" xr:uid="{9D5BBD9B-F533-45B7-8800-DEC3962DBD4C}"/>
    <cellStyle name="Normal 6 2 6 2 2 7" xfId="14930" xr:uid="{72BC454E-F46C-4EBE-9A04-58B4F73C7C71}"/>
    <cellStyle name="Normal 6 2 6 2 2 8" xfId="14931" xr:uid="{4B7DBB5E-6F04-4FCD-B01B-FAC101B79AB5}"/>
    <cellStyle name="Normal 6 2 6 2 2 9" xfId="14932" xr:uid="{47CE3C1C-7B88-47DB-B272-74DBDE8E1C9E}"/>
    <cellStyle name="Normal 6 2 6 2 3" xfId="14933" xr:uid="{D4D44E92-58F0-4B90-99E6-A5BEE2A1B3E6}"/>
    <cellStyle name="Normal 6 2 6 2 4" xfId="14934" xr:uid="{B7F7CDFC-3C3F-4EDC-B0EC-4A704C69E063}"/>
    <cellStyle name="Normal 6 2 6 2 5" xfId="14935" xr:uid="{C0A14768-9BB7-472A-8B32-7A56A2C560F0}"/>
    <cellStyle name="Normal 6 2 6 2 6" xfId="14936" xr:uid="{93B06F5D-063F-4BA8-AC1D-AAFC20CA1DF7}"/>
    <cellStyle name="Normal 6 2 6 2 7" xfId="14937" xr:uid="{BE27AB9C-6AB7-44B5-A123-30E6B5FD4F04}"/>
    <cellStyle name="Normal 6 2 6 2 8" xfId="14938" xr:uid="{15778E45-D841-459F-86B7-ED76D72D9B4C}"/>
    <cellStyle name="Normal 6 2 6 2 9" xfId="14939" xr:uid="{C02C11AA-3DC8-46BE-A97B-90F5C48119E2}"/>
    <cellStyle name="Normal 6 2 6 3" xfId="14940" xr:uid="{8084F398-4178-49D1-8151-54010610F9B4}"/>
    <cellStyle name="Normal 6 2 6 3 10" xfId="14941" xr:uid="{96E3A134-33CF-453A-9243-F1385359782E}"/>
    <cellStyle name="Normal 6 2 6 3 11" xfId="14942" xr:uid="{0C555606-FBC8-430A-B316-BDA4B879883F}"/>
    <cellStyle name="Normal 6 2 6 3 12" xfId="14943" xr:uid="{01872CC5-EEBE-4156-9691-AAC3F73D6CE1}"/>
    <cellStyle name="Normal 6 2 6 3 13" xfId="14944" xr:uid="{981380D6-81FE-4CFE-AB50-A7217B5DD47F}"/>
    <cellStyle name="Normal 6 2 6 3 14" xfId="14945" xr:uid="{482A363C-7A0F-4681-B6A3-05C67401E9B3}"/>
    <cellStyle name="Normal 6 2 6 3 15" xfId="14946" xr:uid="{71B413F1-85B4-414E-9A57-0A803C275C0A}"/>
    <cellStyle name="Normal 6 2 6 3 16" xfId="14947" xr:uid="{ED4DEE49-CC91-46A3-928B-2B6A616B8F1E}"/>
    <cellStyle name="Normal 6 2 6 3 2" xfId="14948" xr:uid="{78EE0109-31A0-434C-916F-7138B230F936}"/>
    <cellStyle name="Normal 6 2 6 3 3" xfId="14949" xr:uid="{03571DF0-E93B-4B24-B57A-0036B7195E1D}"/>
    <cellStyle name="Normal 6 2 6 3 4" xfId="14950" xr:uid="{A146D1BB-35E6-42E0-8620-F91A6AC90520}"/>
    <cellStyle name="Normal 6 2 6 3 5" xfId="14951" xr:uid="{86CBDABC-C0C7-4E80-A85A-061BA5B55C95}"/>
    <cellStyle name="Normal 6 2 6 3 6" xfId="14952" xr:uid="{FCE5E41A-4613-405D-9D4C-EB67A2ECCE03}"/>
    <cellStyle name="Normal 6 2 6 3 7" xfId="14953" xr:uid="{2FC841D3-7C76-4C9B-A4F8-83B2FABE9F1E}"/>
    <cellStyle name="Normal 6 2 6 3 8" xfId="14954" xr:uid="{52399434-DE6D-4AA7-A70D-05711DB78755}"/>
    <cellStyle name="Normal 6 2 6 3 9" xfId="14955" xr:uid="{83C70755-D082-4B89-882C-1B44C2B310F2}"/>
    <cellStyle name="Normal 6 2 6 4" xfId="14956" xr:uid="{6BA0922F-77E3-4E48-86DB-8C7770A01C82}"/>
    <cellStyle name="Normal 6 2 6 5" xfId="14957" xr:uid="{961C1ADA-3B7C-41AD-9FEE-2BCCC1885384}"/>
    <cellStyle name="Normal 6 2 6 6" xfId="14958" xr:uid="{7331A215-4753-47D6-8C43-07AC81021FC1}"/>
    <cellStyle name="Normal 6 2 6 7" xfId="14959" xr:uid="{D29CFCD3-4E9D-4E0A-85B9-9837AC4D26F5}"/>
    <cellStyle name="Normal 6 2 6 8" xfId="14960" xr:uid="{276414C3-039D-4230-BAAC-E6D1731BB5C8}"/>
    <cellStyle name="Normal 6 2 6 9" xfId="14961" xr:uid="{EADFE016-1470-4CE0-9EF9-678C6A53EECD}"/>
    <cellStyle name="Normal 6 2 7" xfId="14962" xr:uid="{8D33D187-6DA7-4661-A911-67D309135CC0}"/>
    <cellStyle name="Normal 6 2 7 10" xfId="14963" xr:uid="{767EDE50-C726-45F6-8BA3-A4C195380D57}"/>
    <cellStyle name="Normal 6 2 7 11" xfId="14964" xr:uid="{5E94A574-143A-4BF2-AAB7-2996A01A12DE}"/>
    <cellStyle name="Normal 6 2 7 12" xfId="14965" xr:uid="{F3AB5781-59D3-4B80-8815-6F2FEB8A3207}"/>
    <cellStyle name="Normal 6 2 7 13" xfId="14966" xr:uid="{B0DF1F72-6A01-4E71-A8CD-F01E8C8C9C02}"/>
    <cellStyle name="Normal 6 2 7 14" xfId="14967" xr:uid="{EAE8CB5F-A318-490A-BDE1-4C17BAB35591}"/>
    <cellStyle name="Normal 6 2 7 15" xfId="14968" xr:uid="{76327BA0-C0AA-4D67-BDEB-0F8314831F25}"/>
    <cellStyle name="Normal 6 2 7 16" xfId="14969" xr:uid="{51B134FD-2195-4C4C-8DB5-6F5FEBB67933}"/>
    <cellStyle name="Normal 6 2 7 17" xfId="14970" xr:uid="{8C064C6E-2424-4334-AC70-6EB3B72BEBC4}"/>
    <cellStyle name="Normal 6 2 7 2" xfId="14971" xr:uid="{39C9D4F9-7C7A-47B7-94F3-D64FDC1EB794}"/>
    <cellStyle name="Normal 6 2 7 2 10" xfId="14972" xr:uid="{3B047CC9-C3F3-4165-8F70-55383A9B98B1}"/>
    <cellStyle name="Normal 6 2 7 2 11" xfId="14973" xr:uid="{2AB413A4-281B-4641-A43A-CDEC4497EA78}"/>
    <cellStyle name="Normal 6 2 7 2 12" xfId="14974" xr:uid="{51C644F5-F281-46A8-8494-F7461007ACAA}"/>
    <cellStyle name="Normal 6 2 7 2 13" xfId="14975" xr:uid="{164F245C-29F2-4470-9602-666938CCDD56}"/>
    <cellStyle name="Normal 6 2 7 2 14" xfId="14976" xr:uid="{631E0333-EC21-4F25-A5CB-E4975FFF6B43}"/>
    <cellStyle name="Normal 6 2 7 2 15" xfId="14977" xr:uid="{BBA0B1BE-5920-4577-B9FE-BB94695CA1BF}"/>
    <cellStyle name="Normal 6 2 7 2 16" xfId="14978" xr:uid="{AF5E8E2F-F003-4314-A457-C3B237A2B78A}"/>
    <cellStyle name="Normal 6 2 7 2 2" xfId="14979" xr:uid="{6B9D3BDE-C5C7-41BF-AAFA-AB14BA6AEEC5}"/>
    <cellStyle name="Normal 6 2 7 2 3" xfId="14980" xr:uid="{26327003-E7E8-410F-A362-E74CFD14D6B8}"/>
    <cellStyle name="Normal 6 2 7 2 4" xfId="14981" xr:uid="{36607121-3255-45BB-84F1-738953855B9F}"/>
    <cellStyle name="Normal 6 2 7 2 5" xfId="14982" xr:uid="{BD63ECA5-9F90-42A6-96B7-31A4E1A92D80}"/>
    <cellStyle name="Normal 6 2 7 2 6" xfId="14983" xr:uid="{9D9BF1E0-40FA-4836-82F0-7B1B156E511E}"/>
    <cellStyle name="Normal 6 2 7 2 7" xfId="14984" xr:uid="{A8F96919-4151-4537-911C-90931A579FFB}"/>
    <cellStyle name="Normal 6 2 7 2 8" xfId="14985" xr:uid="{80B8738C-9356-4079-8232-F65D7E000FF6}"/>
    <cellStyle name="Normal 6 2 7 2 9" xfId="14986" xr:uid="{53AB4174-8256-4316-80DC-72815F52CBD7}"/>
    <cellStyle name="Normal 6 2 7 3" xfId="14987" xr:uid="{B1B807BD-603D-476F-AFE4-7B1B0B992917}"/>
    <cellStyle name="Normal 6 2 7 4" xfId="14988" xr:uid="{BA9C46B9-2871-4437-AC47-53995D7BD541}"/>
    <cellStyle name="Normal 6 2 7 5" xfId="14989" xr:uid="{ECB99E02-2581-4117-ADD8-424422FBD83F}"/>
    <cellStyle name="Normal 6 2 7 6" xfId="14990" xr:uid="{CFACF1F7-78E3-4761-A3FD-0DD34C2CD8B7}"/>
    <cellStyle name="Normal 6 2 7 7" xfId="14991" xr:uid="{268A42EB-05AE-435C-AC6A-5CB164BF8478}"/>
    <cellStyle name="Normal 6 2 7 8" xfId="14992" xr:uid="{13D5B1D2-CEA5-4A15-8291-508A455BB3B5}"/>
    <cellStyle name="Normal 6 2 7 9" xfId="14993" xr:uid="{D123E648-410C-444B-8BAB-9DCD14366CDC}"/>
    <cellStyle name="Normal 6 2 8" xfId="14994" xr:uid="{02E901A1-D74A-434D-BE3A-64C21B7081EE}"/>
    <cellStyle name="Normal 6 2 8 10" xfId="14995" xr:uid="{027EE1E8-3F70-4A5E-9F8D-351783C8093F}"/>
    <cellStyle name="Normal 6 2 8 11" xfId="14996" xr:uid="{2F96F88C-B7BB-4D17-BCB5-9FF204E70D63}"/>
    <cellStyle name="Normal 6 2 8 12" xfId="14997" xr:uid="{59B54CB3-FCD7-4A23-94B5-DB456E597C7B}"/>
    <cellStyle name="Normal 6 2 8 13" xfId="14998" xr:uid="{E09E5991-2FB3-4FC5-8CA8-2B91FA882243}"/>
    <cellStyle name="Normal 6 2 8 14" xfId="14999" xr:uid="{90B50ECA-695C-492B-BB54-4F9F6F46EFCC}"/>
    <cellStyle name="Normal 6 2 8 15" xfId="15000" xr:uid="{0D760BCF-5272-4714-A4EE-14CF34085A48}"/>
    <cellStyle name="Normal 6 2 8 16" xfId="15001" xr:uid="{FF7A6655-38C8-438F-A971-476361317C54}"/>
    <cellStyle name="Normal 6 2 8 2" xfId="15002" xr:uid="{5A9EB4FD-75B5-48BD-8054-C583BEC854BA}"/>
    <cellStyle name="Normal 6 2 8 3" xfId="15003" xr:uid="{22521B1B-ED02-420A-858E-EAB23AE34918}"/>
    <cellStyle name="Normal 6 2 8 4" xfId="15004" xr:uid="{6C497797-6680-468B-8562-E92088FC2745}"/>
    <cellStyle name="Normal 6 2 8 5" xfId="15005" xr:uid="{76EF822E-62E5-4EC2-BBD3-BFC062A48432}"/>
    <cellStyle name="Normal 6 2 8 6" xfId="15006" xr:uid="{D2CB6790-0CBD-4BAC-B12B-96F304079959}"/>
    <cellStyle name="Normal 6 2 8 7" xfId="15007" xr:uid="{A9965AB3-1DCF-4575-9110-D48640589BFE}"/>
    <cellStyle name="Normal 6 2 8 8" xfId="15008" xr:uid="{F4210138-0EF4-4D80-A969-52156320FE90}"/>
    <cellStyle name="Normal 6 2 8 9" xfId="15009" xr:uid="{4427A997-1CB7-4CCA-A40C-45D99356E329}"/>
    <cellStyle name="Normal 6 2 9" xfId="15010" xr:uid="{8E63E0D0-5971-4184-9CE7-4319C124841C}"/>
    <cellStyle name="Normal 6 2_Draft Emission Calcs for Permit Amendment (081808)_v1.32" xfId="6769" xr:uid="{25009377-568C-4755-91AD-B5720A6D05BD}"/>
    <cellStyle name="Normal 6 20" xfId="617" xr:uid="{3AFD0252-6490-4697-81B4-08F5ADCAE58A}"/>
    <cellStyle name="Normal 6 20 10" xfId="15011" xr:uid="{013E51A6-AF29-4D74-B5C5-D53ACC3DFAB4}"/>
    <cellStyle name="Normal 6 20 10 2" xfId="15012" xr:uid="{825CC922-1438-4CC7-8541-273E1AF7FBA7}"/>
    <cellStyle name="Normal 6 20 10 3" xfId="15013" xr:uid="{513FB46E-3E40-4850-8BDF-74B7BD7AF87D}"/>
    <cellStyle name="Normal 6 20 11" xfId="15014" xr:uid="{03495DCC-DE92-4B53-AEF1-ED1EB70F1A34}"/>
    <cellStyle name="Normal 6 20 12" xfId="15015" xr:uid="{86931013-CE89-4274-84C6-472551380A6F}"/>
    <cellStyle name="Normal 6 20 2" xfId="1428" xr:uid="{25947C34-E53D-47B3-B440-BA8C597D8BC7}"/>
    <cellStyle name="Normal 6 20 2 2" xfId="15017" xr:uid="{6F15CB04-DF99-4F7B-A9CD-AD536296C58A}"/>
    <cellStyle name="Normal 6 20 2 3" xfId="15018" xr:uid="{6DB85712-96F2-44ED-A454-2864DD8A91E0}"/>
    <cellStyle name="Normal 6 20 2 4" xfId="15016" xr:uid="{BDAF06BF-28BF-4E9E-8137-44C86B98A553}"/>
    <cellStyle name="Normal 6 20 3" xfId="15019" xr:uid="{C74E55EC-FCEA-4BAF-B193-D9FBD8423989}"/>
    <cellStyle name="Normal 6 20 3 2" xfId="15020" xr:uid="{53942E6D-0376-4404-B1EE-7B695C462A56}"/>
    <cellStyle name="Normal 6 20 3 3" xfId="15021" xr:uid="{AB62331A-9DEA-4B34-8312-D23FACD74937}"/>
    <cellStyle name="Normal 6 20 4" xfId="15022" xr:uid="{7738111C-E9D6-45C2-A584-B426C4BC4673}"/>
    <cellStyle name="Normal 6 20 4 2" xfId="15023" xr:uid="{74FEB25D-B820-44BD-9FCC-FACC08E2F879}"/>
    <cellStyle name="Normal 6 20 4 3" xfId="15024" xr:uid="{5C2D08DF-E434-433C-898F-956280325FCE}"/>
    <cellStyle name="Normal 6 20 5" xfId="15025" xr:uid="{8DE826ED-36F1-4E2D-909C-CA317F918EF2}"/>
    <cellStyle name="Normal 6 20 5 2" xfId="15026" xr:uid="{D9B8BBB0-82AF-4121-BBAC-2C8B3E01C1A8}"/>
    <cellStyle name="Normal 6 20 5 3" xfId="15027" xr:uid="{604B6F44-4ED9-4BF1-825B-AD37EF775F59}"/>
    <cellStyle name="Normal 6 20 6" xfId="15028" xr:uid="{DF2FFDF1-5A2B-4E1D-84E7-8589EB1DD589}"/>
    <cellStyle name="Normal 6 20 6 2" xfId="15029" xr:uid="{C828F0D8-1066-447C-BDBA-1819E410754E}"/>
    <cellStyle name="Normal 6 20 6 3" xfId="15030" xr:uid="{CCB16029-EEFC-48B4-A21F-4768D79B5A5F}"/>
    <cellStyle name="Normal 6 20 7" xfId="15031" xr:uid="{FEAF98E0-7A06-4205-B7C3-B3FE9E068DD1}"/>
    <cellStyle name="Normal 6 20 7 2" xfId="15032" xr:uid="{FA908BF3-8A69-4597-BC39-079C8904483A}"/>
    <cellStyle name="Normal 6 20 7 3" xfId="15033" xr:uid="{C35D6825-6F93-4B4A-B013-6DBC5D8E7212}"/>
    <cellStyle name="Normal 6 20 8" xfId="15034" xr:uid="{7A73011F-F0AF-494C-B075-F5A79356758E}"/>
    <cellStyle name="Normal 6 20 8 2" xfId="15035" xr:uid="{B21F8B97-823A-4D6B-81D6-1439456454C5}"/>
    <cellStyle name="Normal 6 20 8 3" xfId="15036" xr:uid="{930E34D4-93EA-41CB-AE3E-B0290A231514}"/>
    <cellStyle name="Normal 6 20 9" xfId="15037" xr:uid="{D9E2BB4D-5F39-48D4-9268-A98A75DC8BF3}"/>
    <cellStyle name="Normal 6 20 9 2" xfId="15038" xr:uid="{9BE54AE9-306A-4DFB-824C-5DDC0ED523EA}"/>
    <cellStyle name="Normal 6 20 9 3" xfId="15039" xr:uid="{2D338267-9F63-4F93-8E31-6A526B6BE38D}"/>
    <cellStyle name="Normal 6 21" xfId="618" xr:uid="{52E4C99E-89FC-45D4-84C8-90948DC8FDBE}"/>
    <cellStyle name="Normal 6 21 10" xfId="15040" xr:uid="{4FC22516-20EE-457B-A057-90DCAFFD20E8}"/>
    <cellStyle name="Normal 6 21 10 2" xfId="15041" xr:uid="{BAF5CE77-9134-4E58-9020-243FBA68472F}"/>
    <cellStyle name="Normal 6 21 10 3" xfId="15042" xr:uid="{6DAF7859-28E0-49C8-899A-97D6D8C1824D}"/>
    <cellStyle name="Normal 6 21 11" xfId="15043" xr:uid="{278B574A-822B-4200-A9B9-8C632DA64AB3}"/>
    <cellStyle name="Normal 6 21 12" xfId="15044" xr:uid="{077EA0B5-F2E1-4A0D-B0BB-A7D37243181F}"/>
    <cellStyle name="Normal 6 21 2" xfId="1429" xr:uid="{72FD6E71-E967-476A-B919-83EA37F0BFC8}"/>
    <cellStyle name="Normal 6 21 2 2" xfId="15046" xr:uid="{44C3E5B8-7B1E-4496-B9F6-F09D5F3823A7}"/>
    <cellStyle name="Normal 6 21 2 3" xfId="15047" xr:uid="{2239CFF0-8E9B-4BFA-9B81-1834C6487131}"/>
    <cellStyle name="Normal 6 21 2 4" xfId="15045" xr:uid="{78B8C728-13C9-4BE9-A702-936A7A119D94}"/>
    <cellStyle name="Normal 6 21 3" xfId="15048" xr:uid="{E4FED234-0976-4720-AE0E-37327AACF4E5}"/>
    <cellStyle name="Normal 6 21 3 2" xfId="15049" xr:uid="{B47CF200-EB4D-4CAC-B2FA-A276ED4CED65}"/>
    <cellStyle name="Normal 6 21 3 3" xfId="15050" xr:uid="{0FA4694A-F4A0-4CA5-BCF6-8663D10B9237}"/>
    <cellStyle name="Normal 6 21 4" xfId="15051" xr:uid="{106F9A2A-03AB-4740-A78C-9C307D5ED288}"/>
    <cellStyle name="Normal 6 21 4 2" xfId="15052" xr:uid="{A2DF9315-6567-4F5A-B431-E0F310E78414}"/>
    <cellStyle name="Normal 6 21 4 3" xfId="15053" xr:uid="{D379DC6D-C5E3-4C48-A91D-576D73C0522E}"/>
    <cellStyle name="Normal 6 21 5" xfId="15054" xr:uid="{32CC5FEB-57DF-48C6-99CA-5DCCAB7603B3}"/>
    <cellStyle name="Normal 6 21 5 2" xfId="15055" xr:uid="{98912FC5-80BA-48F6-BA5A-98F6EB94BFD2}"/>
    <cellStyle name="Normal 6 21 5 3" xfId="15056" xr:uid="{AD06ECB2-011F-4DFB-9C78-DE1A22217792}"/>
    <cellStyle name="Normal 6 21 6" xfId="15057" xr:uid="{C0506A4E-D5EF-43F1-9910-8D14F56F85F5}"/>
    <cellStyle name="Normal 6 21 6 2" xfId="15058" xr:uid="{62A66333-8E7E-4760-913C-A05F0ED9D87E}"/>
    <cellStyle name="Normal 6 21 6 3" xfId="15059" xr:uid="{64C89151-157F-4B40-8A93-223FA1BFC165}"/>
    <cellStyle name="Normal 6 21 7" xfId="15060" xr:uid="{6A43123E-795B-41EA-98A7-62D5BD35F102}"/>
    <cellStyle name="Normal 6 21 7 2" xfId="15061" xr:uid="{E718BEB0-28D1-4B35-A27B-74387B4DEED0}"/>
    <cellStyle name="Normal 6 21 7 3" xfId="15062" xr:uid="{6990E78C-81EF-4602-A987-9E3C99E95793}"/>
    <cellStyle name="Normal 6 21 8" xfId="15063" xr:uid="{D1025CE4-E115-4142-B6EE-CF8A3DD60910}"/>
    <cellStyle name="Normal 6 21 8 2" xfId="15064" xr:uid="{AB6DF85F-9A08-4450-9921-C2990645D945}"/>
    <cellStyle name="Normal 6 21 8 3" xfId="15065" xr:uid="{EB3EEF78-0F01-4FAC-AA04-441E86E36D49}"/>
    <cellStyle name="Normal 6 21 9" xfId="15066" xr:uid="{955F4574-34A6-4B56-826D-FF9F4764A0FD}"/>
    <cellStyle name="Normal 6 21 9 2" xfId="15067" xr:uid="{B53F92AB-C8F1-46A9-B2F3-F93C2BA2A45D}"/>
    <cellStyle name="Normal 6 21 9 3" xfId="15068" xr:uid="{53B60D25-D76A-4259-9706-90F8CD12F90F}"/>
    <cellStyle name="Normal 6 22" xfId="619" xr:uid="{7DA04E2C-5B7A-46FB-A1FB-EB51A5B8C71E}"/>
    <cellStyle name="Normal 6 22 10" xfId="15069" xr:uid="{0157DB89-2F8A-4789-BDFD-D714BE1CB8E9}"/>
    <cellStyle name="Normal 6 22 10 2" xfId="15070" xr:uid="{FB662D0B-B68C-4B65-B798-A330ACD59AAC}"/>
    <cellStyle name="Normal 6 22 10 3" xfId="15071" xr:uid="{7D80C908-4442-4556-9BAA-59162EDE1A4D}"/>
    <cellStyle name="Normal 6 22 11" xfId="15072" xr:uid="{4AAD54F8-2013-4643-988C-3E82BE76239F}"/>
    <cellStyle name="Normal 6 22 12" xfId="15073" xr:uid="{EE997ECA-C10B-4F28-88E2-9A26E601E879}"/>
    <cellStyle name="Normal 6 22 2" xfId="1430" xr:uid="{D746DE7A-F52C-473B-BDE7-A632BB31A185}"/>
    <cellStyle name="Normal 6 22 2 2" xfId="15075" xr:uid="{45720405-B980-405D-AECF-7F2CB7976430}"/>
    <cellStyle name="Normal 6 22 2 3" xfId="15076" xr:uid="{F74E8CC3-0808-4F42-9174-FBE6539D8826}"/>
    <cellStyle name="Normal 6 22 2 4" xfId="15074" xr:uid="{0BBE48AE-581A-4154-9CBB-696379A1A670}"/>
    <cellStyle name="Normal 6 22 3" xfId="15077" xr:uid="{0E5355A4-63F6-4121-B42A-42DF1E6A9203}"/>
    <cellStyle name="Normal 6 22 3 2" xfId="15078" xr:uid="{9B3725C3-8C8E-4554-B1DF-EFEA326C634D}"/>
    <cellStyle name="Normal 6 22 3 3" xfId="15079" xr:uid="{16FAE0A2-1860-41BF-BF9E-8ABAC8831B78}"/>
    <cellStyle name="Normal 6 22 4" xfId="15080" xr:uid="{359EF877-7F16-408D-AF83-2A398A24BDE8}"/>
    <cellStyle name="Normal 6 22 4 2" xfId="15081" xr:uid="{E5A735C9-1ACC-4B69-8C0C-C23CA96F89A0}"/>
    <cellStyle name="Normal 6 22 4 3" xfId="15082" xr:uid="{AEB10666-AA53-425D-8E38-E5B5A6B9054F}"/>
    <cellStyle name="Normal 6 22 5" xfId="15083" xr:uid="{6FAC33A9-5CA2-4305-87FB-BC4A4E1AEE22}"/>
    <cellStyle name="Normal 6 22 5 2" xfId="15084" xr:uid="{B88AD432-FE2E-4EEE-AB33-7C973233FE13}"/>
    <cellStyle name="Normal 6 22 5 3" xfId="15085" xr:uid="{EF29008A-B91D-4009-8E22-50F08467DB7C}"/>
    <cellStyle name="Normal 6 22 6" xfId="15086" xr:uid="{2A370FA8-FA46-466D-A875-45F95356D94E}"/>
    <cellStyle name="Normal 6 22 6 2" xfId="15087" xr:uid="{8D0514EF-08E3-4F3B-A162-0F874DB3DB5B}"/>
    <cellStyle name="Normal 6 22 6 3" xfId="15088" xr:uid="{02AB0968-6D65-4676-9FD7-DFA948E6E250}"/>
    <cellStyle name="Normal 6 22 7" xfId="15089" xr:uid="{01BD6823-43DA-4393-AAFF-189C3ED5187C}"/>
    <cellStyle name="Normal 6 22 7 2" xfId="15090" xr:uid="{B338FD5C-9AF0-4D42-8869-7DBB3A9149C9}"/>
    <cellStyle name="Normal 6 22 7 3" xfId="15091" xr:uid="{843FBB3F-9315-4230-BAD4-250DF2765862}"/>
    <cellStyle name="Normal 6 22 8" xfId="15092" xr:uid="{E43028DF-C684-420C-A831-726CD57E39D6}"/>
    <cellStyle name="Normal 6 22 8 2" xfId="15093" xr:uid="{EAC5FCE9-9131-4470-860F-02F319618557}"/>
    <cellStyle name="Normal 6 22 8 3" xfId="15094" xr:uid="{5535C2A1-8D9E-4378-9745-D15D50D41B4A}"/>
    <cellStyle name="Normal 6 22 9" xfId="15095" xr:uid="{CEF7A270-666A-4E9E-BBFE-97503198BE83}"/>
    <cellStyle name="Normal 6 22 9 2" xfId="15096" xr:uid="{B3A0DAC6-429A-4D25-9612-E563BA38533C}"/>
    <cellStyle name="Normal 6 22 9 3" xfId="15097" xr:uid="{A74ACFD9-288D-46E1-B477-6E8B9E66D2DB}"/>
    <cellStyle name="Normal 6 23" xfId="620" xr:uid="{FB505D76-CCE8-43A4-AC86-2C377CA22978}"/>
    <cellStyle name="Normal 6 23 10" xfId="15098" xr:uid="{064673E8-22CA-4715-BBB2-97B61E8E2315}"/>
    <cellStyle name="Normal 6 23 10 2" xfId="15099" xr:uid="{1F63BEC9-1CAB-4BF3-B737-9B6B1E3ACC0F}"/>
    <cellStyle name="Normal 6 23 10 3" xfId="15100" xr:uid="{8C4AE3AB-E55B-471D-B7D3-622ACFD74202}"/>
    <cellStyle name="Normal 6 23 11" xfId="15101" xr:uid="{D64F51E0-E5CE-4275-A662-E30E4FACE7A1}"/>
    <cellStyle name="Normal 6 23 12" xfId="15102" xr:uid="{504AC1F4-8EC2-4C3F-90BB-AA81298AC999}"/>
    <cellStyle name="Normal 6 23 2" xfId="1431" xr:uid="{621FDA5F-A43E-4AC7-860D-9CE70F49D5E7}"/>
    <cellStyle name="Normal 6 23 2 2" xfId="15104" xr:uid="{E5D71242-4ED9-4F17-BF09-DE49525B6D9D}"/>
    <cellStyle name="Normal 6 23 2 3" xfId="15105" xr:uid="{FD84BE0F-334E-4979-9A04-E4CBE42E8977}"/>
    <cellStyle name="Normal 6 23 2 4" xfId="15103" xr:uid="{25E7DE94-4853-4757-AC3A-0AE7CCD95E60}"/>
    <cellStyle name="Normal 6 23 3" xfId="15106" xr:uid="{FAAA06B0-CB74-42A6-B650-A8D8423C502F}"/>
    <cellStyle name="Normal 6 23 3 2" xfId="15107" xr:uid="{FD0F450A-4F30-4BC0-BB1E-F1F61124A861}"/>
    <cellStyle name="Normal 6 23 3 3" xfId="15108" xr:uid="{1E3A1B65-D99D-4725-9F8D-33237E9FAF63}"/>
    <cellStyle name="Normal 6 23 4" xfId="15109" xr:uid="{4403151B-6A12-42D4-8F12-D56824CFF6F6}"/>
    <cellStyle name="Normal 6 23 4 2" xfId="15110" xr:uid="{BD2345ED-3469-4ACE-B1ED-5030D1D4F92A}"/>
    <cellStyle name="Normal 6 23 4 3" xfId="15111" xr:uid="{380E7A4B-FC66-41A3-A624-1E8DE816F78F}"/>
    <cellStyle name="Normal 6 23 5" xfId="15112" xr:uid="{166A6AD9-FEDB-45CA-BBB7-D3A7CE7F5D44}"/>
    <cellStyle name="Normal 6 23 5 2" xfId="15113" xr:uid="{0E21D0FE-A2F6-41B5-9B58-8B2BAC8481FF}"/>
    <cellStyle name="Normal 6 23 5 3" xfId="15114" xr:uid="{82336B91-76BC-41B0-9A6A-CDE32ACBBCD7}"/>
    <cellStyle name="Normal 6 23 6" xfId="15115" xr:uid="{EAE8B9DA-0B6B-4ECD-B09E-92C38CCDF512}"/>
    <cellStyle name="Normal 6 23 6 2" xfId="15116" xr:uid="{AE4177AB-C6B9-407C-ABCF-CEE2735722CD}"/>
    <cellStyle name="Normal 6 23 6 3" xfId="15117" xr:uid="{CC9A95D1-44FD-454A-9A3C-4374DE133B8C}"/>
    <cellStyle name="Normal 6 23 7" xfId="15118" xr:uid="{85E08A48-9856-4E18-A3F4-31C9A7AE0A58}"/>
    <cellStyle name="Normal 6 23 7 2" xfId="15119" xr:uid="{4870B04B-C7B5-4F23-B1CF-87F7B8CE3E71}"/>
    <cellStyle name="Normal 6 23 7 3" xfId="15120" xr:uid="{E79B1E21-6668-4E46-BC65-910DA45AA3F4}"/>
    <cellStyle name="Normal 6 23 8" xfId="15121" xr:uid="{DEC73979-F599-4E0C-9305-5D4E85C9E12F}"/>
    <cellStyle name="Normal 6 23 8 2" xfId="15122" xr:uid="{4DDF6515-CF2A-4323-AC23-1702E7F5FD4B}"/>
    <cellStyle name="Normal 6 23 8 3" xfId="15123" xr:uid="{185B1D45-A5B2-4791-8322-12537BDE80AD}"/>
    <cellStyle name="Normal 6 23 9" xfId="15124" xr:uid="{D3ACB645-E9FA-462D-BD71-6840E2D35594}"/>
    <cellStyle name="Normal 6 23 9 2" xfId="15125" xr:uid="{78CDC932-4E97-4CD4-A458-CE9ADBE25D10}"/>
    <cellStyle name="Normal 6 23 9 3" xfId="15126" xr:uid="{C0BC8842-77E3-48B3-9B1B-0E77AF79F424}"/>
    <cellStyle name="Normal 6 24" xfId="621" xr:uid="{23BB32EA-2AAA-4A6C-AF2B-C6063AD14775}"/>
    <cellStyle name="Normal 6 24 10" xfId="15127" xr:uid="{2F88271E-5B7B-4337-8516-8F07910A49C5}"/>
    <cellStyle name="Normal 6 24 10 2" xfId="15128" xr:uid="{E74A47F4-7CCB-4B3A-AF6F-974CD36E84B8}"/>
    <cellStyle name="Normal 6 24 10 3" xfId="15129" xr:uid="{73DBCFE5-65C2-4B24-A39E-211F81207140}"/>
    <cellStyle name="Normal 6 24 11" xfId="15130" xr:uid="{119F79BE-668B-4713-ABD0-3B31358B23B6}"/>
    <cellStyle name="Normal 6 24 12" xfId="15131" xr:uid="{79622B0C-18E3-4894-B6F9-2D05FF9E023C}"/>
    <cellStyle name="Normal 6 24 2" xfId="1432" xr:uid="{FCDE7FAB-A16A-4F33-B09E-D0322925138C}"/>
    <cellStyle name="Normal 6 24 2 2" xfId="15133" xr:uid="{2E599DBA-E02B-4818-B7F8-78EBD7312BC5}"/>
    <cellStyle name="Normal 6 24 2 3" xfId="15134" xr:uid="{4A6F83AA-0F9E-414F-BCAE-835F4641BBB4}"/>
    <cellStyle name="Normal 6 24 2 4" xfId="15132" xr:uid="{FF65B08D-65A7-42FD-9FC6-44795349F197}"/>
    <cellStyle name="Normal 6 24 3" xfId="15135" xr:uid="{8244B661-25BD-4FE7-BD66-C6DBAB6B7879}"/>
    <cellStyle name="Normal 6 24 3 2" xfId="15136" xr:uid="{AF690983-33BF-4325-B599-FCA10D23FF3C}"/>
    <cellStyle name="Normal 6 24 3 3" xfId="15137" xr:uid="{5E469794-278E-4FC9-A53E-A9657543FC13}"/>
    <cellStyle name="Normal 6 24 4" xfId="15138" xr:uid="{209F81AA-D59C-4645-94BF-AC9E8ED550AC}"/>
    <cellStyle name="Normal 6 24 4 2" xfId="15139" xr:uid="{6AA1E916-A49D-4A48-B0C8-484AD664B98B}"/>
    <cellStyle name="Normal 6 24 4 3" xfId="15140" xr:uid="{BD0EC1D2-3710-426A-BB1F-B2FFD9E87626}"/>
    <cellStyle name="Normal 6 24 5" xfId="15141" xr:uid="{723B6B66-57D6-440D-8D68-5D95C6BA4EAF}"/>
    <cellStyle name="Normal 6 24 5 2" xfId="15142" xr:uid="{330762D5-610C-44EB-B73A-2DF91DE35277}"/>
    <cellStyle name="Normal 6 24 5 3" xfId="15143" xr:uid="{8E3CD449-F026-41BC-81AE-5CC3F5014565}"/>
    <cellStyle name="Normal 6 24 6" xfId="15144" xr:uid="{05E736B9-63F3-429F-BC87-C9CF79F05007}"/>
    <cellStyle name="Normal 6 24 6 2" xfId="15145" xr:uid="{3FB4BA55-15B3-4FFB-BF65-DFFE09CC74C6}"/>
    <cellStyle name="Normal 6 24 6 3" xfId="15146" xr:uid="{4A69147C-192D-4A08-96C6-9673C93415D7}"/>
    <cellStyle name="Normal 6 24 7" xfId="15147" xr:uid="{66937EFB-05F6-4247-B572-F4FF578D48DE}"/>
    <cellStyle name="Normal 6 24 7 2" xfId="15148" xr:uid="{E56A4EFA-A9F9-4396-BFB8-0C7D71C4952A}"/>
    <cellStyle name="Normal 6 24 7 3" xfId="15149" xr:uid="{93304CD2-7965-4491-8C47-4A5066CF396D}"/>
    <cellStyle name="Normal 6 24 8" xfId="15150" xr:uid="{416C72FE-ACEC-467E-8A7F-B58E3F25A0C0}"/>
    <cellStyle name="Normal 6 24 8 2" xfId="15151" xr:uid="{F3CD5D5B-2532-489C-AE77-D1B7B096A28C}"/>
    <cellStyle name="Normal 6 24 8 3" xfId="15152" xr:uid="{CA2B6345-2C19-4C82-B3D1-6B706808E2A9}"/>
    <cellStyle name="Normal 6 24 9" xfId="15153" xr:uid="{0D9D6340-859F-48EB-BE0F-5442C64F12DC}"/>
    <cellStyle name="Normal 6 24 9 2" xfId="15154" xr:uid="{7C03B383-17D3-46F6-BBDF-EDE36578238B}"/>
    <cellStyle name="Normal 6 24 9 3" xfId="15155" xr:uid="{98ED73A6-B4AC-4534-9521-0EE03D4071DC}"/>
    <cellStyle name="Normal 6 25" xfId="622" xr:uid="{D7603A13-D60B-4EAB-96B5-ABEB5B0D792C}"/>
    <cellStyle name="Normal 6 25 2" xfId="1433" xr:uid="{7B932F13-41D1-4D73-B73B-FEB9D944289D}"/>
    <cellStyle name="Normal 6 25 2 2" xfId="15156" xr:uid="{5D7FFBA8-5026-4200-B93B-28D216BCF9D8}"/>
    <cellStyle name="Normal 6 25 3" xfId="15157" xr:uid="{84E12DA4-5B7C-4594-9B6C-56978AC4939F}"/>
    <cellStyle name="Normal 6 26" xfId="623" xr:uid="{9C9D0670-8706-4A86-808B-58A40E393252}"/>
    <cellStyle name="Normal 6 26 2" xfId="1434" xr:uid="{2994AB8A-D77B-4FDD-A604-E82006FEA922}"/>
    <cellStyle name="Normal 6 26 2 2" xfId="15158" xr:uid="{42E9B43B-C8B8-4C78-B5F5-D443DDB01A3F}"/>
    <cellStyle name="Normal 6 26 3" xfId="15159" xr:uid="{A2A824E4-B7C4-4A08-80AE-B688FD34D1F6}"/>
    <cellStyle name="Normal 6 27" xfId="624" xr:uid="{86732669-2773-4F65-B6E6-106C629351FC}"/>
    <cellStyle name="Normal 6 27 2" xfId="1435" xr:uid="{EC654594-93B2-42D3-A60F-FC321AB96D85}"/>
    <cellStyle name="Normal 6 27 2 2" xfId="15160" xr:uid="{BF186927-13ED-4010-9BF7-677394868C05}"/>
    <cellStyle name="Normal 6 27 3" xfId="15161" xr:uid="{986E0943-802C-4BA8-ACD5-025CC03AD6EB}"/>
    <cellStyle name="Normal 6 28" xfId="625" xr:uid="{A4A8BE07-F90E-40DF-8EA0-5D1420E9041B}"/>
    <cellStyle name="Normal 6 28 2" xfId="1436" xr:uid="{6EA54CA6-A025-47ED-B980-ADB7689C1B95}"/>
    <cellStyle name="Normal 6 28 2 2" xfId="15162" xr:uid="{288B4E45-0431-43C1-8971-F561F1A91408}"/>
    <cellStyle name="Normal 6 28 3" xfId="15163" xr:uid="{137E7974-FC1D-4A55-BCA0-824D7BF9EE48}"/>
    <cellStyle name="Normal 6 29" xfId="626" xr:uid="{893ED728-51D7-45A2-B032-28C2236BD06A}"/>
    <cellStyle name="Normal 6 29 2" xfId="1437" xr:uid="{B6516482-2AB5-45F9-B154-3386823AC761}"/>
    <cellStyle name="Normal 6 29 2 2" xfId="15164" xr:uid="{1ED387CA-923A-455C-9A60-BE12F116927A}"/>
    <cellStyle name="Normal 6 29 3" xfId="15165" xr:uid="{A4ECCD71-E87E-43AB-9C89-45C954A93DCB}"/>
    <cellStyle name="Normal 6 3" xfId="112" xr:uid="{F11926BB-BB7B-4234-B7D8-A7BCDADEC909}"/>
    <cellStyle name="Normal 6 3 2" xfId="627" xr:uid="{D7692696-8467-47F9-AF32-49E1D61F0299}"/>
    <cellStyle name="Normal 6 3 2 2" xfId="1438" xr:uid="{FE67DDFC-77A1-4BB8-A5FA-A8C856EF70F7}"/>
    <cellStyle name="Normal 6 3 2 3" xfId="6770" xr:uid="{4DACCD77-D02A-4114-95C1-C3B52B90D317}"/>
    <cellStyle name="Normal 6 3 3" xfId="954" xr:uid="{2BFF12AB-5B5B-4B3C-B9AC-5FA32DF70788}"/>
    <cellStyle name="Normal 6 30" xfId="628" xr:uid="{BA26AB85-B71B-426A-9A8B-AB4D55A2EA48}"/>
    <cellStyle name="Normal 6 30 2" xfId="1439" xr:uid="{83470D4F-4800-4D2B-9EB4-5AB87D316F2D}"/>
    <cellStyle name="Normal 6 30 2 2" xfId="15166" xr:uid="{7351BAEF-00A3-42F8-9723-C1F2A927A9AA}"/>
    <cellStyle name="Normal 6 30 3" xfId="15167" xr:uid="{BD8DA0B5-63E9-4282-AEC7-FE3D64400FBC}"/>
    <cellStyle name="Normal 6 31" xfId="629" xr:uid="{EF3B74DE-0CDD-4D82-967C-51881161F53E}"/>
    <cellStyle name="Normal 6 31 2" xfId="1440" xr:uid="{9FA4187C-CB8A-4681-8A3A-6078358177B0}"/>
    <cellStyle name="Normal 6 31 2 2" xfId="15168" xr:uid="{D390A612-57B1-4D88-9CE2-85260C7194E8}"/>
    <cellStyle name="Normal 6 31 3" xfId="15169" xr:uid="{DB68D0A5-2D7F-4E17-B77A-2D28B773213E}"/>
    <cellStyle name="Normal 6 32" xfId="630" xr:uid="{0ABF875F-F9C5-4306-BB66-055D1136627F}"/>
    <cellStyle name="Normal 6 32 2" xfId="1441" xr:uid="{DD60A411-0C6D-4049-A793-2DA1EC0C120B}"/>
    <cellStyle name="Normal 6 32 2 2" xfId="15170" xr:uid="{10C97CE8-D82E-481B-BB24-B44F97ADB78C}"/>
    <cellStyle name="Normal 6 32 3" xfId="15171" xr:uid="{4A28A2AB-3C38-428A-8A3D-390ADCDA14A8}"/>
    <cellStyle name="Normal 6 33" xfId="631" xr:uid="{42FA89FA-5605-4552-9E49-7AB380BE09EC}"/>
    <cellStyle name="Normal 6 33 2" xfId="1442" xr:uid="{02083731-61AF-448C-86F7-F198FA5BDC98}"/>
    <cellStyle name="Normal 6 33 2 2" xfId="15172" xr:uid="{A04A5E5B-3719-4E4E-9D9D-B1C947A80A3D}"/>
    <cellStyle name="Normal 6 33 3" xfId="15173" xr:uid="{1B9CE49A-F34F-41D6-A352-457B8F0881B9}"/>
    <cellStyle name="Normal 6 34" xfId="632" xr:uid="{08F7D935-CA14-4931-AC8C-74446C18BEC8}"/>
    <cellStyle name="Normal 6 34 2" xfId="1443" xr:uid="{88D39C41-B73A-4AA8-978A-E799B352EDFA}"/>
    <cellStyle name="Normal 6 35" xfId="1444" xr:uid="{80DDA3B9-3F6F-4EA1-8FA2-5B2EC86BCD0C}"/>
    <cellStyle name="Normal 6 35 2" xfId="15174" xr:uid="{4A03AA72-E162-4C46-89FC-52673F1FFFE1}"/>
    <cellStyle name="Normal 6 36" xfId="110" xr:uid="{2C6A360F-9935-42FB-9BCB-9E5FF22E15B8}"/>
    <cellStyle name="Normal 6 36 2" xfId="24321" xr:uid="{FCDBFCC6-A636-4742-912B-BFBA37FC4822}"/>
    <cellStyle name="Normal 6 37" xfId="1897" xr:uid="{A73D2C39-BC6A-4F53-837A-48A5E4059D84}"/>
    <cellStyle name="Normal 6 37 2" xfId="2162" xr:uid="{554ED20F-B8B6-4DC1-9897-1954F555BD94}"/>
    <cellStyle name="Normal 6 37 2 2" xfId="3127" xr:uid="{44D90A56-1A7F-4716-BB3C-F02C0FEB290A}"/>
    <cellStyle name="Normal 6 37 2 3" xfId="4084" xr:uid="{D1A717EE-E73F-4ABC-A0E7-D56B25FB4AFB}"/>
    <cellStyle name="Normal 6 37 3" xfId="2404" xr:uid="{9C16FF35-7137-4074-B56F-36476D1F8219}"/>
    <cellStyle name="Normal 6 37 3 2" xfId="3365" xr:uid="{01DE7587-BB3B-4F92-9E8E-168D6FCC227D}"/>
    <cellStyle name="Normal 6 37 3 3" xfId="4322" xr:uid="{D03859B8-C5CD-4807-9CBA-CECB2C8A63FB}"/>
    <cellStyle name="Normal 6 37 4" xfId="2645" xr:uid="{733CE670-7B9C-4E4F-A7FA-15FFCE10A9B4}"/>
    <cellStyle name="Normal 6 37 4 2" xfId="3603" xr:uid="{1FD411FE-3D8F-4656-B420-A51E11A71193}"/>
    <cellStyle name="Normal 6 37 4 3" xfId="4560" xr:uid="{CAFD3C40-CB54-4883-BB31-D9245843DC94}"/>
    <cellStyle name="Normal 6 37 5" xfId="2890" xr:uid="{8FD135D2-83B2-4D0A-A191-B19172A6B7B8}"/>
    <cellStyle name="Normal 6 37 6" xfId="3847" xr:uid="{EFD450C6-86DC-4FCE-BFB6-3676BFF0D733}"/>
    <cellStyle name="Normal 6 38" xfId="1818" xr:uid="{AE2C2D69-D5AA-4BEF-82A6-1F57FD6B8D7F}"/>
    <cellStyle name="Normal 6 38 2" xfId="2084" xr:uid="{B19550A2-F2A3-4FF5-AE55-DE79C6EF8299}"/>
    <cellStyle name="Normal 6 38 2 2" xfId="3049" xr:uid="{A725FFE5-804F-4FBD-B1E1-78BE48BC5E7C}"/>
    <cellStyle name="Normal 6 38 2 3" xfId="4006" xr:uid="{79BA67A8-1208-4CD1-A30E-E267F6EC71FF}"/>
    <cellStyle name="Normal 6 38 3" xfId="2326" xr:uid="{CC8F0B58-74A2-4E84-9F81-EC6DA9A5A375}"/>
    <cellStyle name="Normal 6 38 3 2" xfId="3287" xr:uid="{59D0F8A8-1FEF-4A6A-BEA1-30CF34E5FCCB}"/>
    <cellStyle name="Normal 6 38 3 3" xfId="4244" xr:uid="{3CD53EFA-7019-4D77-A00B-1A4E3705C821}"/>
    <cellStyle name="Normal 6 38 4" xfId="2567" xr:uid="{B747A689-AC89-47AD-B448-DA5706C9A602}"/>
    <cellStyle name="Normal 6 38 4 2" xfId="3525" xr:uid="{0337398A-11E5-4009-AA29-949E13583CBF}"/>
    <cellStyle name="Normal 6 38 4 3" xfId="4482" xr:uid="{53191589-3296-4623-AD74-EB8933ADB929}"/>
    <cellStyle name="Normal 6 38 5" xfId="2812" xr:uid="{DBD10B74-DABF-4A85-9B93-F8ACBEB9ADF2}"/>
    <cellStyle name="Normal 6 38 5 2" xfId="24411" xr:uid="{786A55CB-CDEA-4028-A62C-B50F612D68C0}"/>
    <cellStyle name="Normal 6 38 6" xfId="3769" xr:uid="{9B849366-0833-4A86-8275-77F29A47B121}"/>
    <cellStyle name="Normal 6 39" xfId="2004" xr:uid="{CE2452FB-3286-494A-8CF0-46185493054F}"/>
    <cellStyle name="Normal 6 39 2" xfId="2970" xr:uid="{3DCBE7F3-F4CF-4639-9829-BE511ECB8700}"/>
    <cellStyle name="Normal 6 39 3" xfId="3927" xr:uid="{49A8B8FA-10A4-4405-9B48-49AACD808EFF}"/>
    <cellStyle name="Normal 6 4" xfId="113" xr:uid="{8E01755D-CDFF-41CF-BAA9-77F6F9D07D03}"/>
    <cellStyle name="Normal 6 4 2" xfId="633" xr:uid="{68C67FFE-8385-4B10-BCF4-A3C5FB27B6BA}"/>
    <cellStyle name="Normal 6 4 2 2" xfId="1445" xr:uid="{57A5E92D-0ED2-4627-9D8E-DED8053F4066}"/>
    <cellStyle name="Normal 6 4 2 3" xfId="6771" xr:uid="{4F229C6C-4721-46C7-BDE3-5041600394A5}"/>
    <cellStyle name="Normal 6 4 3" xfId="955" xr:uid="{5D3A7F40-C0FA-4174-95B9-8E52F0723DA7}"/>
    <cellStyle name="Normal 6 40" xfId="2246" xr:uid="{0644B1C3-DB10-4EBA-BA55-D043139311A8}"/>
    <cellStyle name="Normal 6 40 2" xfId="3208" xr:uid="{128D7646-9EE8-4C1E-B37D-19844D638D66}"/>
    <cellStyle name="Normal 6 40 3" xfId="4165" xr:uid="{C4ECD222-DB72-4E75-87F2-680F90DCE279}"/>
    <cellStyle name="Normal 6 41" xfId="2486" xr:uid="{979A51CD-A69B-4315-9027-4AD88EEF385E}"/>
    <cellStyle name="Normal 6 41 2" xfId="3446" xr:uid="{C92D8DC8-8F6A-4F30-A6B1-72D6FADE89FD}"/>
    <cellStyle name="Normal 6 41 3" xfId="4403" xr:uid="{ECAB20F4-5F94-4E28-B664-2FE70E677B86}"/>
    <cellStyle name="Normal 6 42" xfId="2733" xr:uid="{78D4EDFB-18F1-44B4-BE70-2329B9FBEF21}"/>
    <cellStyle name="Normal 6 42 2" xfId="5180" xr:uid="{5F05630A-3225-47B2-9797-57388A348B8D}"/>
    <cellStyle name="Normal 6 43" xfId="3689" xr:uid="{0C13106C-9E43-411C-9C27-6FDA3888FF5B}"/>
    <cellStyle name="Normal 6 5" xfId="114" xr:uid="{D2F0AC9D-BBE3-4BBD-9BF1-1B4FA7E35F03}"/>
    <cellStyle name="Normal 6 5 2" xfId="634" xr:uid="{365BFFEF-E031-4E21-8012-81744A438559}"/>
    <cellStyle name="Normal 6 5 2 2" xfId="1446" xr:uid="{EA9319F2-7095-4E1B-87D8-CCC8398FC866}"/>
    <cellStyle name="Normal 6 5 2 3" xfId="6772" xr:uid="{BA40C6DA-F942-41A0-ADD0-5F5A7C46689E}"/>
    <cellStyle name="Normal 6 5 3" xfId="956" xr:uid="{6CB07982-BB47-417D-AB4A-FC88F9197442}"/>
    <cellStyle name="Normal 6 6" xfId="115" xr:uid="{BE300FE8-2D24-4EC8-B2D0-F0529074028A}"/>
    <cellStyle name="Normal 6 6 2" xfId="635" xr:uid="{17EA53E8-0EA4-4D23-87D4-3D2A351A0C8F}"/>
    <cellStyle name="Normal 6 6 2 2" xfId="1447" xr:uid="{F7754F56-7CE9-4646-8BDA-9D438E008CB0}"/>
    <cellStyle name="Normal 6 6 2 3" xfId="6773" xr:uid="{FB7B6FC3-4F1E-4FEA-8E20-8913835EAF49}"/>
    <cellStyle name="Normal 6 6 3" xfId="957" xr:uid="{807BFB93-E2DC-4818-A835-D5F5636D223B}"/>
    <cellStyle name="Normal 6 7" xfId="116" xr:uid="{E30C8061-1C1F-469D-9DB4-D547C920D879}"/>
    <cellStyle name="Normal 6 7 2" xfId="636" xr:uid="{5C823CD5-972F-45E3-9411-00D5E72098A4}"/>
    <cellStyle name="Normal 6 7 2 2" xfId="1448" xr:uid="{3C7D63E4-A15F-423E-9907-3AAA9D8C38C7}"/>
    <cellStyle name="Normal 6 7 3" xfId="958" xr:uid="{432DF11C-4728-4D8A-B33D-09B3D9CC32BE}"/>
    <cellStyle name="Normal 6 7 4" xfId="6774" xr:uid="{D6DF0BFC-6565-4FE4-9828-231B978165C1}"/>
    <cellStyle name="Normal 6 8" xfId="637" xr:uid="{C1EE3EAB-840C-4A29-A2AB-D15854D9D10D}"/>
    <cellStyle name="Normal 6 8 2" xfId="1449" xr:uid="{12358749-2902-462D-BC19-409265B6B092}"/>
    <cellStyle name="Normal 6 8 3" xfId="6775" xr:uid="{B860EDF4-029F-4B66-8E20-D4809EEB45B5}"/>
    <cellStyle name="Normal 6 9" xfId="638" xr:uid="{C90604B5-C1AA-4E9E-89BE-5B1288296C03}"/>
    <cellStyle name="Normal 6 9 2" xfId="1450" xr:uid="{69E0D9F6-4B1B-4E68-A8D6-1938398C3A2C}"/>
    <cellStyle name="Normal 6 9 3" xfId="6776" xr:uid="{DB75DC1B-0BA2-45E2-9A28-0E5FACAD2756}"/>
    <cellStyle name="Normal 60" xfId="1451" xr:uid="{B3C08304-6DD0-402F-A59F-10FF3F820783}"/>
    <cellStyle name="Normal 60 2" xfId="15175" xr:uid="{D187C7E9-7F5B-40E9-8BE2-CC9BA84A0022}"/>
    <cellStyle name="Normal 61" xfId="1452" xr:uid="{BCAFB18D-875D-4174-B00E-4F4277214B1C}"/>
    <cellStyle name="Normal 61 2" xfId="24331" xr:uid="{FA022DF0-D3A5-4980-8590-9BE6C53C6D0D}"/>
    <cellStyle name="Normal 61 3" xfId="16500" xr:uid="{F5AFD73C-7DC1-4F24-B4AD-AE875198974A}"/>
    <cellStyle name="Normal 62" xfId="1453" xr:uid="{2C0084C1-8A36-41AC-8D02-9D22D3B44827}"/>
    <cellStyle name="Normal 62 2" xfId="1738" xr:uid="{2A608967-9ABB-4316-A399-9E6184606243}"/>
    <cellStyle name="Normal 62 2 2" xfId="24338" xr:uid="{3042459A-268D-4A72-8C3A-EAE1A5D20FB3}"/>
    <cellStyle name="Normal 62 3" xfId="15176" xr:uid="{F88C9022-5DCA-4863-BB1A-592077B0D767}"/>
    <cellStyle name="Normal 63" xfId="1736" xr:uid="{6081CFCB-1DE1-43F3-8E41-322B9C2667CF}"/>
    <cellStyle name="Normal 63 2" xfId="1767" xr:uid="{34B72BDB-F8F3-4812-912D-39274413921C}"/>
    <cellStyle name="Normal 63 2 2" xfId="1957" xr:uid="{993774A9-8855-4927-88D6-4984E64F2935}"/>
    <cellStyle name="Normal 63 2 2 2" xfId="2211" xr:uid="{F7C1412F-CD66-4C6E-90E0-884E9B28EEA0}"/>
    <cellStyle name="Normal 63 2 2 2 2" xfId="3176" xr:uid="{F42F53E0-10BB-4AC2-A899-20C79CC8BF83}"/>
    <cellStyle name="Normal 63 2 2 2 3" xfId="4133" xr:uid="{43A02EB5-E845-4569-9833-E2F4D949E502}"/>
    <cellStyle name="Normal 63 2 2 3" xfId="2453" xr:uid="{E5344789-BCA4-417F-BA85-B7DDAC84D41B}"/>
    <cellStyle name="Normal 63 2 2 3 2" xfId="3414" xr:uid="{F2DA4E48-023D-4E5E-8846-A6E6F108E2D0}"/>
    <cellStyle name="Normal 63 2 2 3 3" xfId="4371" xr:uid="{444E98FE-676B-4E29-8C9A-2C2690D83C32}"/>
    <cellStyle name="Normal 63 2 2 4" xfId="2694" xr:uid="{D6F2DB99-EF77-47F3-A417-33D6751F99B8}"/>
    <cellStyle name="Normal 63 2 2 4 2" xfId="3652" xr:uid="{627708B5-2129-45E8-94FF-0305954127A9}"/>
    <cellStyle name="Normal 63 2 2 4 3" xfId="4609" xr:uid="{0A593E0B-F173-419E-87F8-1FCB6A966D47}"/>
    <cellStyle name="Normal 63 2 2 5" xfId="2939" xr:uid="{C8838DA5-94F7-4AE0-9B2F-6F7340E80762}"/>
    <cellStyle name="Normal 63 2 2 6" xfId="3896" xr:uid="{2E3389B1-C7A1-4AD9-BDF9-C29A947C37F2}"/>
    <cellStyle name="Normal 63 2 3" xfId="1867" xr:uid="{A1E1530F-C71F-405B-B74E-6886E1C88B73}"/>
    <cellStyle name="Normal 63 2 3 2" xfId="2133" xr:uid="{FFF9C9B9-1256-42B6-8EAB-B01F27CAA34C}"/>
    <cellStyle name="Normal 63 2 3 2 2" xfId="3098" xr:uid="{CEFFD1F8-8263-4CB3-AFBD-84DB5ADBAD3E}"/>
    <cellStyle name="Normal 63 2 3 2 3" xfId="4055" xr:uid="{F8C2A00C-AF75-4542-9FC1-8F9AEFE196C4}"/>
    <cellStyle name="Normal 63 2 3 3" xfId="2375" xr:uid="{45C96053-855D-43A0-B3EA-B2A947DFD08F}"/>
    <cellStyle name="Normal 63 2 3 3 2" xfId="3336" xr:uid="{AEC84A63-5779-49FB-9259-BFDD2622057D}"/>
    <cellStyle name="Normal 63 2 3 3 3" xfId="4293" xr:uid="{2ABEBF1A-1892-4FE8-B741-5CAD5A1BE4F5}"/>
    <cellStyle name="Normal 63 2 3 4" xfId="2616" xr:uid="{A65CFE5B-458A-4C04-90D3-4FD4113721EE}"/>
    <cellStyle name="Normal 63 2 3 4 2" xfId="3574" xr:uid="{ED458BCD-B169-4E3F-8105-0EBDE28BA5DC}"/>
    <cellStyle name="Normal 63 2 3 4 3" xfId="4531" xr:uid="{1D2ACAAC-CF03-473E-BF3C-160EAF59ACF9}"/>
    <cellStyle name="Normal 63 2 3 5" xfId="2861" xr:uid="{88922CF2-FD46-46F7-83D3-4485B8B257A6}"/>
    <cellStyle name="Normal 63 2 3 6" xfId="3818" xr:uid="{6CE841F4-682F-402E-A235-DE3DEE429F46}"/>
    <cellStyle name="Normal 63 2 4" xfId="2054" xr:uid="{9501B00F-2A9A-4514-956A-01813116FE7D}"/>
    <cellStyle name="Normal 63 2 4 2" xfId="3019" xr:uid="{5ED02DE1-D914-4A0B-99D6-57F14B62B303}"/>
    <cellStyle name="Normal 63 2 4 3" xfId="3976" xr:uid="{607187DB-3686-4B91-969C-1687B7245964}"/>
    <cellStyle name="Normal 63 2 5" xfId="2296" xr:uid="{B7915F41-CA6F-4DF8-991A-5F7C5BEC01D6}"/>
    <cellStyle name="Normal 63 2 5 2" xfId="3257" xr:uid="{52B7DC07-EE7F-48CB-BFD2-3F80BD95DC3F}"/>
    <cellStyle name="Normal 63 2 5 3" xfId="4214" xr:uid="{D405993A-BDEF-4AFF-BDDE-2C63699514E2}"/>
    <cellStyle name="Normal 63 2 6" xfId="2537" xr:uid="{F898D2B5-AB6E-490B-9260-392B3A141157}"/>
    <cellStyle name="Normal 63 2 6 2" xfId="3495" xr:uid="{B171D94A-2700-4DCF-B65C-A740289878D4}"/>
    <cellStyle name="Normal 63 2 6 3" xfId="4452" xr:uid="{79AEC599-83FD-4689-BF2A-E34DC455EDAD}"/>
    <cellStyle name="Normal 63 2 7" xfId="2782" xr:uid="{48CFD461-6BF3-46DC-8288-E06F5F264811}"/>
    <cellStyle name="Normal 63 2 8" xfId="3739" xr:uid="{F18D0E09-2815-4C14-8335-8D75E99D21AF}"/>
    <cellStyle name="Normal 63 3" xfId="1938" xr:uid="{207CFEFA-9817-454F-8EC6-AAE497E6A326}"/>
    <cellStyle name="Normal 63 3 2" xfId="2192" xr:uid="{43324020-C64D-425C-AF0E-2935951F14D2}"/>
    <cellStyle name="Normal 63 3 2 2" xfId="3157" xr:uid="{23BA115F-EC11-41F4-8359-B5C80FFA4B49}"/>
    <cellStyle name="Normal 63 3 2 3" xfId="4114" xr:uid="{B62D363D-FA44-4261-8C38-C79DF9FCED3C}"/>
    <cellStyle name="Normal 63 3 3" xfId="2434" xr:uid="{210F415E-B6D4-48BA-8A2C-312BBD64CAEF}"/>
    <cellStyle name="Normal 63 3 3 2" xfId="3395" xr:uid="{55084D92-D69F-4ECD-BE73-D295491E38CC}"/>
    <cellStyle name="Normal 63 3 3 3" xfId="4352" xr:uid="{6A5EFAC3-3607-4982-BE03-D9E354D4B211}"/>
    <cellStyle name="Normal 63 3 4" xfId="2675" xr:uid="{100B96DE-A9D1-4D1A-B2B8-9F8763A44444}"/>
    <cellStyle name="Normal 63 3 4 2" xfId="3633" xr:uid="{FD20E575-E180-471D-A2A8-3A34247A6A9F}"/>
    <cellStyle name="Normal 63 3 4 3" xfId="4590" xr:uid="{FC025C18-A464-4AAD-ACFB-4220727697D4}"/>
    <cellStyle name="Normal 63 3 5" xfId="2920" xr:uid="{8BE4EBCA-8BD2-4DE6-B347-C8ED6CD665E1}"/>
    <cellStyle name="Normal 63 3 6" xfId="3877" xr:uid="{8803FCAD-0A35-44FA-8C0E-AE93236B0BB7}"/>
    <cellStyle name="Normal 63 4" xfId="1848" xr:uid="{837653F7-D190-4726-8288-DAFD85DF5FE7}"/>
    <cellStyle name="Normal 63 4 2" xfId="2114" xr:uid="{0E9C3244-66A8-4C54-B22E-7F195CC44C24}"/>
    <cellStyle name="Normal 63 4 2 2" xfId="3079" xr:uid="{04A5F413-EAEF-4CF5-8D4B-C78B34127B14}"/>
    <cellStyle name="Normal 63 4 2 3" xfId="4036" xr:uid="{F6487017-6551-4C7D-B8AE-B16DCD793A03}"/>
    <cellStyle name="Normal 63 4 3" xfId="2356" xr:uid="{67B568A6-80E3-44FE-9F9B-D7E715047B75}"/>
    <cellStyle name="Normal 63 4 3 2" xfId="3317" xr:uid="{9CC7DC25-E732-4864-BCCA-FCD9BDAD333C}"/>
    <cellStyle name="Normal 63 4 3 3" xfId="4274" xr:uid="{FCC155D2-F5A6-4A33-A8A7-4611E6077129}"/>
    <cellStyle name="Normal 63 4 4" xfId="2597" xr:uid="{677A7025-A49D-4514-9F6A-5C872541B560}"/>
    <cellStyle name="Normal 63 4 4 2" xfId="3555" xr:uid="{003EFC71-CA7F-4F8C-8B6F-4A01A3253D9A}"/>
    <cellStyle name="Normal 63 4 4 3" xfId="4512" xr:uid="{96271C65-FAE3-4AFB-BF34-E454DED90837}"/>
    <cellStyle name="Normal 63 4 5" xfId="2842" xr:uid="{CA0F5B4F-CEEB-430E-92EA-A6841F4EA1F3}"/>
    <cellStyle name="Normal 63 4 6" xfId="3799" xr:uid="{9A2278AE-1D7E-46EF-9574-B238878DE201}"/>
    <cellStyle name="Normal 63 5" xfId="2035" xr:uid="{2FC3C5ED-D7EA-45C1-A4D4-CE8BAF5B546F}"/>
    <cellStyle name="Normal 63 5 2" xfId="3000" xr:uid="{A7BDB2C8-4299-46ED-9BA0-956D02347E02}"/>
    <cellStyle name="Normal 63 5 3" xfId="3957" xr:uid="{10C03803-CBAF-4731-B99D-AF562FC4F08F}"/>
    <cellStyle name="Normal 63 6" xfId="2277" xr:uid="{DC101ED1-3955-4433-86C2-CA02CD05302D}"/>
    <cellStyle name="Normal 63 6 2" xfId="3238" xr:uid="{AE94CD68-D4D3-4A58-BC2E-11C0792EBC75}"/>
    <cellStyle name="Normal 63 6 3" xfId="4195" xr:uid="{41F23B89-E669-4C5B-AF9E-364607CE4CCF}"/>
    <cellStyle name="Normal 63 7" xfId="2518" xr:uid="{7BDF5B97-C74C-451A-8631-099450EB24DA}"/>
    <cellStyle name="Normal 63 7 2" xfId="3476" xr:uid="{45C5A4C7-0FFE-42FC-B75C-6111F8B26ED9}"/>
    <cellStyle name="Normal 63 7 3" xfId="4433" xr:uid="{98C430E6-3ED4-499D-8F6D-F543C7549040}"/>
    <cellStyle name="Normal 63 8" xfId="2763" xr:uid="{D0047FDB-0FC0-403A-A658-6B39F192D477}"/>
    <cellStyle name="Normal 63 9" xfId="3720" xr:uid="{3D2F3F9B-A240-4787-B421-5731B98DFB89}"/>
    <cellStyle name="Normal 64" xfId="1737" xr:uid="{F1319CA3-954C-43AB-8664-0B4B86E42E11}"/>
    <cellStyle name="Normal 64 2" xfId="15178" xr:uid="{416A84E2-F1FE-4B9E-B70D-8796A5841D38}"/>
    <cellStyle name="Normal 64 3" xfId="15179" xr:uid="{C1930588-9DB9-4EF4-B812-4628BC7D4423}"/>
    <cellStyle name="Normal 64 4" xfId="15177" xr:uid="{64CAC4D7-BFE9-49BB-A3AE-5895EE75DC02}"/>
    <cellStyle name="Normal 65" xfId="1740" xr:uid="{43247C17-410E-46BE-A947-9AB3D8343EC1}"/>
    <cellStyle name="Normal 65 2" xfId="1741" xr:uid="{42B6C01F-6570-4102-841C-E64B2215C101}"/>
    <cellStyle name="Normal 65 2 2" xfId="15180" xr:uid="{141E3EBD-DC4B-48F4-A540-3113ACE244F8}"/>
    <cellStyle name="Normal 65 3" xfId="1939" xr:uid="{3667BB6D-D57C-45C1-AD14-82215E33645F}"/>
    <cellStyle name="Normal 65 3 2" xfId="2193" xr:uid="{9E424A10-45A4-4E2B-84FA-77797EF82C92}"/>
    <cellStyle name="Normal 65 3 2 2" xfId="3158" xr:uid="{A5A19EE4-3EB9-4D25-8476-892445F293C0}"/>
    <cellStyle name="Normal 65 3 2 3" xfId="4115" xr:uid="{DE340F23-7EE9-4D11-ADDA-E30BC9CD4DC9}"/>
    <cellStyle name="Normal 65 3 3" xfId="2435" xr:uid="{D188E2CD-D064-471A-8C51-CB0843C4C388}"/>
    <cellStyle name="Normal 65 3 3 2" xfId="3396" xr:uid="{2404E2BC-2752-4B2C-820E-336E32E2B6A0}"/>
    <cellStyle name="Normal 65 3 3 3" xfId="4353" xr:uid="{2A6886D5-04D4-47F8-9F08-A97A16726660}"/>
    <cellStyle name="Normal 65 3 4" xfId="2676" xr:uid="{3F409E93-C0A8-4693-BD22-7DBE15505F9E}"/>
    <cellStyle name="Normal 65 3 4 2" xfId="3634" xr:uid="{C3C63DAD-41DE-4A55-B67A-E92B586526F3}"/>
    <cellStyle name="Normal 65 3 4 3" xfId="4591" xr:uid="{549C9EE9-BA04-4075-8DC9-BD62ECBD9EE3}"/>
    <cellStyle name="Normal 65 3 5" xfId="2921" xr:uid="{D0FABA18-01A5-419A-96E4-6E4BCF65A893}"/>
    <cellStyle name="Normal 65 3 6" xfId="3878" xr:uid="{3821D408-D5C8-4770-9926-2F86F3A9FC6D}"/>
    <cellStyle name="Normal 65 4" xfId="1849" xr:uid="{813F2E32-810C-4C92-8904-F035258D94C4}"/>
    <cellStyle name="Normal 65 4 2" xfId="2115" xr:uid="{6A2A316B-B0B2-44C7-85AC-B46E286F2759}"/>
    <cellStyle name="Normal 65 4 2 2" xfId="3080" xr:uid="{D0440674-92A7-4CB5-A92D-6427027E31B8}"/>
    <cellStyle name="Normal 65 4 2 3" xfId="4037" xr:uid="{C59B441D-2A6C-44A2-A5EB-9673646B9D4E}"/>
    <cellStyle name="Normal 65 4 3" xfId="2357" xr:uid="{FE13593B-B48F-41B2-84F7-937300ABAFFA}"/>
    <cellStyle name="Normal 65 4 3 2" xfId="3318" xr:uid="{EEA90F7F-9F47-4AD8-A7CE-9CFB0656D82F}"/>
    <cellStyle name="Normal 65 4 3 3" xfId="4275" xr:uid="{430EB171-33D0-425D-8F5F-022792851340}"/>
    <cellStyle name="Normal 65 4 4" xfId="2598" xr:uid="{41CC0FD5-4B30-474A-990F-EFD4DB3F3E81}"/>
    <cellStyle name="Normal 65 4 4 2" xfId="3556" xr:uid="{05D965C6-E9F1-4BD3-9EC9-C67BB3EBBE1E}"/>
    <cellStyle name="Normal 65 4 4 3" xfId="4513" xr:uid="{4CAB996E-F1E2-4E7B-80BD-2A55C6034FEF}"/>
    <cellStyle name="Normal 65 4 5" xfId="2843" xr:uid="{8D092771-F5BF-43D6-B478-877E5CD97F8B}"/>
    <cellStyle name="Normal 65 4 6" xfId="3800" xr:uid="{9A7DF935-28A4-4A62-9057-D2F5E6E84477}"/>
    <cellStyle name="Normal 65 5" xfId="2036" xr:uid="{E7698194-8DCF-4538-AC31-182918DD7EEA}"/>
    <cellStyle name="Normal 65 5 2" xfId="3001" xr:uid="{62F29C38-F3DD-4033-9FD2-1586A4AFE797}"/>
    <cellStyle name="Normal 65 5 3" xfId="3958" xr:uid="{5AB1D8FE-9E1C-4FC4-9303-246F2130097B}"/>
    <cellStyle name="Normal 65 6" xfId="2278" xr:uid="{60088817-7028-41E9-A989-75816E5E5712}"/>
    <cellStyle name="Normal 65 6 2" xfId="3239" xr:uid="{554A41B4-E36B-48B6-834E-61488A9482A6}"/>
    <cellStyle name="Normal 65 6 3" xfId="4196" xr:uid="{AC4694E4-A077-41D9-9FDE-E3811A28D382}"/>
    <cellStyle name="Normal 65 7" xfId="2519" xr:uid="{A6B67C75-CD8E-4DDE-B6C4-446720FBA779}"/>
    <cellStyle name="Normal 65 7 2" xfId="3477" xr:uid="{B4B77E6A-29AD-4AE4-B8FB-E9FCEA543DE0}"/>
    <cellStyle name="Normal 65 7 3" xfId="4434" xr:uid="{2298905C-D86A-45AA-9448-6ACECF8E3ED4}"/>
    <cellStyle name="Normal 65 8" xfId="2764" xr:uid="{CA136256-5331-490E-856F-990BD3E251F8}"/>
    <cellStyle name="Normal 65 9" xfId="3721" xr:uid="{A73A986E-BA5C-41F7-AE17-C9D3B5E0DCE3}"/>
    <cellStyle name="Normal 66" xfId="1742" xr:uid="{C6A42E57-5459-414B-BD70-255DAECC6ED1}"/>
    <cellStyle name="Normal 66 2" xfId="1940" xr:uid="{B116AD28-BC84-47D4-BCD2-6821EB568C06}"/>
    <cellStyle name="Normal 66 2 2" xfId="2194" xr:uid="{5CFBFA3F-5A4F-4836-A235-F2BE86974091}"/>
    <cellStyle name="Normal 66 2 2 2" xfId="3159" xr:uid="{2F6E7209-AC90-4394-BC95-1003EC902671}"/>
    <cellStyle name="Normal 66 2 2 3" xfId="4116" xr:uid="{995381C7-7CC6-43B9-98FC-841CA7C7DE5A}"/>
    <cellStyle name="Normal 66 2 3" xfId="2436" xr:uid="{D63E1136-FA47-4BF4-AD8E-789A411AC9EB}"/>
    <cellStyle name="Normal 66 2 3 2" xfId="3397" xr:uid="{15C8ED55-FCA3-4036-B4A7-A44F7280FBB0}"/>
    <cellStyle name="Normal 66 2 3 3" xfId="4354" xr:uid="{55749709-34C9-4366-84E5-0A2BA7E91AB5}"/>
    <cellStyle name="Normal 66 2 4" xfId="2677" xr:uid="{17945310-83AD-46B0-9CB9-6AB1765B55A5}"/>
    <cellStyle name="Normal 66 2 4 2" xfId="3635" xr:uid="{C98A8B4B-0CA8-4180-866C-C2A94C448E3C}"/>
    <cellStyle name="Normal 66 2 4 3" xfId="4592" xr:uid="{9BBBECF6-0BE3-4898-AAD8-1B23CD02657B}"/>
    <cellStyle name="Normal 66 2 5" xfId="2922" xr:uid="{C227300F-E222-4119-8FD5-1272295E756C}"/>
    <cellStyle name="Normal 66 2 6" xfId="3879" xr:uid="{6575576A-BBA7-4CE9-A73E-D6C18BBF4E9E}"/>
    <cellStyle name="Normal 66 3" xfId="1850" xr:uid="{71FE31EB-8F7A-4CFA-A788-97EADA98DFAF}"/>
    <cellStyle name="Normal 66 3 2" xfId="2116" xr:uid="{8EC64A3D-41F4-49A4-A68D-D226BA025A7B}"/>
    <cellStyle name="Normal 66 3 2 2" xfId="3081" xr:uid="{51A55A75-BFE7-43D9-A61B-79D57A4E51C4}"/>
    <cellStyle name="Normal 66 3 2 3" xfId="4038" xr:uid="{0DF3EE01-C756-448A-BB57-3DF9B335991E}"/>
    <cellStyle name="Normal 66 3 3" xfId="2358" xr:uid="{03C69472-595B-426A-BA81-18C97623D54C}"/>
    <cellStyle name="Normal 66 3 3 2" xfId="3319" xr:uid="{FD01D501-4FBD-4DEB-8083-CE872F3683D0}"/>
    <cellStyle name="Normal 66 3 3 3" xfId="4276" xr:uid="{58844E19-9B2D-4E23-8C9E-5DD5A8EED79E}"/>
    <cellStyle name="Normal 66 3 4" xfId="2599" xr:uid="{BD468FA6-B5D9-4AF1-8CDA-694FD2D33781}"/>
    <cellStyle name="Normal 66 3 4 2" xfId="3557" xr:uid="{174C88C4-B469-41B1-89CE-D410E839FFCD}"/>
    <cellStyle name="Normal 66 3 4 3" xfId="4514" xr:uid="{29A305F9-4894-41FD-A425-99050BE6BBFB}"/>
    <cellStyle name="Normal 66 3 5" xfId="2844" xr:uid="{CE72144C-C79C-41F0-B002-843EEE22ECEF}"/>
    <cellStyle name="Normal 66 3 6" xfId="3801" xr:uid="{4FC51F37-7EE6-44A6-B355-F7D908FD2315}"/>
    <cellStyle name="Normal 66 4" xfId="2037" xr:uid="{595BB8B9-9783-4FEF-B6EA-7781178E4C49}"/>
    <cellStyle name="Normal 66 4 2" xfId="3002" xr:uid="{29BD47F3-09F8-47DA-BA78-92568D56CAD0}"/>
    <cellStyle name="Normal 66 4 3" xfId="3959" xr:uid="{C25A9421-5868-421B-8C73-54577FC27C44}"/>
    <cellStyle name="Normal 66 5" xfId="2279" xr:uid="{B99D8894-BBA1-4BB6-9F7D-FE55BE337624}"/>
    <cellStyle name="Normal 66 5 2" xfId="3240" xr:uid="{1C5A9415-CC90-4FE4-997B-EC25F57CDEB8}"/>
    <cellStyle name="Normal 66 5 3" xfId="4197" xr:uid="{4AD1F387-83FE-4953-BF25-8207D18723B6}"/>
    <cellStyle name="Normal 66 6" xfId="2520" xr:uid="{00B0E2E5-CD59-4F82-A2B7-50DBA0C8ECB2}"/>
    <cellStyle name="Normal 66 6 2" xfId="3478" xr:uid="{00DDFAD7-0650-4003-ADEC-4E61C1085A90}"/>
    <cellStyle name="Normal 66 6 3" xfId="4435" xr:uid="{C6786BBE-58A7-4C58-8865-A81F1807B1ED}"/>
    <cellStyle name="Normal 66 7" xfId="2765" xr:uid="{E5DAC58E-4B71-495D-A55E-7627B4811F59}"/>
    <cellStyle name="Normal 66 8" xfId="3722" xr:uid="{8D229E53-C8F6-4F1A-A6E9-F8288708A0B8}"/>
    <cellStyle name="Normal 67" xfId="25" xr:uid="{5E4C26BD-0CE7-4438-8C10-767484864D82}"/>
    <cellStyle name="Normal 67 2" xfId="17134" xr:uid="{94F4E8F3-3589-4C59-9FD2-995BAF86644D}"/>
    <cellStyle name="Normal 68" xfId="1769" xr:uid="{7E072060-CE5F-4AD7-B8D9-F0CEF2559155}"/>
    <cellStyle name="Normal 68 2" xfId="1959" xr:uid="{77828ACE-D1C8-4327-9721-A54B20E393AC}"/>
    <cellStyle name="Normal 68 2 2" xfId="2213" xr:uid="{A106D5AF-A2CE-4F0D-B4A9-5FA4FE606A0F}"/>
    <cellStyle name="Normal 68 2 2 2" xfId="3178" xr:uid="{A2BC8F86-40EC-4BFC-A2BB-4D283210E2F6}"/>
    <cellStyle name="Normal 68 2 2 3" xfId="4135" xr:uid="{7628C016-A0E7-4107-B695-931BBFC6176C}"/>
    <cellStyle name="Normal 68 2 3" xfId="2455" xr:uid="{2D0AA216-51D6-4BE9-83D3-D5B7900BCE37}"/>
    <cellStyle name="Normal 68 2 3 2" xfId="3416" xr:uid="{3B3136CC-055C-4268-B02F-58D434BC9741}"/>
    <cellStyle name="Normal 68 2 3 3" xfId="4373" xr:uid="{7C954BCF-C6DE-430B-880E-31D328DD434D}"/>
    <cellStyle name="Normal 68 2 4" xfId="2696" xr:uid="{78AAB395-F98E-4104-BB6A-3EFAE46B2F76}"/>
    <cellStyle name="Normal 68 2 4 2" xfId="3654" xr:uid="{367D585D-4264-4578-AB6F-D693CA583711}"/>
    <cellStyle name="Normal 68 2 4 3" xfId="4611" xr:uid="{7138F864-4007-4681-AB1D-F0A59F5CD9EC}"/>
    <cellStyle name="Normal 68 2 5" xfId="2941" xr:uid="{9C1B5900-B37A-4754-BF07-B92EFF80C771}"/>
    <cellStyle name="Normal 68 2 6" xfId="3898" xr:uid="{C2011FF7-2CCA-4156-9155-007874019947}"/>
    <cellStyle name="Normal 68 3" xfId="1869" xr:uid="{D3F5E9C4-35B5-47DB-AD5B-9B78E2B83880}"/>
    <cellStyle name="Normal 68 3 2" xfId="2135" xr:uid="{5F3C8E7C-800B-440A-8A51-018D2709AD90}"/>
    <cellStyle name="Normal 68 3 2 2" xfId="3100" xr:uid="{573ACF1F-F835-4F5E-8CB1-39B0DA099D08}"/>
    <cellStyle name="Normal 68 3 2 3" xfId="4057" xr:uid="{D3912038-C761-4A81-AE24-7DCEE0F84FAB}"/>
    <cellStyle name="Normal 68 3 3" xfId="2377" xr:uid="{1906191B-57AA-4915-BE3C-C8E0E73EC80C}"/>
    <cellStyle name="Normal 68 3 3 2" xfId="3338" xr:uid="{A0BFB28C-3BF9-4C17-B08B-C60DE230BFA3}"/>
    <cellStyle name="Normal 68 3 3 3" xfId="4295" xr:uid="{C395C88E-360E-47D4-BE1D-D090284A8646}"/>
    <cellStyle name="Normal 68 3 4" xfId="2618" xr:uid="{900DE9C7-494A-49C5-9D30-D2D799D1C547}"/>
    <cellStyle name="Normal 68 3 4 2" xfId="3576" xr:uid="{FBF22A81-D71C-469F-8644-7670397E1B62}"/>
    <cellStyle name="Normal 68 3 4 3" xfId="4533" xr:uid="{DD28F71F-81BB-48D8-8D98-94FBDE9F8026}"/>
    <cellStyle name="Normal 68 3 5" xfId="2863" xr:uid="{9D1099B2-CDBC-4699-B44E-536C5BF8A621}"/>
    <cellStyle name="Normal 68 3 6" xfId="3820" xr:uid="{D3CB8C80-5BDA-4D81-8B96-DC44A73AB3BE}"/>
    <cellStyle name="Normal 68 4" xfId="2056" xr:uid="{190B43B8-A0CD-424B-B464-603863E38B0E}"/>
    <cellStyle name="Normal 68 4 2" xfId="3021" xr:uid="{DBD75A0E-DF20-41FC-B633-07BA68931328}"/>
    <cellStyle name="Normal 68 4 3" xfId="3978" xr:uid="{492393FB-FCF6-4F19-87D4-95A46C6A19AE}"/>
    <cellStyle name="Normal 68 5" xfId="2298" xr:uid="{A646D949-25F8-4DB6-A6B9-A186AB35F34B}"/>
    <cellStyle name="Normal 68 5 2" xfId="3259" xr:uid="{C1149DDD-D06C-4115-A5EE-C4F78F372389}"/>
    <cellStyle name="Normal 68 5 3" xfId="4216" xr:uid="{4A6BA404-573D-4809-9F30-695B904949B5}"/>
    <cellStyle name="Normal 68 6" xfId="2539" xr:uid="{7BA106A7-B18E-4B1C-B8C3-18A5C9B9EC7B}"/>
    <cellStyle name="Normal 68 6 2" xfId="3497" xr:uid="{6858F992-B8F9-4C7F-AFF9-6621158A8C6B}"/>
    <cellStyle name="Normal 68 6 3" xfId="4454" xr:uid="{D0A0AC5E-ECB5-4C2F-BC1C-EE3B01F5FBA0}"/>
    <cellStyle name="Normal 68 7" xfId="2784" xr:uid="{CAF7470A-6CEA-4D56-B53F-93E4F1B16190}"/>
    <cellStyle name="Normal 68 8" xfId="3741" xr:uid="{3603602A-BE09-4B2E-AE54-79EE9530D490}"/>
    <cellStyle name="Normal 69" xfId="1771" xr:uid="{B63765D3-0521-45B3-BA03-5F6E68C680F4}"/>
    <cellStyle name="Normal 69 2" xfId="1777" xr:uid="{1055E324-11E2-415B-B08B-137357024F6C}"/>
    <cellStyle name="Normal 69 2 2" xfId="15181" xr:uid="{5F4EB2AD-BEF8-4DC5-8AB9-BBE9C1C5A602}"/>
    <cellStyle name="Normal 69 3" xfId="1960" xr:uid="{2F850414-A3AC-4EF0-BBD1-6503B5021A84}"/>
    <cellStyle name="Normal 69 3 2" xfId="2214" xr:uid="{AA479316-D2BB-4BD6-8016-42C3A66BAFD1}"/>
    <cellStyle name="Normal 69 3 2 2" xfId="3179" xr:uid="{B1824A6B-D746-4867-9A6B-7FFB81E62404}"/>
    <cellStyle name="Normal 69 3 2 3" xfId="4136" xr:uid="{57CE9220-948B-477F-91F0-AC691262316B}"/>
    <cellStyle name="Normal 69 3 3" xfId="2456" xr:uid="{F7B5633D-89DA-4830-BC6D-0ED6EE9366E3}"/>
    <cellStyle name="Normal 69 3 3 2" xfId="3417" xr:uid="{89B90661-1D32-4665-B7C2-8FE2E398AC99}"/>
    <cellStyle name="Normal 69 3 3 3" xfId="4374" xr:uid="{BB01BE4E-5F22-4C64-BC67-BB7CDD4EBCEB}"/>
    <cellStyle name="Normal 69 3 4" xfId="2697" xr:uid="{A496C010-E6E8-4F3F-B79D-27187F3BB25D}"/>
    <cellStyle name="Normal 69 3 4 2" xfId="3655" xr:uid="{FCB9E290-BDBD-47EB-9DA8-2BF26C039803}"/>
    <cellStyle name="Normal 69 3 4 3" xfId="4612" xr:uid="{F22DFC61-FAC8-4385-BE4D-8DE036F20D33}"/>
    <cellStyle name="Normal 69 3 5" xfId="2942" xr:uid="{B2D36E97-50A8-4956-939E-E58598F61DF0}"/>
    <cellStyle name="Normal 69 3 6" xfId="3899" xr:uid="{5DE610CE-58BE-4EC6-A236-7D3E5096EE72}"/>
    <cellStyle name="Normal 69 4" xfId="1870" xr:uid="{978D311A-2A3F-4C74-A680-1FF061FBE63F}"/>
    <cellStyle name="Normal 69 4 2" xfId="2136" xr:uid="{BAEB2F0C-AC10-43E1-94B7-2C07DDDD25F2}"/>
    <cellStyle name="Normal 69 4 2 2" xfId="3101" xr:uid="{296234AA-4280-4010-8604-8F7D83091AD4}"/>
    <cellStyle name="Normal 69 4 2 3" xfId="4058" xr:uid="{7FD69188-096F-41C7-BF22-93C2C9236239}"/>
    <cellStyle name="Normal 69 4 3" xfId="2378" xr:uid="{AFDC0B45-39A4-4827-830B-014D37445C4B}"/>
    <cellStyle name="Normal 69 4 3 2" xfId="3339" xr:uid="{DC692774-BCB1-483B-BCB1-7B1EA91E1A89}"/>
    <cellStyle name="Normal 69 4 3 3" xfId="4296" xr:uid="{3DC535FA-425D-4AF5-A330-1A8AC00FF804}"/>
    <cellStyle name="Normal 69 4 4" xfId="2619" xr:uid="{964A39AB-B7DD-4F0E-87C6-22F611B1E825}"/>
    <cellStyle name="Normal 69 4 4 2" xfId="3577" xr:uid="{64BDD11C-191F-42F3-9349-92A37E4EA47C}"/>
    <cellStyle name="Normal 69 4 4 3" xfId="4534" xr:uid="{A5730ED7-3E52-4BE4-9B7D-287671453579}"/>
    <cellStyle name="Normal 69 4 5" xfId="2864" xr:uid="{929CB99A-D6AF-466E-A860-A494140CE3F3}"/>
    <cellStyle name="Normal 69 4 6" xfId="3821" xr:uid="{BE5D75FF-F09D-4716-8181-415E9F7D8E21}"/>
    <cellStyle name="Normal 69 5" xfId="2057" xr:uid="{90F04E0F-1C99-4594-8608-8F422FCCDA75}"/>
    <cellStyle name="Normal 69 5 2" xfId="3022" xr:uid="{728D0A0E-B46A-4F71-BC5D-2F87775F8BF2}"/>
    <cellStyle name="Normal 69 5 3" xfId="3979" xr:uid="{99B03F62-CF74-4FA4-A96B-5C86370E6CF9}"/>
    <cellStyle name="Normal 69 6" xfId="2299" xr:uid="{F4CCF403-C34F-4F40-87A4-02048CE1B62B}"/>
    <cellStyle name="Normal 69 6 2" xfId="3260" xr:uid="{DA434ED1-43DC-42AE-953F-5598EC16A876}"/>
    <cellStyle name="Normal 69 6 3" xfId="4217" xr:uid="{9CF6103E-B6F8-4CFA-969E-8921129A1FAD}"/>
    <cellStyle name="Normal 69 7" xfId="2540" xr:uid="{F60D6237-D01F-46A9-85F8-4DAC4B82A6D2}"/>
    <cellStyle name="Normal 69 7 2" xfId="3498" xr:uid="{5DE1CF49-0AB4-49BA-B866-88FF1CFCD124}"/>
    <cellStyle name="Normal 69 7 3" xfId="4455" xr:uid="{A7F23E79-6571-46E5-AB74-7CB0B3343108}"/>
    <cellStyle name="Normal 69 8" xfId="2785" xr:uid="{9E371893-0CF3-4BA4-9157-8F6C057C43D0}"/>
    <cellStyle name="Normal 69 9" xfId="3742" xr:uid="{A8969D0F-F86B-4B03-8014-ACDB4FAF6FDA}"/>
    <cellStyle name="Normal 7" xfId="117" xr:uid="{24B9E43F-8B43-4A17-B40D-381C0E5B6236}"/>
    <cellStyle name="Normal 7 10" xfId="639" xr:uid="{625F61C4-984B-4C9E-8B6E-1B3640DB557D}"/>
    <cellStyle name="Normal 7 10 2" xfId="1454" xr:uid="{5CE73FD6-42E9-49C3-BCFC-2873E2AE04F6}"/>
    <cellStyle name="Normal 7 10 3" xfId="6777" xr:uid="{808DC44E-6D14-465A-9497-A434ED7E2330}"/>
    <cellStyle name="Normal 7 11" xfId="640" xr:uid="{D4BE0A3E-2174-4D4A-B2BC-D190B753432A}"/>
    <cellStyle name="Normal 7 11 2" xfId="1455" xr:uid="{189AD6E0-FC9A-4AA2-B804-CC7701545560}"/>
    <cellStyle name="Normal 7 11 3" xfId="6778" xr:uid="{40A7713B-92E2-4DFB-A4E2-51923C52BECE}"/>
    <cellStyle name="Normal 7 12" xfId="641" xr:uid="{30DC24B5-5A5A-498E-A0AD-D66F19323BC1}"/>
    <cellStyle name="Normal 7 12 2" xfId="1456" xr:uid="{9281D8F7-4C5F-4618-A62D-6E244E896EFA}"/>
    <cellStyle name="Normal 7 12 3" xfId="6779" xr:uid="{CA612278-99CF-498D-83A4-4BE0493AD600}"/>
    <cellStyle name="Normal 7 13" xfId="642" xr:uid="{9A4166DA-EA94-4D35-9FEC-D75CBA3EA285}"/>
    <cellStyle name="Normal 7 13 2" xfId="1457" xr:uid="{C382CA0A-9CC3-497B-B51E-E907CCDC34BC}"/>
    <cellStyle name="Normal 7 13 3" xfId="6780" xr:uid="{6DCF3DE1-A229-41D0-84CC-E0ACFADAA15A}"/>
    <cellStyle name="Normal 7 14" xfId="643" xr:uid="{E1F3E715-758B-4FA3-B712-93D5B81FBE52}"/>
    <cellStyle name="Normal 7 14 2" xfId="1458" xr:uid="{501C7F75-3A88-41E5-B3D0-2705BC9B39D1}"/>
    <cellStyle name="Normal 7 14 3" xfId="6781" xr:uid="{607A6DCD-CD48-41DF-82DA-8D2169073EE2}"/>
    <cellStyle name="Normal 7 15" xfId="644" xr:uid="{23D69019-F325-4454-A3EC-14DCE8CF6BA0}"/>
    <cellStyle name="Normal 7 15 2" xfId="1459" xr:uid="{8FBC2ADC-ED6F-415B-8E18-32D949345214}"/>
    <cellStyle name="Normal 7 15 3" xfId="6782" xr:uid="{A25528AD-D2AC-4CDB-B8EF-E61FB6D3F018}"/>
    <cellStyle name="Normal 7 16" xfId="645" xr:uid="{E290B61D-0065-49A8-B63D-ABEBE16035CD}"/>
    <cellStyle name="Normal 7 16 2" xfId="1460" xr:uid="{AB5C8BFF-22F8-4686-A92B-E4973B2A947D}"/>
    <cellStyle name="Normal 7 16 2 2" xfId="15182" xr:uid="{50A8F852-8ED0-43CD-8C30-A594C6FA1AEF}"/>
    <cellStyle name="Normal 7 16 3" xfId="15183" xr:uid="{F5127AFF-5739-4F01-8BF9-E00FED785DAC}"/>
    <cellStyle name="Normal 7 17" xfId="646" xr:uid="{678DA7B0-2872-4247-A547-86B6930110B2}"/>
    <cellStyle name="Normal 7 17 2" xfId="1461" xr:uid="{AD0302B6-F7CE-4C73-97F7-161049547075}"/>
    <cellStyle name="Normal 7 17 3" xfId="15185" xr:uid="{7C00607D-021D-4651-8CC3-4BB5B2CD9C7F}"/>
    <cellStyle name="Normal 7 17 4" xfId="15184" xr:uid="{8EA0007E-488F-4325-A272-BBFB3ED88BD6}"/>
    <cellStyle name="Normal 7 18" xfId="647" xr:uid="{18F2A30A-94BB-451C-A13A-7183256C57D3}"/>
    <cellStyle name="Normal 7 18 2" xfId="1462" xr:uid="{FAFD8D85-60B3-4C81-AFB1-8CF78E1DACE6}"/>
    <cellStyle name="Normal 7 18 3" xfId="15187" xr:uid="{474D1F87-65D1-4260-A0A3-71D23EAD1607}"/>
    <cellStyle name="Normal 7 18 4" xfId="15186" xr:uid="{E8340B09-6F98-41E8-A8F2-AD4B988409CD}"/>
    <cellStyle name="Normal 7 19" xfId="648" xr:uid="{72DD6332-9FCE-4A59-9149-F6FC19EB213B}"/>
    <cellStyle name="Normal 7 19 2" xfId="1463" xr:uid="{73EBDA80-5221-4D41-9A4E-AF34FB16F4EE}"/>
    <cellStyle name="Normal 7 19 2 2" xfId="15188" xr:uid="{8511E05F-4993-4D75-8841-CB8848AB188D}"/>
    <cellStyle name="Normal 7 19 3" xfId="15189" xr:uid="{EFB53AA0-0D48-43DE-A6E4-50F551159873}"/>
    <cellStyle name="Normal 7 2" xfId="118" xr:uid="{E7DEEC8B-295C-40FC-B6B2-4DC06CFA4A49}"/>
    <cellStyle name="Normal 7 2 10" xfId="15190" xr:uid="{3ABC1B00-DB38-4599-B383-5F923D325285}"/>
    <cellStyle name="Normal 7 2 11" xfId="15191" xr:uid="{C6A543EE-1737-4E9D-9298-47827338F620}"/>
    <cellStyle name="Normal 7 2 12" xfId="15192" xr:uid="{50CB730D-F22D-47D8-9E0B-53D8ACFBDD4A}"/>
    <cellStyle name="Normal 7 2 13" xfId="15193" xr:uid="{75FB35D2-BAA8-4322-A17F-A02D11EB3345}"/>
    <cellStyle name="Normal 7 2 14" xfId="15194" xr:uid="{241D39BB-7294-48C4-9F8D-8D2D3954A9BD}"/>
    <cellStyle name="Normal 7 2 15" xfId="15195" xr:uid="{711E6D46-9AC0-47BD-809B-291003DE971F}"/>
    <cellStyle name="Normal 7 2 16" xfId="15196" xr:uid="{571261DD-2F84-464F-91EE-96EBD82D2D46}"/>
    <cellStyle name="Normal 7 2 17" xfId="15197" xr:uid="{C7CF31A2-F683-4F1D-BCB9-C98D069E008B}"/>
    <cellStyle name="Normal 7 2 18" xfId="15198" xr:uid="{DD8F164A-804C-4AA0-88E1-C8AB9DF8F50F}"/>
    <cellStyle name="Normal 7 2 19" xfId="15199" xr:uid="{D0CD4BC7-957F-4EAA-9818-526F04CC6ECA}"/>
    <cellStyle name="Normal 7 2 2" xfId="649" xr:uid="{AE81823E-D598-411A-A41F-0427ADAB4CEF}"/>
    <cellStyle name="Normal 7 2 2 2" xfId="1464" xr:uid="{43B66E33-D24C-40EE-8D5D-F16C6A7DA2D8}"/>
    <cellStyle name="Normal 7 2 2 3" xfId="6784" xr:uid="{EEADFB96-1B78-4737-B074-4E54F4EF6278}"/>
    <cellStyle name="Normal 7 2 20" xfId="15200" xr:uid="{A8E78994-BE70-4CDB-86C2-BBD12AC91629}"/>
    <cellStyle name="Normal 7 2 21" xfId="15201" xr:uid="{AB90C436-1C99-431B-96BE-554B4F039306}"/>
    <cellStyle name="Normal 7 2 22" xfId="15202" xr:uid="{841E5F96-9930-4874-9F74-3D4D8A3A7978}"/>
    <cellStyle name="Normal 7 2 23" xfId="15203" xr:uid="{368949D7-0EAF-473D-AC69-34B34F0BB09B}"/>
    <cellStyle name="Normal 7 2 24" xfId="6783" xr:uid="{D9CE2CCA-D0C2-4790-BF27-EF815BC7986D}"/>
    <cellStyle name="Normal 7 2 3" xfId="959" xr:uid="{68684CE8-8F09-4FCA-9F95-A2B220495653}"/>
    <cellStyle name="Normal 7 2 3 2" xfId="6785" xr:uid="{8278EC32-6E45-4F9F-807F-275E006A6D08}"/>
    <cellStyle name="Normal 7 2 4" xfId="6786" xr:uid="{A559430B-5407-4F83-BDB1-0ADB398B977F}"/>
    <cellStyle name="Normal 7 2 4 10" xfId="15204" xr:uid="{BBF371CF-709E-4293-8EA2-BE49A8C64A87}"/>
    <cellStyle name="Normal 7 2 4 11" xfId="15205" xr:uid="{4CB0E5D0-9678-4EDF-9F1D-F199BAF33340}"/>
    <cellStyle name="Normal 7 2 4 12" xfId="15206" xr:uid="{C581FBC4-509A-4BA5-89CF-56889781200C}"/>
    <cellStyle name="Normal 7 2 4 13" xfId="15207" xr:uid="{C5B4AE65-1CC8-47DA-8A37-1EF069DF5D9F}"/>
    <cellStyle name="Normal 7 2 4 14" xfId="15208" xr:uid="{78AA253E-2911-4E72-BEE5-9D2BF3D3417C}"/>
    <cellStyle name="Normal 7 2 4 15" xfId="15209" xr:uid="{1AE024FB-E49F-44B9-8C13-4F244D5D3C45}"/>
    <cellStyle name="Normal 7 2 4 16" xfId="15210" xr:uid="{C3353ACF-CA37-46D6-ABB4-052A351FA691}"/>
    <cellStyle name="Normal 7 2 4 17" xfId="15211" xr:uid="{3C99AEA8-F8BD-49AA-ADB4-9ADC101A168C}"/>
    <cellStyle name="Normal 7 2 4 18" xfId="15212" xr:uid="{EE875227-9978-4C49-BF4E-A11E0E9DECE4}"/>
    <cellStyle name="Normal 7 2 4 19" xfId="15213" xr:uid="{BAA06BEB-89A5-4360-81C4-B143B028258E}"/>
    <cellStyle name="Normal 7 2 4 2" xfId="15214" xr:uid="{F872DFC3-5AFA-47BF-A7F5-9F0CDDA9963E}"/>
    <cellStyle name="Normal 7 2 4 2 10" xfId="15215" xr:uid="{0F092D54-9D95-484C-A8EA-7302CCC74665}"/>
    <cellStyle name="Normal 7 2 4 2 11" xfId="15216" xr:uid="{2176C282-F661-4F7A-8D5E-481C8B8E1530}"/>
    <cellStyle name="Normal 7 2 4 2 12" xfId="15217" xr:uid="{EDC7843F-E1CD-4507-9E51-DFF65E7982DB}"/>
    <cellStyle name="Normal 7 2 4 2 13" xfId="15218" xr:uid="{78BBB45B-077E-4682-A678-8AF5876391F9}"/>
    <cellStyle name="Normal 7 2 4 2 14" xfId="15219" xr:uid="{B8C42EA0-CB32-41DC-9144-1FBE0681B1B0}"/>
    <cellStyle name="Normal 7 2 4 2 15" xfId="15220" xr:uid="{412A0BEA-2A88-425A-BB80-053F169131AA}"/>
    <cellStyle name="Normal 7 2 4 2 16" xfId="15221" xr:uid="{C0E5136F-191F-44B0-A40D-9AE45945C7AE}"/>
    <cellStyle name="Normal 7 2 4 2 17" xfId="15222" xr:uid="{6A8DA7B9-5050-4A7C-BEE1-AAB7708CED9A}"/>
    <cellStyle name="Normal 7 2 4 2 18" xfId="15223" xr:uid="{C7B6371F-6E21-4A7A-99A2-98B48F8FA3F4}"/>
    <cellStyle name="Normal 7 2 4 2 2" xfId="15224" xr:uid="{F91DD0F3-6786-4CF6-880E-BBB0094D9589}"/>
    <cellStyle name="Normal 7 2 4 2 2 10" xfId="15225" xr:uid="{586B3D6C-9BF2-4612-907D-0E63CDF7DC24}"/>
    <cellStyle name="Normal 7 2 4 2 2 11" xfId="15226" xr:uid="{0AAD0A48-443A-4732-A4F3-8AD99A997C83}"/>
    <cellStyle name="Normal 7 2 4 2 2 12" xfId="15227" xr:uid="{1528672C-BDE5-479A-9C6F-23E6B4BC65CD}"/>
    <cellStyle name="Normal 7 2 4 2 2 13" xfId="15228" xr:uid="{0BCBCB09-7838-4455-B83B-4A73924822A4}"/>
    <cellStyle name="Normal 7 2 4 2 2 14" xfId="15229" xr:uid="{609F687B-2FF0-4848-B11A-3BDC294D8E49}"/>
    <cellStyle name="Normal 7 2 4 2 2 15" xfId="15230" xr:uid="{03BC85B6-AEA3-4EDB-8F76-332618300450}"/>
    <cellStyle name="Normal 7 2 4 2 2 16" xfId="15231" xr:uid="{7FE24BF0-87F2-4403-8E6E-9DEF321DB51F}"/>
    <cellStyle name="Normal 7 2 4 2 2 17" xfId="15232" xr:uid="{BF81FFA6-0E43-47CB-9B47-0A034D0D62FF}"/>
    <cellStyle name="Normal 7 2 4 2 2 2" xfId="15233" xr:uid="{10E784F1-F205-43C8-890E-3AA5C62F05FE}"/>
    <cellStyle name="Normal 7 2 4 2 2 2 10" xfId="15234" xr:uid="{CB78A8F1-FD3D-4EE5-B956-CAEBDC998D88}"/>
    <cellStyle name="Normal 7 2 4 2 2 2 11" xfId="15235" xr:uid="{F255A4C1-0A3C-43FD-A9C2-EE9F93360C22}"/>
    <cellStyle name="Normal 7 2 4 2 2 2 12" xfId="15236" xr:uid="{94A1B42B-F2AF-4F66-AB70-8FF0A50F2368}"/>
    <cellStyle name="Normal 7 2 4 2 2 2 13" xfId="15237" xr:uid="{E8E92196-E163-4BAE-92E3-6F9D7C12E128}"/>
    <cellStyle name="Normal 7 2 4 2 2 2 14" xfId="15238" xr:uid="{1E9C92BC-6FE7-44EE-947B-F8DA49DD6271}"/>
    <cellStyle name="Normal 7 2 4 2 2 2 15" xfId="15239" xr:uid="{76759257-0EAE-4A7F-A505-8589CB268779}"/>
    <cellStyle name="Normal 7 2 4 2 2 2 16" xfId="15240" xr:uid="{9D6D91E5-F511-4E90-ADFD-38324F0168DC}"/>
    <cellStyle name="Normal 7 2 4 2 2 2 2" xfId="15241" xr:uid="{DC399BD0-D17D-4802-A0D1-7EC479A65531}"/>
    <cellStyle name="Normal 7 2 4 2 2 2 3" xfId="15242" xr:uid="{578A73A4-1B8B-4FE1-AD8F-EEA4020D9D14}"/>
    <cellStyle name="Normal 7 2 4 2 2 2 4" xfId="15243" xr:uid="{1366EBE2-4C79-4FD2-B3FA-139B9AF9A977}"/>
    <cellStyle name="Normal 7 2 4 2 2 2 5" xfId="15244" xr:uid="{131C3806-A35F-412A-99B6-DE815005E1AD}"/>
    <cellStyle name="Normal 7 2 4 2 2 2 6" xfId="15245" xr:uid="{61DC558D-E332-4585-854E-CD40F68C931F}"/>
    <cellStyle name="Normal 7 2 4 2 2 2 7" xfId="15246" xr:uid="{77414947-9AE1-48AA-9FE1-454D7170ADA2}"/>
    <cellStyle name="Normal 7 2 4 2 2 2 8" xfId="15247" xr:uid="{855F8C12-658F-4E13-B600-91488B1709B0}"/>
    <cellStyle name="Normal 7 2 4 2 2 2 9" xfId="15248" xr:uid="{AC1CE412-F870-4D4B-BABF-FAE43EA3A1D8}"/>
    <cellStyle name="Normal 7 2 4 2 2 3" xfId="15249" xr:uid="{CB7305AC-59FD-4E84-BC4C-78EF0208FF00}"/>
    <cellStyle name="Normal 7 2 4 2 2 4" xfId="15250" xr:uid="{4E789340-F1E6-4592-A595-2540D07B3055}"/>
    <cellStyle name="Normal 7 2 4 2 2 5" xfId="15251" xr:uid="{7AF864D5-4169-49C8-9F8B-ECAB6621D248}"/>
    <cellStyle name="Normal 7 2 4 2 2 6" xfId="15252" xr:uid="{676BF6BF-2A4B-465C-A096-7DE7685BBC30}"/>
    <cellStyle name="Normal 7 2 4 2 2 7" xfId="15253" xr:uid="{BB668B4C-24A6-48BF-857D-7B56996BD621}"/>
    <cellStyle name="Normal 7 2 4 2 2 8" xfId="15254" xr:uid="{52060D88-C950-4CD3-844F-6BC143B02B1F}"/>
    <cellStyle name="Normal 7 2 4 2 2 9" xfId="15255" xr:uid="{7F0EE36C-00DF-48C7-8FEB-3AFB30FE4130}"/>
    <cellStyle name="Normal 7 2 4 2 3" xfId="15256" xr:uid="{D9B74FCA-5381-4F71-929A-084CD5EA3D3E}"/>
    <cellStyle name="Normal 7 2 4 2 3 10" xfId="15257" xr:uid="{D9BAD795-2AF3-4DE5-8A07-1853388C1FCF}"/>
    <cellStyle name="Normal 7 2 4 2 3 11" xfId="15258" xr:uid="{B43637F2-C94C-4E8E-A697-7E577BB6639C}"/>
    <cellStyle name="Normal 7 2 4 2 3 12" xfId="15259" xr:uid="{16660C30-A894-4D4D-88C0-705A9C9880E7}"/>
    <cellStyle name="Normal 7 2 4 2 3 13" xfId="15260" xr:uid="{D2AB05AD-8267-42AC-8D3A-2F3CA8A438F6}"/>
    <cellStyle name="Normal 7 2 4 2 3 14" xfId="15261" xr:uid="{0CAC187B-119F-4025-91CC-AD053D0B8C70}"/>
    <cellStyle name="Normal 7 2 4 2 3 15" xfId="15262" xr:uid="{16572866-515F-4AF5-BC84-AF004EC11445}"/>
    <cellStyle name="Normal 7 2 4 2 3 16" xfId="15263" xr:uid="{1BEDCC0B-2AEC-45C1-84AF-3F99C0496B8E}"/>
    <cellStyle name="Normal 7 2 4 2 3 2" xfId="15264" xr:uid="{C92F916E-B940-41E4-BE0B-FC2DE68EAD33}"/>
    <cellStyle name="Normal 7 2 4 2 3 3" xfId="15265" xr:uid="{6BA0D502-06B9-4F3F-880F-5C94E3EAFB2B}"/>
    <cellStyle name="Normal 7 2 4 2 3 4" xfId="15266" xr:uid="{1B5494CD-BE5C-4821-9AF3-23A96DF78C05}"/>
    <cellStyle name="Normal 7 2 4 2 3 5" xfId="15267" xr:uid="{4104302C-8467-4C30-9BEF-F63B2ADB3723}"/>
    <cellStyle name="Normal 7 2 4 2 3 6" xfId="15268" xr:uid="{92D749C5-F044-4765-BF21-FFB092631F47}"/>
    <cellStyle name="Normal 7 2 4 2 3 7" xfId="15269" xr:uid="{71862CCC-96D2-48CB-B1E0-C9D541BDF7D7}"/>
    <cellStyle name="Normal 7 2 4 2 3 8" xfId="15270" xr:uid="{83ED0A62-C7AF-4720-8BE8-63214059B7A4}"/>
    <cellStyle name="Normal 7 2 4 2 3 9" xfId="15271" xr:uid="{9DD55980-EA79-43E3-A423-912038FA443C}"/>
    <cellStyle name="Normal 7 2 4 2 4" xfId="15272" xr:uid="{7A370ABD-B2AA-4AC4-B91B-CC9A74337203}"/>
    <cellStyle name="Normal 7 2 4 2 5" xfId="15273" xr:uid="{CECC98BD-415A-4B92-9E37-B8B250DE393D}"/>
    <cellStyle name="Normal 7 2 4 2 6" xfId="15274" xr:uid="{16FD11F9-C2EC-4835-8A2D-92CF5788574C}"/>
    <cellStyle name="Normal 7 2 4 2 7" xfId="15275" xr:uid="{59D008C6-898F-4811-BAF4-18F88BDDCEF7}"/>
    <cellStyle name="Normal 7 2 4 2 8" xfId="15276" xr:uid="{A29DCE70-E44C-4DD6-B357-E809E4AF3AE8}"/>
    <cellStyle name="Normal 7 2 4 2 9" xfId="15277" xr:uid="{A16DF5CE-B525-4C68-9F31-DEB358AF184E}"/>
    <cellStyle name="Normal 7 2 4 20" xfId="15278" xr:uid="{0A538FF8-D6BA-481F-9191-57B27D5D8D95}"/>
    <cellStyle name="Normal 7 2 4 3" xfId="15279" xr:uid="{7AF1473B-5731-4BB8-831D-0FD1A8534E27}"/>
    <cellStyle name="Normal 7 2 4 3 10" xfId="15280" xr:uid="{88D0D8DE-A9F8-43FC-BFB6-EA6E7F8EA50F}"/>
    <cellStyle name="Normal 7 2 4 3 11" xfId="15281" xr:uid="{64D7A90C-4E75-4F4B-AC32-E8DC616FFFED}"/>
    <cellStyle name="Normal 7 2 4 3 12" xfId="15282" xr:uid="{F651E0DA-C283-430C-A9B2-AF7DC2620BCF}"/>
    <cellStyle name="Normal 7 2 4 3 13" xfId="15283" xr:uid="{C0F010CA-5A74-419A-B5DA-E93C0496C7EC}"/>
    <cellStyle name="Normal 7 2 4 3 14" xfId="15284" xr:uid="{DDB8E1FB-342D-42DE-A68D-77F1592E0934}"/>
    <cellStyle name="Normal 7 2 4 3 15" xfId="15285" xr:uid="{A71C1D98-4DA8-4F1F-8B19-D0ECAD10BE32}"/>
    <cellStyle name="Normal 7 2 4 3 16" xfId="15286" xr:uid="{8E14E456-D16D-4F34-A3AD-491F83939BE6}"/>
    <cellStyle name="Normal 7 2 4 3 17" xfId="15287" xr:uid="{13B54E0A-DB5F-41E0-9255-191EC1B6D65F}"/>
    <cellStyle name="Normal 7 2 4 3 18" xfId="15288" xr:uid="{F4BD7E46-ECAE-44F5-AC4B-3BDB725B3504}"/>
    <cellStyle name="Normal 7 2 4 3 2" xfId="15289" xr:uid="{77761F59-9345-4B72-B641-9A3377AD0C25}"/>
    <cellStyle name="Normal 7 2 4 3 2 10" xfId="15290" xr:uid="{F3E74366-4682-4A16-974F-F7F826134EDD}"/>
    <cellStyle name="Normal 7 2 4 3 2 11" xfId="15291" xr:uid="{A026B7FD-E23C-4A72-A5C4-DB081D8C40C2}"/>
    <cellStyle name="Normal 7 2 4 3 2 12" xfId="15292" xr:uid="{9439B0E8-BEF4-444D-B5FF-D1CA6CD445EE}"/>
    <cellStyle name="Normal 7 2 4 3 2 13" xfId="15293" xr:uid="{4BD92501-6ACC-43CC-ABF5-0C62726E3C1A}"/>
    <cellStyle name="Normal 7 2 4 3 2 14" xfId="15294" xr:uid="{9E8A8688-9E69-4165-BF05-49CA805F9013}"/>
    <cellStyle name="Normal 7 2 4 3 2 15" xfId="15295" xr:uid="{B2A575E1-9B3E-4C9E-B458-3577FAF1243C}"/>
    <cellStyle name="Normal 7 2 4 3 2 16" xfId="15296" xr:uid="{BCCED07E-46E1-4CFD-94A6-F21F2DAFDF35}"/>
    <cellStyle name="Normal 7 2 4 3 2 17" xfId="15297" xr:uid="{703818BE-94DE-4406-A874-008357027D6A}"/>
    <cellStyle name="Normal 7 2 4 3 2 2" xfId="15298" xr:uid="{7A1DC5E8-5753-4768-B2F1-17194CEED8D8}"/>
    <cellStyle name="Normal 7 2 4 3 2 2 10" xfId="15299" xr:uid="{BAD3E0FD-38E4-4240-84FE-CCF702055C28}"/>
    <cellStyle name="Normal 7 2 4 3 2 2 11" xfId="15300" xr:uid="{8804CE5E-24C8-471A-91EC-BA8D234399FE}"/>
    <cellStyle name="Normal 7 2 4 3 2 2 12" xfId="15301" xr:uid="{64261C0B-6D67-4D54-8E72-0F26C40B9E0E}"/>
    <cellStyle name="Normal 7 2 4 3 2 2 13" xfId="15302" xr:uid="{924944BF-1301-4872-B256-F8D18EA93FBD}"/>
    <cellStyle name="Normal 7 2 4 3 2 2 14" xfId="15303" xr:uid="{BC805C47-43FB-4446-AFCD-A6230E13FCDB}"/>
    <cellStyle name="Normal 7 2 4 3 2 2 15" xfId="15304" xr:uid="{0919CD6B-78C5-4B94-BC21-DCAEFDD675EE}"/>
    <cellStyle name="Normal 7 2 4 3 2 2 16" xfId="15305" xr:uid="{38AB0770-412B-4337-8106-1AE0670BBDF4}"/>
    <cellStyle name="Normal 7 2 4 3 2 2 2" xfId="15306" xr:uid="{356A4776-073B-4F3C-9591-DC2D7BE2AE3B}"/>
    <cellStyle name="Normal 7 2 4 3 2 2 3" xfId="15307" xr:uid="{2BD4349D-45BF-48AB-9AB0-3A19F8A260A7}"/>
    <cellStyle name="Normal 7 2 4 3 2 2 4" xfId="15308" xr:uid="{B751DCEA-87FA-49CC-9AB9-1757831B45E0}"/>
    <cellStyle name="Normal 7 2 4 3 2 2 5" xfId="15309" xr:uid="{D43E00BC-9D3B-4DD0-A7CD-A40B4D4257C7}"/>
    <cellStyle name="Normal 7 2 4 3 2 2 6" xfId="15310" xr:uid="{F10AC16B-0F7F-4F2A-8499-922D99A918E2}"/>
    <cellStyle name="Normal 7 2 4 3 2 2 7" xfId="15311" xr:uid="{C5A1DC77-30CE-4A5A-A652-7EEA02216000}"/>
    <cellStyle name="Normal 7 2 4 3 2 2 8" xfId="15312" xr:uid="{81A187FC-D1B2-4599-80BB-04515510D6FD}"/>
    <cellStyle name="Normal 7 2 4 3 2 2 9" xfId="15313" xr:uid="{A57B67B0-287C-46A5-B8BF-81905BD90DC2}"/>
    <cellStyle name="Normal 7 2 4 3 2 3" xfId="15314" xr:uid="{083AD397-2A52-4DF2-9F4C-890A44D1CF63}"/>
    <cellStyle name="Normal 7 2 4 3 2 4" xfId="15315" xr:uid="{313B3946-CDDA-4BC2-9F0B-DD5FBC3CE3A6}"/>
    <cellStyle name="Normal 7 2 4 3 2 5" xfId="15316" xr:uid="{15839F4A-BBB8-4F9F-842D-9CAA30DB7567}"/>
    <cellStyle name="Normal 7 2 4 3 2 6" xfId="15317" xr:uid="{562138A7-9979-43D2-ADBD-3FE9D9B75040}"/>
    <cellStyle name="Normal 7 2 4 3 2 7" xfId="15318" xr:uid="{1B23C3DD-C711-4DB1-8A9A-79D017369522}"/>
    <cellStyle name="Normal 7 2 4 3 2 8" xfId="15319" xr:uid="{2BE427B3-C691-425D-A22E-C3551A1C4FA9}"/>
    <cellStyle name="Normal 7 2 4 3 2 9" xfId="15320" xr:uid="{C571DEE2-9CD1-4ED1-816D-C696C82486C6}"/>
    <cellStyle name="Normal 7 2 4 3 3" xfId="15321" xr:uid="{82F467AD-2C33-4C6F-B47A-CE3D655BC86F}"/>
    <cellStyle name="Normal 7 2 4 3 3 10" xfId="15322" xr:uid="{1DA44C8C-F8BE-4A6D-8BBC-253CDB90D3DF}"/>
    <cellStyle name="Normal 7 2 4 3 3 11" xfId="15323" xr:uid="{923E4B02-339D-4088-BB87-04D8530AEA97}"/>
    <cellStyle name="Normal 7 2 4 3 3 12" xfId="15324" xr:uid="{D9B25D89-50D8-4EA5-8EBC-BED7D2260E3A}"/>
    <cellStyle name="Normal 7 2 4 3 3 13" xfId="15325" xr:uid="{C6B2505B-8FA3-4392-8BCB-802FC2F3064A}"/>
    <cellStyle name="Normal 7 2 4 3 3 14" xfId="15326" xr:uid="{2562387A-04CD-4FD4-8F1B-C844C9A4AA6F}"/>
    <cellStyle name="Normal 7 2 4 3 3 15" xfId="15327" xr:uid="{63CC8F72-7D9B-448A-A5A6-5F377AF54A8F}"/>
    <cellStyle name="Normal 7 2 4 3 3 16" xfId="15328" xr:uid="{4810C7E8-C185-44CF-B562-F67A86D13C51}"/>
    <cellStyle name="Normal 7 2 4 3 3 2" xfId="15329" xr:uid="{D7173E83-AB96-44EE-B7CE-56DF81B949F6}"/>
    <cellStyle name="Normal 7 2 4 3 3 3" xfId="15330" xr:uid="{8C6E7C5B-3AD2-4035-B7C9-6CCE1B2ECA38}"/>
    <cellStyle name="Normal 7 2 4 3 3 4" xfId="15331" xr:uid="{2217057C-74E0-43E1-8477-40DC245E858D}"/>
    <cellStyle name="Normal 7 2 4 3 3 5" xfId="15332" xr:uid="{6DE70BD2-B3B0-4327-9F3F-732A20C55955}"/>
    <cellStyle name="Normal 7 2 4 3 3 6" xfId="15333" xr:uid="{FAF5B40B-C492-4939-A9EC-903BA0033746}"/>
    <cellStyle name="Normal 7 2 4 3 3 7" xfId="15334" xr:uid="{C6EEB233-433E-461B-8D04-B4C77A0A4364}"/>
    <cellStyle name="Normal 7 2 4 3 3 8" xfId="15335" xr:uid="{7B2319A4-0D98-4A00-810B-A5612ED7072A}"/>
    <cellStyle name="Normal 7 2 4 3 3 9" xfId="15336" xr:uid="{FB797973-87BF-49F9-9C1E-C81F15036A74}"/>
    <cellStyle name="Normal 7 2 4 3 4" xfId="15337" xr:uid="{F0A5D1E1-066B-4B5B-A0E6-F4A5BF13D24B}"/>
    <cellStyle name="Normal 7 2 4 3 5" xfId="15338" xr:uid="{8AA2EBCE-A508-4DB8-A67F-BE6B09E4AB45}"/>
    <cellStyle name="Normal 7 2 4 3 6" xfId="15339" xr:uid="{5CBC3A8E-D142-4D36-9CB3-D264F0F365DC}"/>
    <cellStyle name="Normal 7 2 4 3 7" xfId="15340" xr:uid="{2202B494-E5F0-4C8A-9E79-55E183E62976}"/>
    <cellStyle name="Normal 7 2 4 3 8" xfId="15341" xr:uid="{A0DC1917-9BF3-4B5A-903F-05EBC74A832A}"/>
    <cellStyle name="Normal 7 2 4 3 9" xfId="15342" xr:uid="{C03AC72E-7EFE-42CD-8E23-723F04242F31}"/>
    <cellStyle name="Normal 7 2 4 4" xfId="15343" xr:uid="{616837AE-16D0-4205-822E-812B9C360AB3}"/>
    <cellStyle name="Normal 7 2 4 4 10" xfId="15344" xr:uid="{8D5716BC-5F87-4793-9EE2-CD569DAB6FD9}"/>
    <cellStyle name="Normal 7 2 4 4 11" xfId="15345" xr:uid="{A8DCD76C-F80D-40E4-A65C-372D0B77E3C0}"/>
    <cellStyle name="Normal 7 2 4 4 12" xfId="15346" xr:uid="{95AA4ADD-D857-4F71-AEB3-75238F5697FB}"/>
    <cellStyle name="Normal 7 2 4 4 13" xfId="15347" xr:uid="{936FC8EE-1A56-4BCA-8F82-362FB7B503A8}"/>
    <cellStyle name="Normal 7 2 4 4 14" xfId="15348" xr:uid="{C92E20EE-F94B-43AB-9982-BA88756EBBAB}"/>
    <cellStyle name="Normal 7 2 4 4 15" xfId="15349" xr:uid="{F65E2722-036A-45FE-95B0-AD8109F1044F}"/>
    <cellStyle name="Normal 7 2 4 4 16" xfId="15350" xr:uid="{7AB4AD33-8647-4E3C-8FBB-257A920D5218}"/>
    <cellStyle name="Normal 7 2 4 4 17" xfId="15351" xr:uid="{26080266-A8DC-48AA-93A3-74625F7F2978}"/>
    <cellStyle name="Normal 7 2 4 4 2" xfId="15352" xr:uid="{A378E183-0F17-4F47-88C2-61221F089E2F}"/>
    <cellStyle name="Normal 7 2 4 4 2 10" xfId="15353" xr:uid="{CB21E147-4D41-4504-8847-9F39172AFDD7}"/>
    <cellStyle name="Normal 7 2 4 4 2 11" xfId="15354" xr:uid="{D34BE4DA-8C25-4311-90C0-B340C7946654}"/>
    <cellStyle name="Normal 7 2 4 4 2 12" xfId="15355" xr:uid="{5430A97E-18D8-4187-9A5D-2CE4B5CD0A1C}"/>
    <cellStyle name="Normal 7 2 4 4 2 13" xfId="15356" xr:uid="{30B4FC14-EBF0-484B-8842-B5C767DB74E8}"/>
    <cellStyle name="Normal 7 2 4 4 2 14" xfId="15357" xr:uid="{236C1E99-3455-4265-A9A3-9B2ADC640EA6}"/>
    <cellStyle name="Normal 7 2 4 4 2 15" xfId="15358" xr:uid="{E1FBB111-2680-4A7B-AAD8-B34F9C193941}"/>
    <cellStyle name="Normal 7 2 4 4 2 16" xfId="15359" xr:uid="{5B55AA96-9FCA-4E4B-983D-3D714800817B}"/>
    <cellStyle name="Normal 7 2 4 4 2 2" xfId="15360" xr:uid="{EDF9D1D2-2146-4F1F-981C-FF4BFC0DB8C8}"/>
    <cellStyle name="Normal 7 2 4 4 2 3" xfId="15361" xr:uid="{F1367466-E778-4E27-A471-8E87173A2524}"/>
    <cellStyle name="Normal 7 2 4 4 2 4" xfId="15362" xr:uid="{E3BA21B9-4FFC-4BA4-ACDD-DD0169E19D7B}"/>
    <cellStyle name="Normal 7 2 4 4 2 5" xfId="15363" xr:uid="{5597C54C-0521-4F58-90FE-65A11C6BF35E}"/>
    <cellStyle name="Normal 7 2 4 4 2 6" xfId="15364" xr:uid="{A3AE9834-33A0-4B7E-9307-220418043393}"/>
    <cellStyle name="Normal 7 2 4 4 2 7" xfId="15365" xr:uid="{B4B42FF9-3EBB-4F30-84AA-CAD3FC8D31DC}"/>
    <cellStyle name="Normal 7 2 4 4 2 8" xfId="15366" xr:uid="{98B4178A-3DD2-4FAC-A501-D2AD699E76B2}"/>
    <cellStyle name="Normal 7 2 4 4 2 9" xfId="15367" xr:uid="{29A2EA66-4C92-4A94-862F-13E251C599F7}"/>
    <cellStyle name="Normal 7 2 4 4 3" xfId="15368" xr:uid="{EB4ED1A2-13C6-4771-8299-A6502D2127C9}"/>
    <cellStyle name="Normal 7 2 4 4 4" xfId="15369" xr:uid="{4FF06C1F-F08E-4078-BC22-BC7BEF2C7586}"/>
    <cellStyle name="Normal 7 2 4 4 5" xfId="15370" xr:uid="{E8CAC485-4C7C-4390-8ACD-C3300B7B6D94}"/>
    <cellStyle name="Normal 7 2 4 4 6" xfId="15371" xr:uid="{5EF2095E-470E-4979-827F-0A1B5554627D}"/>
    <cellStyle name="Normal 7 2 4 4 7" xfId="15372" xr:uid="{98C5E450-6A34-44A1-A7DC-63A8071D4E39}"/>
    <cellStyle name="Normal 7 2 4 4 8" xfId="15373" xr:uid="{D4108B9F-0BAC-4EC6-A3F2-17BBF48245B9}"/>
    <cellStyle name="Normal 7 2 4 4 9" xfId="15374" xr:uid="{65D95034-6B23-4580-8FC6-97F276E2D787}"/>
    <cellStyle name="Normal 7 2 4 5" xfId="15375" xr:uid="{88936DBF-EEFD-436A-BF6C-EE50857F4039}"/>
    <cellStyle name="Normal 7 2 4 5 10" xfId="15376" xr:uid="{1EB0BEF6-D45F-456E-A859-A7E5844D456F}"/>
    <cellStyle name="Normal 7 2 4 5 11" xfId="15377" xr:uid="{A708110F-7FFE-4FDA-BAC3-66ED8E7F8010}"/>
    <cellStyle name="Normal 7 2 4 5 12" xfId="15378" xr:uid="{74806E9E-BB00-4AA6-A869-88A8EB0142CA}"/>
    <cellStyle name="Normal 7 2 4 5 13" xfId="15379" xr:uid="{50B452A5-0946-428F-97E3-891001F3DB3B}"/>
    <cellStyle name="Normal 7 2 4 5 14" xfId="15380" xr:uid="{762436FA-73BB-48CC-97C0-D060EF3320D6}"/>
    <cellStyle name="Normal 7 2 4 5 15" xfId="15381" xr:uid="{4482BE38-15AD-4F3B-8237-83EAF11C9BBD}"/>
    <cellStyle name="Normal 7 2 4 5 16" xfId="15382" xr:uid="{AFB89CA4-0F67-429A-86C6-B59961A042AA}"/>
    <cellStyle name="Normal 7 2 4 5 2" xfId="15383" xr:uid="{9F72A5C7-1EAC-4576-8C11-3928D3BCE937}"/>
    <cellStyle name="Normal 7 2 4 5 3" xfId="15384" xr:uid="{1751A946-B6C3-420E-9781-723225DBF941}"/>
    <cellStyle name="Normal 7 2 4 5 4" xfId="15385" xr:uid="{77656596-5381-4FBD-B065-63183863CEC7}"/>
    <cellStyle name="Normal 7 2 4 5 5" xfId="15386" xr:uid="{B6EC6FCD-AF4F-4F7D-BED2-3B877533769B}"/>
    <cellStyle name="Normal 7 2 4 5 6" xfId="15387" xr:uid="{28835E1A-BC03-4BD5-A470-77434AE67ABF}"/>
    <cellStyle name="Normal 7 2 4 5 7" xfId="15388" xr:uid="{6BADE096-A311-45DD-AFB6-609CADF74CC8}"/>
    <cellStyle name="Normal 7 2 4 5 8" xfId="15389" xr:uid="{DA4415A8-7724-491C-A5FC-35CE97A395B5}"/>
    <cellStyle name="Normal 7 2 4 5 9" xfId="15390" xr:uid="{F6821E18-967C-4123-A4E8-FC6DA741E538}"/>
    <cellStyle name="Normal 7 2 4 6" xfId="15391" xr:uid="{7641CBA9-5272-49F5-94E0-4E5AAB5421C2}"/>
    <cellStyle name="Normal 7 2 4 7" xfId="15392" xr:uid="{7BD091FB-748E-46B4-8D8F-1B1903C4C62A}"/>
    <cellStyle name="Normal 7 2 4 8" xfId="15393" xr:uid="{D238C326-F5A9-4352-BC12-7A9535D79B60}"/>
    <cellStyle name="Normal 7 2 4 9" xfId="15394" xr:uid="{9E6E2C8A-6D7C-4103-8329-24D99FCC51F1}"/>
    <cellStyle name="Normal 7 2 5" xfId="15395" xr:uid="{61944B14-ADF6-4944-879E-3B75C0B0814E}"/>
    <cellStyle name="Normal 7 2 5 10" xfId="15396" xr:uid="{535273C9-A5FA-4DFC-BF4F-E188B327832C}"/>
    <cellStyle name="Normal 7 2 5 11" xfId="15397" xr:uid="{2E518376-1DAA-4AA5-9504-72D3F6682025}"/>
    <cellStyle name="Normal 7 2 5 12" xfId="15398" xr:uid="{5F0E0DDD-ADD1-4826-AB57-56D07FE97C01}"/>
    <cellStyle name="Normal 7 2 5 13" xfId="15399" xr:uid="{90AE0839-E8A3-44FA-B649-BC7995540496}"/>
    <cellStyle name="Normal 7 2 5 14" xfId="15400" xr:uid="{2303D8B1-F2E5-4269-975C-2E44736626EE}"/>
    <cellStyle name="Normal 7 2 5 15" xfId="15401" xr:uid="{824D646E-121F-493A-B350-4D7895DA5F27}"/>
    <cellStyle name="Normal 7 2 5 16" xfId="15402" xr:uid="{24964862-EE61-4E7F-8A96-B56F8DE43DA1}"/>
    <cellStyle name="Normal 7 2 5 17" xfId="15403" xr:uid="{16A0A244-B194-45EF-9C93-83F680CA79C1}"/>
    <cellStyle name="Normal 7 2 5 18" xfId="15404" xr:uid="{B5EC956A-D921-4FFA-8D2C-7537BF019A16}"/>
    <cellStyle name="Normal 7 2 5 2" xfId="15405" xr:uid="{392B61B9-69D1-4681-8A5D-182EC450E5B4}"/>
    <cellStyle name="Normal 7 2 5 2 10" xfId="15406" xr:uid="{EEED5D27-024C-41AD-AAF8-9F6F07F8E485}"/>
    <cellStyle name="Normal 7 2 5 2 11" xfId="15407" xr:uid="{77B62582-A6D5-43DE-89B8-58BEAD0283C2}"/>
    <cellStyle name="Normal 7 2 5 2 12" xfId="15408" xr:uid="{15842E62-ED8B-4FED-AD34-A58B3F6FB697}"/>
    <cellStyle name="Normal 7 2 5 2 13" xfId="15409" xr:uid="{8195A926-A075-4684-A313-C028B1FB7E23}"/>
    <cellStyle name="Normal 7 2 5 2 14" xfId="15410" xr:uid="{4A191984-1D3A-4112-A75A-C67BAB83D8E9}"/>
    <cellStyle name="Normal 7 2 5 2 15" xfId="15411" xr:uid="{C05A2F46-6B6A-4955-A93E-B70DDC794440}"/>
    <cellStyle name="Normal 7 2 5 2 16" xfId="15412" xr:uid="{E58C4B19-93E1-4DF7-AC89-D85AF1F923BE}"/>
    <cellStyle name="Normal 7 2 5 2 17" xfId="15413" xr:uid="{0EAECB00-7C61-4437-80C7-6E00D6B49016}"/>
    <cellStyle name="Normal 7 2 5 2 2" xfId="15414" xr:uid="{AA6F82BC-FC72-40AF-AE95-6257A765773D}"/>
    <cellStyle name="Normal 7 2 5 2 2 10" xfId="15415" xr:uid="{A30C29B4-9F59-45FA-A876-615D4A74F04A}"/>
    <cellStyle name="Normal 7 2 5 2 2 11" xfId="15416" xr:uid="{1DA2812E-B3CD-46CB-9ACC-6487969D0016}"/>
    <cellStyle name="Normal 7 2 5 2 2 12" xfId="15417" xr:uid="{4CCE19CD-BA08-45EF-B3DC-1A41E7F121B8}"/>
    <cellStyle name="Normal 7 2 5 2 2 13" xfId="15418" xr:uid="{EC8C141E-219D-4811-B0A4-E565A75B5A9F}"/>
    <cellStyle name="Normal 7 2 5 2 2 14" xfId="15419" xr:uid="{CE165D7F-507C-48D2-BA95-4914D8B92513}"/>
    <cellStyle name="Normal 7 2 5 2 2 15" xfId="15420" xr:uid="{C3D1D41D-E104-47AA-B1DA-A9A3054C0E1C}"/>
    <cellStyle name="Normal 7 2 5 2 2 16" xfId="15421" xr:uid="{DE3E6CE9-9A2F-4EC9-A250-954EF15CDA4F}"/>
    <cellStyle name="Normal 7 2 5 2 2 2" xfId="15422" xr:uid="{EE58B6D9-4C10-4191-B3D2-F13CC80DB76B}"/>
    <cellStyle name="Normal 7 2 5 2 2 3" xfId="15423" xr:uid="{3514BD96-0608-4A93-9258-55260D73D51E}"/>
    <cellStyle name="Normal 7 2 5 2 2 4" xfId="15424" xr:uid="{02415031-0703-463C-9026-60197E4EA597}"/>
    <cellStyle name="Normal 7 2 5 2 2 5" xfId="15425" xr:uid="{3AE07F0E-7A5B-42AB-B6F8-3E977FAECBB6}"/>
    <cellStyle name="Normal 7 2 5 2 2 6" xfId="15426" xr:uid="{F764C642-D4C8-4F41-B269-EE608012A813}"/>
    <cellStyle name="Normal 7 2 5 2 2 7" xfId="15427" xr:uid="{8C0AD305-7CD2-4BC9-984E-F04BCDC8BE27}"/>
    <cellStyle name="Normal 7 2 5 2 2 8" xfId="15428" xr:uid="{124ED881-2592-4C69-85E6-F6AAE8E975A4}"/>
    <cellStyle name="Normal 7 2 5 2 2 9" xfId="15429" xr:uid="{8665E1FB-5759-4C4A-AB39-56C69AF9F5C3}"/>
    <cellStyle name="Normal 7 2 5 2 3" xfId="15430" xr:uid="{E084C626-8CE3-4634-9C85-3654E7435734}"/>
    <cellStyle name="Normal 7 2 5 2 4" xfId="15431" xr:uid="{68DACD0F-856C-4E80-A1D5-36055556EE59}"/>
    <cellStyle name="Normal 7 2 5 2 5" xfId="15432" xr:uid="{8A003199-2FC7-4A2B-A644-ABDAD3BCD122}"/>
    <cellStyle name="Normal 7 2 5 2 6" xfId="15433" xr:uid="{D3CE8111-ECF3-4EC4-98B2-93C9BE7C9EBF}"/>
    <cellStyle name="Normal 7 2 5 2 7" xfId="15434" xr:uid="{000FABAF-8539-4ABF-A3BB-29ED8B9312C4}"/>
    <cellStyle name="Normal 7 2 5 2 8" xfId="15435" xr:uid="{09DC24D1-56C0-4522-A388-DDB17715043E}"/>
    <cellStyle name="Normal 7 2 5 2 9" xfId="15436" xr:uid="{C8A02E86-D549-4E83-A45E-83FF9A8F2658}"/>
    <cellStyle name="Normal 7 2 5 3" xfId="15437" xr:uid="{DD9E0944-873E-4184-85D7-F91A20D0DC99}"/>
    <cellStyle name="Normal 7 2 5 3 10" xfId="15438" xr:uid="{6FB57652-3383-4947-B290-6B2240538D6B}"/>
    <cellStyle name="Normal 7 2 5 3 11" xfId="15439" xr:uid="{473910AB-3B39-409A-A889-65523897C4A3}"/>
    <cellStyle name="Normal 7 2 5 3 12" xfId="15440" xr:uid="{1D3708AF-063D-4AB6-A5BF-EBA410202B53}"/>
    <cellStyle name="Normal 7 2 5 3 13" xfId="15441" xr:uid="{7DDDF017-FEC7-4283-A4BB-010DA871DFEC}"/>
    <cellStyle name="Normal 7 2 5 3 14" xfId="15442" xr:uid="{271DA2B7-A195-451D-A987-D934775DFFA7}"/>
    <cellStyle name="Normal 7 2 5 3 15" xfId="15443" xr:uid="{DA279BE2-AD83-4643-865A-0A34783BBC78}"/>
    <cellStyle name="Normal 7 2 5 3 16" xfId="15444" xr:uid="{0C7F70CD-B2D8-413A-8640-45E67B05125F}"/>
    <cellStyle name="Normal 7 2 5 3 2" xfId="15445" xr:uid="{F58509D9-80FF-45C5-8204-23E896E2A3F9}"/>
    <cellStyle name="Normal 7 2 5 3 3" xfId="15446" xr:uid="{94FEEBC5-D70E-42D5-9BC7-70331C47DC9B}"/>
    <cellStyle name="Normal 7 2 5 3 4" xfId="15447" xr:uid="{66E7A188-464A-4CC8-A5BC-6B061EBC9410}"/>
    <cellStyle name="Normal 7 2 5 3 5" xfId="15448" xr:uid="{E22F5592-0342-4F09-B7E1-0A7E96E13D3C}"/>
    <cellStyle name="Normal 7 2 5 3 6" xfId="15449" xr:uid="{B83178F8-ADF5-4A00-B5B0-564BA971BDEB}"/>
    <cellStyle name="Normal 7 2 5 3 7" xfId="15450" xr:uid="{1C0D71B5-BD8B-4C12-99BA-DBB32E8E7DF4}"/>
    <cellStyle name="Normal 7 2 5 3 8" xfId="15451" xr:uid="{7B3A0542-3F40-4783-916D-FB3D121B3F89}"/>
    <cellStyle name="Normal 7 2 5 3 9" xfId="15452" xr:uid="{EC38EDD8-97CC-4FDF-8B7F-DC7941975B48}"/>
    <cellStyle name="Normal 7 2 5 4" xfId="15453" xr:uid="{8EAF45DA-C50D-40F8-B861-FC4858B6A69E}"/>
    <cellStyle name="Normal 7 2 5 5" xfId="15454" xr:uid="{D644E8FF-6E41-4929-8C94-A9FBBF245435}"/>
    <cellStyle name="Normal 7 2 5 6" xfId="15455" xr:uid="{81840D1A-E8C1-4031-871D-6587140C1E88}"/>
    <cellStyle name="Normal 7 2 5 7" xfId="15456" xr:uid="{5D98C600-7055-4BA7-B4B4-A556771FAAF2}"/>
    <cellStyle name="Normal 7 2 5 8" xfId="15457" xr:uid="{F46A9076-564F-4EF5-BF25-6B72F7CDCE79}"/>
    <cellStyle name="Normal 7 2 5 9" xfId="15458" xr:uid="{C81571FF-831A-40FA-B2C7-4FB5E4BBADA9}"/>
    <cellStyle name="Normal 7 2 6" xfId="15459" xr:uid="{78AAE002-3BBF-47E9-A081-6D0DDEC0FB2A}"/>
    <cellStyle name="Normal 7 2 6 10" xfId="15460" xr:uid="{FF84913D-1584-4CBC-9C8F-669F9045290C}"/>
    <cellStyle name="Normal 7 2 6 11" xfId="15461" xr:uid="{DB0EAEDE-1BB2-436E-8CFF-95F5B22FB84B}"/>
    <cellStyle name="Normal 7 2 6 12" xfId="15462" xr:uid="{489BF34A-3A43-4C23-B9A1-FAF8569E343B}"/>
    <cellStyle name="Normal 7 2 6 13" xfId="15463" xr:uid="{4FD63CB0-65A8-46E7-B03B-2B42131E2FFB}"/>
    <cellStyle name="Normal 7 2 6 14" xfId="15464" xr:uid="{4230B47B-C0E0-4D5A-A364-2B4984B8A107}"/>
    <cellStyle name="Normal 7 2 6 15" xfId="15465" xr:uid="{7F07F1C1-994A-4FD3-A703-D1F7DFC71CEC}"/>
    <cellStyle name="Normal 7 2 6 16" xfId="15466" xr:uid="{DC76554C-71FE-4377-9E1C-5B924F9F3C37}"/>
    <cellStyle name="Normal 7 2 6 17" xfId="15467" xr:uid="{9B8BFC3D-2E97-489E-B1E3-26E004D2D973}"/>
    <cellStyle name="Normal 7 2 6 18" xfId="15468" xr:uid="{C0A3AB14-CDD5-4A13-A6D0-E5E36B03A3F8}"/>
    <cellStyle name="Normal 7 2 6 2" xfId="15469" xr:uid="{CAF7E2DA-5B59-4B32-8BC1-B859148155EE}"/>
    <cellStyle name="Normal 7 2 6 2 10" xfId="15470" xr:uid="{3C7CD8FE-826B-4893-B172-A96226B76F4D}"/>
    <cellStyle name="Normal 7 2 6 2 11" xfId="15471" xr:uid="{32F25D22-C31A-4BD7-9E36-3AC73461D29A}"/>
    <cellStyle name="Normal 7 2 6 2 12" xfId="15472" xr:uid="{BEAEA98D-C3A6-4A2F-9709-1E12C726946F}"/>
    <cellStyle name="Normal 7 2 6 2 13" xfId="15473" xr:uid="{7A888966-C25B-4648-A88B-063E0F5E5200}"/>
    <cellStyle name="Normal 7 2 6 2 14" xfId="15474" xr:uid="{3239E845-B0E9-4579-954D-71464E36C1A4}"/>
    <cellStyle name="Normal 7 2 6 2 15" xfId="15475" xr:uid="{95172CAA-D9FE-483D-9D2B-C6710DCDED55}"/>
    <cellStyle name="Normal 7 2 6 2 16" xfId="15476" xr:uid="{E9D6ACE5-5FB5-4117-9426-A2247B8ED7C3}"/>
    <cellStyle name="Normal 7 2 6 2 17" xfId="15477" xr:uid="{A85F3690-9D44-4A24-AE0A-9EF031DC8666}"/>
    <cellStyle name="Normal 7 2 6 2 2" xfId="15478" xr:uid="{6B7D41AF-559E-4038-A9B2-A8DC62E9F991}"/>
    <cellStyle name="Normal 7 2 6 2 2 10" xfId="15479" xr:uid="{C07F0C7D-4F7D-4CC9-BE25-5FF78253666C}"/>
    <cellStyle name="Normal 7 2 6 2 2 11" xfId="15480" xr:uid="{F4DD6C84-A0C1-4A47-99EC-898BDA338310}"/>
    <cellStyle name="Normal 7 2 6 2 2 12" xfId="15481" xr:uid="{154D126A-62D5-4F96-8987-C2DE5DD49E80}"/>
    <cellStyle name="Normal 7 2 6 2 2 13" xfId="15482" xr:uid="{8E5DD798-6271-4497-B33B-734E7620C319}"/>
    <cellStyle name="Normal 7 2 6 2 2 14" xfId="15483" xr:uid="{FDD9ED0E-C89E-4B1F-BEDD-CB86148AC2AD}"/>
    <cellStyle name="Normal 7 2 6 2 2 15" xfId="15484" xr:uid="{883BC616-B841-4231-9056-02CB00517483}"/>
    <cellStyle name="Normal 7 2 6 2 2 16" xfId="15485" xr:uid="{780A72E1-EEC3-45F1-84E3-1475B69E5725}"/>
    <cellStyle name="Normal 7 2 6 2 2 2" xfId="15486" xr:uid="{7602B037-02C1-4BD5-8632-5397E62C5BBB}"/>
    <cellStyle name="Normal 7 2 6 2 2 3" xfId="15487" xr:uid="{26001A74-A95C-435E-801A-A46E86BB29E7}"/>
    <cellStyle name="Normal 7 2 6 2 2 4" xfId="15488" xr:uid="{AFC51141-04D3-45F4-8F80-B8A6AABE2F19}"/>
    <cellStyle name="Normal 7 2 6 2 2 5" xfId="15489" xr:uid="{570F83B6-8295-47C5-82B1-7157DEA3E724}"/>
    <cellStyle name="Normal 7 2 6 2 2 6" xfId="15490" xr:uid="{29A11FBB-C8B7-4CEA-84BC-A309A2819F27}"/>
    <cellStyle name="Normal 7 2 6 2 2 7" xfId="15491" xr:uid="{9250A252-B4A9-4DAD-BE75-DC02B7949166}"/>
    <cellStyle name="Normal 7 2 6 2 2 8" xfId="15492" xr:uid="{030F98C7-8484-47A2-BD6B-05FA56E10B1A}"/>
    <cellStyle name="Normal 7 2 6 2 2 9" xfId="15493" xr:uid="{D27D0C05-1568-45D7-80C8-32E65154A05C}"/>
    <cellStyle name="Normal 7 2 6 2 3" xfId="15494" xr:uid="{7C119D27-B5C8-4EC0-AABB-68D397E0506A}"/>
    <cellStyle name="Normal 7 2 6 2 4" xfId="15495" xr:uid="{A027E740-DE05-4975-AAC8-878D44BD7BA1}"/>
    <cellStyle name="Normal 7 2 6 2 5" xfId="15496" xr:uid="{E0876476-B0CB-49AB-8762-6CC36B10EAE6}"/>
    <cellStyle name="Normal 7 2 6 2 6" xfId="15497" xr:uid="{2D1E723E-8E79-4B5C-8021-A044BF035D56}"/>
    <cellStyle name="Normal 7 2 6 2 7" xfId="15498" xr:uid="{5162DACA-0D2C-4C4B-82EB-8B812895FB1F}"/>
    <cellStyle name="Normal 7 2 6 2 8" xfId="15499" xr:uid="{C2DC40D1-D61D-432A-A3B5-AF1B4D6AF1E0}"/>
    <cellStyle name="Normal 7 2 6 2 9" xfId="15500" xr:uid="{BD6D90B1-791F-4E16-9DB4-95EFA12D2B49}"/>
    <cellStyle name="Normal 7 2 6 3" xfId="15501" xr:uid="{981F4514-12AB-41E4-A114-BCE1489C5DCA}"/>
    <cellStyle name="Normal 7 2 6 3 10" xfId="15502" xr:uid="{BDA72CBC-31C2-4061-9EE3-0F8D11D3149B}"/>
    <cellStyle name="Normal 7 2 6 3 11" xfId="15503" xr:uid="{F0DF2551-2A00-46C9-BAFB-2C5FD08CF8C4}"/>
    <cellStyle name="Normal 7 2 6 3 12" xfId="15504" xr:uid="{A3D8E972-9E9D-4630-9AD1-153074973A7C}"/>
    <cellStyle name="Normal 7 2 6 3 13" xfId="15505" xr:uid="{13B84C7A-9FC9-42F2-B878-ED69D2A632B7}"/>
    <cellStyle name="Normal 7 2 6 3 14" xfId="15506" xr:uid="{EE03B2E4-955D-4A8B-AF43-81097843B5B4}"/>
    <cellStyle name="Normal 7 2 6 3 15" xfId="15507" xr:uid="{BA175A3F-0F48-4FC3-8A15-1B7D6EB6C9F9}"/>
    <cellStyle name="Normal 7 2 6 3 16" xfId="15508" xr:uid="{7BE9262F-B07F-4F29-A115-11A5A149943D}"/>
    <cellStyle name="Normal 7 2 6 3 2" xfId="15509" xr:uid="{421A323F-F694-42F3-BFAA-966B8347EF9A}"/>
    <cellStyle name="Normal 7 2 6 3 3" xfId="15510" xr:uid="{ADA5BDA7-7717-46F4-83D6-063A12CF1472}"/>
    <cellStyle name="Normal 7 2 6 3 4" xfId="15511" xr:uid="{D47480A5-C5C5-44DC-8476-DFBF9B220DC6}"/>
    <cellStyle name="Normal 7 2 6 3 5" xfId="15512" xr:uid="{65A9A93E-97BC-43A8-854B-82E0749E25B9}"/>
    <cellStyle name="Normal 7 2 6 3 6" xfId="15513" xr:uid="{7C0FDCCC-C060-4B5C-A672-AF478F372C05}"/>
    <cellStyle name="Normal 7 2 6 3 7" xfId="15514" xr:uid="{7EF9735F-08D5-4886-A3CD-99FC0A9A944A}"/>
    <cellStyle name="Normal 7 2 6 3 8" xfId="15515" xr:uid="{5A91DFB6-9040-4BCA-9C3B-D22DBBB92FDD}"/>
    <cellStyle name="Normal 7 2 6 3 9" xfId="15516" xr:uid="{04F626A8-172D-4B0F-9B5B-35894560533F}"/>
    <cellStyle name="Normal 7 2 6 4" xfId="15517" xr:uid="{421287E8-64A7-49BE-855C-22904532F644}"/>
    <cellStyle name="Normal 7 2 6 5" xfId="15518" xr:uid="{5FE43503-6E9F-4BF7-BAFB-8BBF8333E353}"/>
    <cellStyle name="Normal 7 2 6 6" xfId="15519" xr:uid="{68CAAC64-A783-4DC7-82EE-2100B3D69088}"/>
    <cellStyle name="Normal 7 2 6 7" xfId="15520" xr:uid="{6E4DA416-9328-4E5D-83DD-3E383745E6E9}"/>
    <cellStyle name="Normal 7 2 6 8" xfId="15521" xr:uid="{0DD7BCDE-12F3-4031-BC14-8020C8BB08B3}"/>
    <cellStyle name="Normal 7 2 6 9" xfId="15522" xr:uid="{96BEB9FB-CCDA-45EF-B323-DE91CFF3F328}"/>
    <cellStyle name="Normal 7 2 7" xfId="15523" xr:uid="{EF119357-6684-4447-9486-1093E108A625}"/>
    <cellStyle name="Normal 7 2 7 10" xfId="15524" xr:uid="{BD2D7732-1049-4454-84B8-A1C362D518B4}"/>
    <cellStyle name="Normal 7 2 7 11" xfId="15525" xr:uid="{9D61217A-E38B-4981-BD42-89BCCD07C9FB}"/>
    <cellStyle name="Normal 7 2 7 12" xfId="15526" xr:uid="{856045F9-0793-41B9-8F5A-1E9F742A0A95}"/>
    <cellStyle name="Normal 7 2 7 13" xfId="15527" xr:uid="{69D0DD46-252F-4F48-B8A8-220BFFB9567F}"/>
    <cellStyle name="Normal 7 2 7 14" xfId="15528" xr:uid="{E637BB91-BE0B-427E-BE42-2BC0A3D94BE6}"/>
    <cellStyle name="Normal 7 2 7 15" xfId="15529" xr:uid="{9D42178D-44C7-4AB2-BCFF-31BF032A2F5D}"/>
    <cellStyle name="Normal 7 2 7 16" xfId="15530" xr:uid="{0CAFD888-DD50-4A25-BD9A-12BA4527EC00}"/>
    <cellStyle name="Normal 7 2 7 17" xfId="15531" xr:uid="{F3315B77-437F-40EE-AAB0-6BA7A16EADC9}"/>
    <cellStyle name="Normal 7 2 7 2" xfId="15532" xr:uid="{C7AF5FF3-4764-4C35-9C53-3845FE65B4C7}"/>
    <cellStyle name="Normal 7 2 7 2 10" xfId="15533" xr:uid="{12279F5A-AB8A-4151-A338-9646C7A21A89}"/>
    <cellStyle name="Normal 7 2 7 2 11" xfId="15534" xr:uid="{8DC6D60A-94B1-4C2E-82DB-41680258502C}"/>
    <cellStyle name="Normal 7 2 7 2 12" xfId="15535" xr:uid="{0115EF68-EA84-42B1-96CE-764564C0DFFB}"/>
    <cellStyle name="Normal 7 2 7 2 13" xfId="15536" xr:uid="{23B4C8E2-4F6A-4973-9C41-F4EC4A1E00AA}"/>
    <cellStyle name="Normal 7 2 7 2 14" xfId="15537" xr:uid="{2CEFD6D9-DE0B-4665-A255-25ADF5D11921}"/>
    <cellStyle name="Normal 7 2 7 2 15" xfId="15538" xr:uid="{C104A9E2-3A01-4D89-9BA7-5AA8803EFA9E}"/>
    <cellStyle name="Normal 7 2 7 2 16" xfId="15539" xr:uid="{164D4018-F088-42AD-8499-AB3872CEF9A0}"/>
    <cellStyle name="Normal 7 2 7 2 2" xfId="15540" xr:uid="{320A0914-3769-4085-8B61-D4CDB7083CDC}"/>
    <cellStyle name="Normal 7 2 7 2 3" xfId="15541" xr:uid="{9A92726E-2E6A-4330-BF53-DEB141FBC4A5}"/>
    <cellStyle name="Normal 7 2 7 2 4" xfId="15542" xr:uid="{05482A85-B532-4C6C-AC7B-C9FA2B52F123}"/>
    <cellStyle name="Normal 7 2 7 2 5" xfId="15543" xr:uid="{D047AF79-42AA-4AB6-91BB-ED01A9A1E1A4}"/>
    <cellStyle name="Normal 7 2 7 2 6" xfId="15544" xr:uid="{8867B716-0E78-450E-AA5F-17A4A1D632CD}"/>
    <cellStyle name="Normal 7 2 7 2 7" xfId="15545" xr:uid="{6B330B07-24ED-49F9-896C-2FA9795D4717}"/>
    <cellStyle name="Normal 7 2 7 2 8" xfId="15546" xr:uid="{5262868D-A1E7-403F-B8BB-EE61EFA8DAE7}"/>
    <cellStyle name="Normal 7 2 7 2 9" xfId="15547" xr:uid="{3B7F9335-2A66-4906-912F-17E2176F6A45}"/>
    <cellStyle name="Normal 7 2 7 3" xfId="15548" xr:uid="{D69B785A-C8DA-4199-86A3-16337A436CA3}"/>
    <cellStyle name="Normal 7 2 7 4" xfId="15549" xr:uid="{31FF4D93-096E-424E-8A18-219CB544B311}"/>
    <cellStyle name="Normal 7 2 7 5" xfId="15550" xr:uid="{B4FEBFAF-02F1-49CE-8433-5E99174A0DF7}"/>
    <cellStyle name="Normal 7 2 7 6" xfId="15551" xr:uid="{0437D56E-F850-468B-B907-C8FC578EC579}"/>
    <cellStyle name="Normal 7 2 7 7" xfId="15552" xr:uid="{7012B28E-C095-4E4D-85AF-5FB4A599FD93}"/>
    <cellStyle name="Normal 7 2 7 8" xfId="15553" xr:uid="{88CED0EE-B758-46A9-857D-1533D1802011}"/>
    <cellStyle name="Normal 7 2 7 9" xfId="15554" xr:uid="{5B7C751D-DCC7-4B44-AEB2-D5335F33A3E1}"/>
    <cellStyle name="Normal 7 2 8" xfId="15555" xr:uid="{E82743EF-4398-4686-A935-0F067D78689C}"/>
    <cellStyle name="Normal 7 2 8 10" xfId="15556" xr:uid="{A0E424A5-610A-470A-8106-8AF42613B4D5}"/>
    <cellStyle name="Normal 7 2 8 11" xfId="15557" xr:uid="{CDEA584A-8ADD-4DF3-9FFB-FCC9A5983A37}"/>
    <cellStyle name="Normal 7 2 8 12" xfId="15558" xr:uid="{74FF53BB-64DE-470B-BC43-A8D85C174783}"/>
    <cellStyle name="Normal 7 2 8 13" xfId="15559" xr:uid="{08CBE8E6-1D2D-40AD-A3B6-9D2F4C64A819}"/>
    <cellStyle name="Normal 7 2 8 14" xfId="15560" xr:uid="{F3D1E1D7-C39E-440C-811C-99DB0251BC4A}"/>
    <cellStyle name="Normal 7 2 8 15" xfId="15561" xr:uid="{129E6B6F-A97A-4F4C-86DA-6F634BA3D338}"/>
    <cellStyle name="Normal 7 2 8 16" xfId="15562" xr:uid="{DC92CA4E-C7DE-4858-BB0E-5BA7A6063202}"/>
    <cellStyle name="Normal 7 2 8 2" xfId="15563" xr:uid="{FD28322B-FFEA-4A7C-BC69-4B7D8974BE74}"/>
    <cellStyle name="Normal 7 2 8 3" xfId="15564" xr:uid="{E0642003-E726-43E6-9095-E2AC1576DC0F}"/>
    <cellStyle name="Normal 7 2 8 4" xfId="15565" xr:uid="{CD8092A8-6378-4BBB-9C67-9DB532D48372}"/>
    <cellStyle name="Normal 7 2 8 5" xfId="15566" xr:uid="{4B91E015-2148-47DF-A38F-D003AD6357C6}"/>
    <cellStyle name="Normal 7 2 8 6" xfId="15567" xr:uid="{76556927-0080-4CEC-95A7-D660031C25F0}"/>
    <cellStyle name="Normal 7 2 8 7" xfId="15568" xr:uid="{5E0E5856-6D51-4E71-9918-6E42894839B8}"/>
    <cellStyle name="Normal 7 2 8 8" xfId="15569" xr:uid="{9364E35C-05A8-4266-AAC4-C20A89DD01BB}"/>
    <cellStyle name="Normal 7 2 8 9" xfId="15570" xr:uid="{2725719C-5E2B-45DA-B116-E3E393E20AF1}"/>
    <cellStyle name="Normal 7 2 9" xfId="15571" xr:uid="{7BBE23D9-BB66-4E6E-9A3C-B098648D4EF5}"/>
    <cellStyle name="Normal 7 2_Draft Emission Calcs for Permit Amendment (081808)_v1.32" xfId="6787" xr:uid="{97BF0E8A-28C8-4243-8115-7028DFDDAE6F}"/>
    <cellStyle name="Normal 7 20" xfId="650" xr:uid="{5699965C-7C75-4D40-9FD6-69C7E967421A}"/>
    <cellStyle name="Normal 7 20 2" xfId="1465" xr:uid="{E4C04D90-7109-40CE-B125-DFC0B0DFC444}"/>
    <cellStyle name="Normal 7 20 2 2" xfId="15572" xr:uid="{B0E35D6D-288D-4822-8C11-A6E34F1E7430}"/>
    <cellStyle name="Normal 7 20 3" xfId="15573" xr:uid="{3C514598-3955-42B5-93B3-B36391AF1E8B}"/>
    <cellStyle name="Normal 7 21" xfId="651" xr:uid="{FFA1C2A0-6DF4-4991-B3F6-A2F22A9A64A9}"/>
    <cellStyle name="Normal 7 21 2" xfId="1466" xr:uid="{1E1D95AB-3BCE-409B-B182-C62AFBE86382}"/>
    <cellStyle name="Normal 7 21 2 2" xfId="15574" xr:uid="{73763C66-C7E2-4B4F-8FC7-B53168BEB6E2}"/>
    <cellStyle name="Normal 7 21 3" xfId="15575" xr:uid="{10564A91-3E7D-4C4F-B41A-60D65217538B}"/>
    <cellStyle name="Normal 7 22" xfId="652" xr:uid="{118E1831-6B6A-4031-B55B-E14476318D8C}"/>
    <cellStyle name="Normal 7 22 2" xfId="1467" xr:uid="{0758C50B-DB36-4077-B223-E9A79B0263B6}"/>
    <cellStyle name="Normal 7 22 2 2" xfId="15576" xr:uid="{F4A451DC-1424-4A74-AC87-8264AC79AC02}"/>
    <cellStyle name="Normal 7 22 3" xfId="15577" xr:uid="{1EDE6E6F-278C-4B5C-9825-30077E5D987A}"/>
    <cellStyle name="Normal 7 23" xfId="653" xr:uid="{9FEF12B6-50CF-4D4C-AC50-2911E7B92C5B}"/>
    <cellStyle name="Normal 7 23 2" xfId="1468" xr:uid="{A7D77106-F0F8-4274-84CE-23B80CD48A0B}"/>
    <cellStyle name="Normal 7 23 2 2" xfId="15578" xr:uid="{C5A876CB-BFDF-4C98-A383-7547F04C7845}"/>
    <cellStyle name="Normal 7 23 3" xfId="15579" xr:uid="{04057AE6-A31E-48D8-8ED6-D0AAC613ABF7}"/>
    <cellStyle name="Normal 7 24" xfId="654" xr:uid="{9E20A46A-79CF-49B9-BD55-292DD4CDA691}"/>
    <cellStyle name="Normal 7 24 2" xfId="1469" xr:uid="{BD84ADD3-9012-47BC-948C-9742B520D13E}"/>
    <cellStyle name="Normal 7 24 2 2" xfId="15580" xr:uid="{09EF6CE1-08DF-4D4D-AA54-5E4713A57EBC}"/>
    <cellStyle name="Normal 7 24 3" xfId="15581" xr:uid="{9B2E01D4-291B-4334-B71D-E64CD7F848B5}"/>
    <cellStyle name="Normal 7 25" xfId="655" xr:uid="{8CFB6BCE-E3A1-4CC7-BA2C-ED0C80CACF27}"/>
    <cellStyle name="Normal 7 25 2" xfId="1470" xr:uid="{F8BB26DB-C1F6-4E80-A44D-D5C6FF13A2C0}"/>
    <cellStyle name="Normal 7 26" xfId="656" xr:uid="{423DCA16-E7EB-4688-A307-B7ADE056EA32}"/>
    <cellStyle name="Normal 7 26 2" xfId="1471" xr:uid="{6DF8C526-10C2-4DD3-BA3D-7FFDCE568DE8}"/>
    <cellStyle name="Normal 7 27" xfId="657" xr:uid="{4791A28B-82C1-409B-9968-95758F6F19BB}"/>
    <cellStyle name="Normal 7 27 2" xfId="1472" xr:uid="{504C01FB-65A1-49DF-BB5C-A0538A111ED7}"/>
    <cellStyle name="Normal 7 28" xfId="658" xr:uid="{C3B78FA2-A0D2-4ED2-BB00-07DCE881843B}"/>
    <cellStyle name="Normal 7 28 2" xfId="1473" xr:uid="{BEC26867-EC70-4DA1-8948-DF10D2CD5AAC}"/>
    <cellStyle name="Normal 7 29" xfId="659" xr:uid="{9D49E59B-74B6-4E2D-B1D8-621136C7BB7C}"/>
    <cellStyle name="Normal 7 29 2" xfId="1474" xr:uid="{C3F028F7-4F97-4343-85AD-B11800F36E0A}"/>
    <cellStyle name="Normal 7 3" xfId="119" xr:uid="{B75CE24F-D0CF-4DA0-B0F4-476E2AF79FE8}"/>
    <cellStyle name="Normal 7 3 2" xfId="660" xr:uid="{5F4AB4D0-CDA4-4062-B714-0620EF0ED4D2}"/>
    <cellStyle name="Normal 7 3 2 2" xfId="1475" xr:uid="{1DCB145A-62A9-44B7-A23A-CB87ECFB7AB7}"/>
    <cellStyle name="Normal 7 3 3" xfId="960" xr:uid="{7C81DC35-94AE-4F9D-86D9-DEA5E4152A4E}"/>
    <cellStyle name="Normal 7 3 4" xfId="6788" xr:uid="{F70DC95E-954B-4D75-AB81-F4919684C9DA}"/>
    <cellStyle name="Normal 7 30" xfId="661" xr:uid="{6585848F-65D6-443D-AA19-4D2EC97398FB}"/>
    <cellStyle name="Normal 7 30 2" xfId="1476" xr:uid="{70DAAEF9-57E0-422F-B90F-2227B2992D66}"/>
    <cellStyle name="Normal 7 31" xfId="662" xr:uid="{4745A0B9-85D2-418D-921B-A95B17A5A85F}"/>
    <cellStyle name="Normal 7 31 2" xfId="1477" xr:uid="{05E8000D-E13A-4338-B599-186C4BBC8BDA}"/>
    <cellStyle name="Normal 7 32" xfId="663" xr:uid="{20B34A6E-4B78-4ABF-A8B7-81051A0197E0}"/>
    <cellStyle name="Normal 7 32 2" xfId="1478" xr:uid="{92F0D696-E086-498C-902F-F9431EAEA530}"/>
    <cellStyle name="Normal 7 33" xfId="664" xr:uid="{358DEB8B-D0D5-42FF-AC08-681DFC6DA410}"/>
    <cellStyle name="Normal 7 33 2" xfId="1479" xr:uid="{7CD23889-06C8-40D1-B1CD-DE8C88917F90}"/>
    <cellStyle name="Normal 7 34" xfId="665" xr:uid="{E85B7370-276E-4304-9AC3-E0B152143FA9}"/>
    <cellStyle name="Normal 7 34 2" xfId="1480" xr:uid="{FB22C4BF-07D1-45E3-A719-C2AF945E4718}"/>
    <cellStyle name="Normal 7 35" xfId="666" xr:uid="{55D356AC-CD4D-46AB-B208-4F44414F0E23}"/>
    <cellStyle name="Normal 7 35 2" xfId="15582" xr:uid="{F00DA28D-7988-44EE-A895-5C88F1A246C2}"/>
    <cellStyle name="Normal 7 36" xfId="667" xr:uid="{58908091-5ECB-4193-A5DA-405897760C30}"/>
    <cellStyle name="Normal 7 36 2" xfId="24322" xr:uid="{73C90B3E-F676-42B5-8731-4F5D3F558A4B}"/>
    <cellStyle name="Normal 7 37" xfId="668" xr:uid="{2DDC1AE4-DA74-44FD-BBC4-106D2381CCA8}"/>
    <cellStyle name="Normal 7 37 2" xfId="24412" xr:uid="{3B570E1B-1E5C-4B69-8E25-52A0F81CFB6F}"/>
    <cellStyle name="Normal 7 38" xfId="669" xr:uid="{41294C4B-4CBB-460E-A8CA-29F2D09E76A7}"/>
    <cellStyle name="Normal 7 38 2" xfId="24413" xr:uid="{A1079335-3AB8-460A-BFF4-819AA4125C14}"/>
    <cellStyle name="Normal 7 39" xfId="670" xr:uid="{34FB2A96-B034-424D-9FF0-21704F8DF201}"/>
    <cellStyle name="Normal 7 4" xfId="120" xr:uid="{CC59F289-A2B3-47BC-B066-39EF2F802A70}"/>
    <cellStyle name="Normal 7 4 2" xfId="671" xr:uid="{BBA9DA25-1EAF-44CB-A1D8-EBF5121F1AD2}"/>
    <cellStyle name="Normal 7 4 2 2" xfId="1481" xr:uid="{A9741B7A-44AE-4EC1-B0BB-74673AC28B47}"/>
    <cellStyle name="Normal 7 4 3" xfId="961" xr:uid="{36A86BD5-33FF-452F-A731-F271D5504596}"/>
    <cellStyle name="Normal 7 4 4" xfId="6789" xr:uid="{FB37E71F-8190-495E-A722-34FCAD222B77}"/>
    <cellStyle name="Normal 7 40" xfId="672" xr:uid="{F7204334-D471-4168-B9F1-7D24F26A78DD}"/>
    <cellStyle name="Normal 7 41" xfId="673" xr:uid="{B5C396FB-D50E-4F5B-8CB2-097123DCF997}"/>
    <cellStyle name="Normal 7 42" xfId="674" xr:uid="{6EBC83C5-3DA2-4F01-9912-1236177D9708}"/>
    <cellStyle name="Normal 7 43" xfId="675" xr:uid="{B40D5FA3-DDE5-4769-A3D0-05FB42C205FB}"/>
    <cellStyle name="Normal 7 44" xfId="676" xr:uid="{3581ACA8-8E0E-4B96-904D-97B7EF60ED91}"/>
    <cellStyle name="Normal 7 45" xfId="677" xr:uid="{9D1DC4F6-5686-4A7D-B202-F40452916D25}"/>
    <cellStyle name="Normal 7 46" xfId="678" xr:uid="{EF4C92D7-F515-4137-B935-D75D51787EA9}"/>
    <cellStyle name="Normal 7 47" xfId="679" xr:uid="{DFA3D6D6-9CD1-4A0D-BB09-7C47C856BCC8}"/>
    <cellStyle name="Normal 7 48" xfId="680" xr:uid="{1B0690FA-E01F-4166-A10D-3594FE32E2D1}"/>
    <cellStyle name="Normal 7 49" xfId="681" xr:uid="{6D02FBD8-56A2-46D1-A908-8133A97F1BF2}"/>
    <cellStyle name="Normal 7 5" xfId="121" xr:uid="{71A7B259-E38B-47DE-AAE6-9498FC587E71}"/>
    <cellStyle name="Normal 7 5 2" xfId="682" xr:uid="{FD775771-3C55-4620-AA62-0AA4A33D6E8D}"/>
    <cellStyle name="Normal 7 5 2 2" xfId="1482" xr:uid="{6C06B119-4355-4D0F-8BA8-991FFCA24AC3}"/>
    <cellStyle name="Normal 7 5 3" xfId="962" xr:uid="{D86EBDCC-6425-462A-BD55-4D90FF50535F}"/>
    <cellStyle name="Normal 7 5 4" xfId="6790" xr:uid="{ACCAC715-6EE1-47D4-9F33-5D6B1B56894A}"/>
    <cellStyle name="Normal 7 50" xfId="683" xr:uid="{21AF5834-ED82-4EC6-AA95-15454E97A52C}"/>
    <cellStyle name="Normal 7 51" xfId="684" xr:uid="{1E6A8044-8F92-4117-8CD3-2ECE6DBFF900}"/>
    <cellStyle name="Normal 7 52" xfId="5181" xr:uid="{DEA1E0A9-7058-423B-8675-7CF8ADDDD38B}"/>
    <cellStyle name="Normal 7 6" xfId="122" xr:uid="{D8A6253A-A1F9-47D4-AF8E-1ADB692EA31A}"/>
    <cellStyle name="Normal 7 6 2" xfId="685" xr:uid="{FEF84E55-11D6-4DED-89A4-E8A5003E7173}"/>
    <cellStyle name="Normal 7 6 2 2" xfId="1483" xr:uid="{EC708C8E-186C-47C9-9B1E-AB4346C1B8D1}"/>
    <cellStyle name="Normal 7 6 3" xfId="963" xr:uid="{386B8FCC-A21F-4607-88B4-0F4C1E958D17}"/>
    <cellStyle name="Normal 7 6 4" xfId="6791" xr:uid="{05F3D3F5-76A6-42A3-80A2-00E51629F5C7}"/>
    <cellStyle name="Normal 7 7" xfId="123" xr:uid="{84665F54-4DB0-4E7A-B671-AF318814EB39}"/>
    <cellStyle name="Normal 7 7 2" xfId="686" xr:uid="{EBFF5B30-BDC6-4647-AD94-DC8D1B09B15A}"/>
    <cellStyle name="Normal 7 7 2 2" xfId="1484" xr:uid="{F73ABE95-6053-4165-8720-799DF8AEC2B5}"/>
    <cellStyle name="Normal 7 7 3" xfId="964" xr:uid="{84E1C19D-5525-47C5-8AAE-F1FB8C655292}"/>
    <cellStyle name="Normal 7 7 4" xfId="6792" xr:uid="{1A22A86B-1F4B-404B-8A51-E3139573FF13}"/>
    <cellStyle name="Normal 7 8" xfId="687" xr:uid="{DABB74A7-9E52-41F0-834C-AFC0CBF12413}"/>
    <cellStyle name="Normal 7 8 2" xfId="1485" xr:uid="{AE87DB66-B24E-43B8-BA09-D6A90CB1CEE9}"/>
    <cellStyle name="Normal 7 8 3" xfId="6793" xr:uid="{ACB279F9-3F86-492B-986C-45A90A79923F}"/>
    <cellStyle name="Normal 7 9" xfId="688" xr:uid="{ECCC54FC-3AB4-433C-B3BF-ED8E3EF52236}"/>
    <cellStyle name="Normal 7 9 2" xfId="1486" xr:uid="{069B755E-0A95-4720-A4D6-79CD8FF39C2A}"/>
    <cellStyle name="Normal 7 9 3" xfId="6794" xr:uid="{0FC3C08B-063E-4872-942D-99DE5EC5DF93}"/>
    <cellStyle name="Normal 70" xfId="1770" xr:uid="{0346E1A0-4495-446C-85A1-5A600F4E9905}"/>
    <cellStyle name="Normal 70 2" xfId="17135" xr:uid="{CE1F01A5-33E4-4BF4-BDC9-F8FB191F2275}"/>
    <cellStyle name="Normal 71" xfId="17" xr:uid="{BAA12C2D-9A2B-4122-92A4-64529A9E93FE}"/>
    <cellStyle name="Normal 71 2" xfId="15" xr:uid="{0C64EFF5-9056-4AA6-8810-8A77571CC4F1}"/>
    <cellStyle name="Normal 71 3" xfId="1892" xr:uid="{CA690115-0F6B-473D-A1BD-9294E22A765C}"/>
    <cellStyle name="Normal 71 3 2" xfId="2157" xr:uid="{D63F39E6-D414-48D6-AD7F-A2506506386F}"/>
    <cellStyle name="Normal 71 3 2 2" xfId="3122" xr:uid="{620FB977-BA63-491F-B37A-BB029C82C0B6}"/>
    <cellStyle name="Normal 71 3 2 3" xfId="4079" xr:uid="{F00CDA92-95FD-4CA2-9421-24E90A4A1D0F}"/>
    <cellStyle name="Normal 71 3 3" xfId="2399" xr:uid="{9E1B54A3-1BA3-4F03-9D2C-95EBEB4478C3}"/>
    <cellStyle name="Normal 71 3 3 2" xfId="3360" xr:uid="{70656940-A6F5-45F1-98B0-3A6DD00C3C79}"/>
    <cellStyle name="Normal 71 3 3 3" xfId="4317" xr:uid="{DD7153B0-347D-4683-BF15-87370146CB81}"/>
    <cellStyle name="Normal 71 3 4" xfId="2640" xr:uid="{3E25AEB4-4D37-4CC5-A75A-8E76FE6EE6BC}"/>
    <cellStyle name="Normal 71 3 4 2" xfId="3598" xr:uid="{EE55F891-E650-4C4F-9FF4-5A521C81411E}"/>
    <cellStyle name="Normal 71 3 4 3" xfId="4555" xr:uid="{A039722A-ECDA-4E3E-B0C9-A4B5438BD098}"/>
    <cellStyle name="Normal 71 3 5" xfId="2885" xr:uid="{3B1D436D-C91D-43E3-A18D-E8901E01DC18}"/>
    <cellStyle name="Normal 71 3 6" xfId="3842" xr:uid="{79BF7498-B364-4C5C-AA44-4B769DBE23CD}"/>
    <cellStyle name="Normal 71 4" xfId="1813" xr:uid="{9FCAD9EE-9C65-448F-8DC9-2F831F26E79F}"/>
    <cellStyle name="Normal 71 4 2" xfId="2079" xr:uid="{23222AEE-4CA4-4D3C-AD78-BE20409D3390}"/>
    <cellStyle name="Normal 71 4 2 2" xfId="3044" xr:uid="{EBBF4C88-0319-4859-B0E6-7D08AA8ADD97}"/>
    <cellStyle name="Normal 71 4 2 3" xfId="4001" xr:uid="{9F49DDC9-E874-4E40-AFF0-072C92DA8481}"/>
    <cellStyle name="Normal 71 4 3" xfId="2321" xr:uid="{A096E6AD-80F1-4F98-84CD-C0F28175E777}"/>
    <cellStyle name="Normal 71 4 3 2" xfId="3282" xr:uid="{F1D6C7CD-4895-4866-A98D-B4C851D8EA34}"/>
    <cellStyle name="Normal 71 4 3 3" xfId="4239" xr:uid="{B05CEF27-6A33-49F0-BC0C-39A5AE98FA76}"/>
    <cellStyle name="Normal 71 4 4" xfId="2562" xr:uid="{FE3571AC-2A4F-473F-A00D-DC9B39C4320B}"/>
    <cellStyle name="Normal 71 4 4 2" xfId="3520" xr:uid="{4BFF5869-50F4-4295-B098-B1ED8888511E}"/>
    <cellStyle name="Normal 71 4 4 3" xfId="4477" xr:uid="{AE9B151E-AECF-4E1A-BC6F-5765C6E7FDED}"/>
    <cellStyle name="Normal 71 4 5" xfId="2807" xr:uid="{1B3181BE-B722-4CCC-9164-CE337CE6DD58}"/>
    <cellStyle name="Normal 71 4 6" xfId="3764" xr:uid="{1D9B76D2-169B-41E1-BFE8-84DD369CDE12}"/>
    <cellStyle name="Normal 71 5" xfId="1999" xr:uid="{C6BEE380-B26C-4DE3-AE08-20F5DEB5C95B}"/>
    <cellStyle name="Normal 71 5 2" xfId="2965" xr:uid="{1A0DFBC4-C501-4F93-BD7C-0B0A7859D6E6}"/>
    <cellStyle name="Normal 71 5 3" xfId="3922" xr:uid="{7FC8CA8E-E690-4C51-BD61-FDD31EDBDA04}"/>
    <cellStyle name="Normal 71 6" xfId="2241" xr:uid="{A3318CCB-748F-4F78-8C0D-9FC8398FF53C}"/>
    <cellStyle name="Normal 71 6 2" xfId="3203" xr:uid="{227B3FF1-9B86-4BF1-A516-536AB13878CB}"/>
    <cellStyle name="Normal 71 6 3" xfId="4160" xr:uid="{052020AA-A056-4703-9E26-A1E5765BDDFA}"/>
    <cellStyle name="Normal 71 7" xfId="2481" xr:uid="{CA802FF7-5C7A-41E1-9775-3D84DA148A79}"/>
    <cellStyle name="Normal 71 7 2" xfId="3441" xr:uid="{44927708-22AD-4471-9AE5-F4E3F99CD508}"/>
    <cellStyle name="Normal 71 7 3" xfId="4398" xr:uid="{3BE7D952-8C8B-4452-8D7F-44CE94D7162B}"/>
    <cellStyle name="Normal 71 8" xfId="2728" xr:uid="{0C9BA49D-AE37-416F-B1BF-66ADDC0FF5EA}"/>
    <cellStyle name="Normal 71 9" xfId="3684" xr:uid="{CFBA3CF9-FD42-416A-B6B3-9DB323EA9347}"/>
    <cellStyle name="Normal 72" xfId="14" xr:uid="{A87A3A40-4019-4C53-89A0-5D08E5316A19}"/>
    <cellStyle name="Normal 72 2" xfId="17136" xr:uid="{C3C2FA23-C54D-4870-A343-68AE42C1480B}"/>
    <cellStyle name="Normal 73" xfId="16" xr:uid="{3BE0C04D-EE55-4B1D-8242-DAC0EFD02D21}"/>
    <cellStyle name="Normal 73 2" xfId="15584" xr:uid="{5E2D1530-DF69-48DC-AF87-346F2DE65B31}"/>
    <cellStyle name="Normal 73 3" xfId="15585" xr:uid="{275A3B4E-D2D7-4BCD-8895-A44D1CAD492C}"/>
    <cellStyle name="Normal 73 4" xfId="15583" xr:uid="{D5EF03D8-37C3-4BA4-8C9E-66F5324D619F}"/>
    <cellStyle name="Normal 74" xfId="19" xr:uid="{24488ECF-43F8-4570-90FD-3C0FBD7DB0F7}"/>
    <cellStyle name="Normal 74 2" xfId="1789" xr:uid="{E5DC35AF-46D9-4615-8F36-2CDD7AA16136}"/>
    <cellStyle name="Normal 74 3" xfId="1894" xr:uid="{4419B8E1-DC14-46F5-BFB2-E2FB0F43832D}"/>
    <cellStyle name="Normal 74 3 2" xfId="2159" xr:uid="{61BD0DC0-1266-48E6-8A00-DAF979994AC4}"/>
    <cellStyle name="Normal 74 3 2 2" xfId="3124" xr:uid="{01D9073D-D9FA-4883-BBA7-18D54A6EE108}"/>
    <cellStyle name="Normal 74 3 2 3" xfId="4081" xr:uid="{A1DD5331-2058-4A0B-80AA-6C805C7762FA}"/>
    <cellStyle name="Normal 74 3 3" xfId="2401" xr:uid="{A37DB998-D112-4087-ADD8-161B78D761EC}"/>
    <cellStyle name="Normal 74 3 3 2" xfId="3362" xr:uid="{40564D6F-BD41-4CBE-B98B-B37EB7C6B95D}"/>
    <cellStyle name="Normal 74 3 3 3" xfId="4319" xr:uid="{D24D6970-AEA0-4AA1-B670-2D223CE6A5A5}"/>
    <cellStyle name="Normal 74 3 4" xfId="2642" xr:uid="{CECCBA93-3B4C-4E77-87F2-18A7598F080E}"/>
    <cellStyle name="Normal 74 3 4 2" xfId="3600" xr:uid="{7D9A9C31-A1C4-4AE5-8E48-1CA791575C50}"/>
    <cellStyle name="Normal 74 3 4 3" xfId="4557" xr:uid="{B49874B1-3350-49D3-A21A-42A6673E6484}"/>
    <cellStyle name="Normal 74 3 5" xfId="2887" xr:uid="{F8476302-7E0C-473C-BEF0-1BA56697C95E}"/>
    <cellStyle name="Normal 74 3 6" xfId="3844" xr:uid="{5ACE870D-E686-4308-AF30-DCEBE15945BA}"/>
    <cellStyle name="Normal 74 4" xfId="1815" xr:uid="{CA24EFBF-D241-402F-B397-3B3D189C0377}"/>
    <cellStyle name="Normal 74 4 2" xfId="2081" xr:uid="{8330F824-34E7-488B-BFBE-9D91BC8C94A6}"/>
    <cellStyle name="Normal 74 4 2 2" xfId="3046" xr:uid="{0F234CD4-8D42-47FF-910F-488A37BE630F}"/>
    <cellStyle name="Normal 74 4 2 3" xfId="4003" xr:uid="{9C539C86-6B4C-45F8-B5B6-2B08751D9B08}"/>
    <cellStyle name="Normal 74 4 3" xfId="2323" xr:uid="{CDA323F1-6BAA-44CF-B247-969AA2481EBC}"/>
    <cellStyle name="Normal 74 4 3 2" xfId="3284" xr:uid="{0479F2B3-762C-46D1-B182-E218CA8B62E3}"/>
    <cellStyle name="Normal 74 4 3 3" xfId="4241" xr:uid="{B76B80B0-D59F-4706-854C-8B126451BBE5}"/>
    <cellStyle name="Normal 74 4 4" xfId="2564" xr:uid="{1EBF74E4-B28E-4785-B92A-D9ACDE203E46}"/>
    <cellStyle name="Normal 74 4 4 2" xfId="3522" xr:uid="{ABEDCF70-ACD1-48B2-8656-7F6728D36945}"/>
    <cellStyle name="Normal 74 4 4 3" xfId="4479" xr:uid="{DBCDF86C-01A3-438E-AE5B-7248C05F2BBE}"/>
    <cellStyle name="Normal 74 4 5" xfId="2809" xr:uid="{CB08BD5B-071B-428F-9DCF-979CC91C152F}"/>
    <cellStyle name="Normal 74 4 6" xfId="3766" xr:uid="{C99AB5D1-5A2E-43A8-98D5-08A6EF375458}"/>
    <cellStyle name="Normal 74 5" xfId="2001" xr:uid="{6866621D-EC6C-4AE0-8751-9A424665C4B2}"/>
    <cellStyle name="Normal 74 5 2" xfId="2967" xr:uid="{D9D96B2F-44C0-478D-9622-2871F9535BB9}"/>
    <cellStyle name="Normal 74 5 3" xfId="3924" xr:uid="{F8BC3D53-C135-479B-B6FC-1BDBEB62D2E0}"/>
    <cellStyle name="Normal 74 6" xfId="2243" xr:uid="{4B912F10-BAF0-4260-85B8-59334BDC7175}"/>
    <cellStyle name="Normal 74 6 2" xfId="3205" xr:uid="{064C6EB3-9387-4C45-BA7F-71B54C81989C}"/>
    <cellStyle name="Normal 74 6 3" xfId="4162" xr:uid="{ED7E53B0-362C-4A25-87A1-093ADA55B4FA}"/>
    <cellStyle name="Normal 74 7" xfId="2483" xr:uid="{01F75F92-13FD-414F-B4F8-E099DD1F0DA2}"/>
    <cellStyle name="Normal 74 7 2" xfId="3443" xr:uid="{BC1A713D-2049-4099-98B2-1028EA579A07}"/>
    <cellStyle name="Normal 74 7 3" xfId="4400" xr:uid="{CC73677D-1D56-4308-BA9A-BF6033D29792}"/>
    <cellStyle name="Normal 74 8" xfId="2730" xr:uid="{EDAE1DC3-0916-4442-938A-39629E54C3B6}"/>
    <cellStyle name="Normal 74 9" xfId="3686" xr:uid="{D162CCD8-7235-434F-9668-36ABBAB87B1F}"/>
    <cellStyle name="Normal 75" xfId="21" xr:uid="{87811D01-2286-4C89-8F0B-FFC47663AB54}"/>
    <cellStyle name="Normal 75 2" xfId="1896" xr:uid="{E2596556-70BA-40A5-9828-C5BD2B579545}"/>
    <cellStyle name="Normal 75 2 2" xfId="2161" xr:uid="{AA787D47-A807-4685-B5BF-1C3C100E0F31}"/>
    <cellStyle name="Normal 75 2 2 2" xfId="3126" xr:uid="{67198D34-8FE5-41DA-B6A4-02735C28CD91}"/>
    <cellStyle name="Normal 75 2 2 3" xfId="4083" xr:uid="{B7F2086B-8700-4B24-9437-42F394780AE9}"/>
    <cellStyle name="Normal 75 2 3" xfId="2403" xr:uid="{0A7CE8AF-8A65-4DA2-A7C4-1C4B4181480F}"/>
    <cellStyle name="Normal 75 2 3 2" xfId="3364" xr:uid="{55891CB1-102E-4395-A41E-E8FDB4F0793D}"/>
    <cellStyle name="Normal 75 2 3 3" xfId="4321" xr:uid="{D9EAA8CC-BD40-4B3A-B715-3AE5C7A1EA3D}"/>
    <cellStyle name="Normal 75 2 4" xfId="2644" xr:uid="{69672D2A-E65E-4F52-94BA-5A4A2327B6B7}"/>
    <cellStyle name="Normal 75 2 4 2" xfId="3602" xr:uid="{53179C1A-6DE9-47DF-9A51-A20C465B7F6A}"/>
    <cellStyle name="Normal 75 2 4 3" xfId="4559" xr:uid="{EAAA64F8-E201-49A5-B242-3632268B3AF7}"/>
    <cellStyle name="Normal 75 2 5" xfId="2889" xr:uid="{FBA3C886-9995-4928-AF57-4AB5835D6DAD}"/>
    <cellStyle name="Normal 75 2 6" xfId="3846" xr:uid="{493D358F-F64A-45EB-A6D7-89A2CA14E950}"/>
    <cellStyle name="Normal 75 3" xfId="1817" xr:uid="{CDACD803-5CAD-4096-AC1F-01C3C7282393}"/>
    <cellStyle name="Normal 75 3 2" xfId="2083" xr:uid="{344A892A-BB93-4B70-975B-F58E5A010D43}"/>
    <cellStyle name="Normal 75 3 2 2" xfId="3048" xr:uid="{6C9E22B2-4A45-4F36-9B54-1B81B2A5BF74}"/>
    <cellStyle name="Normal 75 3 2 3" xfId="4005" xr:uid="{5395729F-7B56-49B6-B10C-E01619345FEA}"/>
    <cellStyle name="Normal 75 3 3" xfId="2325" xr:uid="{A46093A3-ED39-4204-AECC-16B39C0A1C72}"/>
    <cellStyle name="Normal 75 3 3 2" xfId="3286" xr:uid="{FC877673-D8F9-4113-97E8-7014095F6575}"/>
    <cellStyle name="Normal 75 3 3 3" xfId="4243" xr:uid="{76EB5A3C-AF9B-4702-A124-11CDAEA9E4F6}"/>
    <cellStyle name="Normal 75 3 4" xfId="2566" xr:uid="{464F8B6F-58DE-4DA7-ADBB-C6DEEEA7B253}"/>
    <cellStyle name="Normal 75 3 4 2" xfId="3524" xr:uid="{357458EB-D6A3-4468-A7A6-30D8A9C27111}"/>
    <cellStyle name="Normal 75 3 4 3" xfId="4481" xr:uid="{C9552EA3-CB32-4531-A9F6-3326B77C0F80}"/>
    <cellStyle name="Normal 75 3 5" xfId="2811" xr:uid="{DD938233-8449-421E-B696-541D3F4167E4}"/>
    <cellStyle name="Normal 75 3 6" xfId="3768" xr:uid="{954DD40B-EF5D-48EC-BFB1-3A569CC62054}"/>
    <cellStyle name="Normal 75 4" xfId="2003" xr:uid="{152BBB2A-AAE5-4E5F-98AB-46B3D04ED4B9}"/>
    <cellStyle name="Normal 75 4 2" xfId="2969" xr:uid="{3B8832D1-5B78-47F1-A40F-75E464F94206}"/>
    <cellStyle name="Normal 75 4 3" xfId="3926" xr:uid="{C9E05511-394F-4F7B-B0C3-A7025CBD2218}"/>
    <cellStyle name="Normal 75 5" xfId="2245" xr:uid="{E7A587AE-BB80-403D-9B06-946C51A33726}"/>
    <cellStyle name="Normal 75 5 2" xfId="3207" xr:uid="{00970907-8EA3-4EBD-9E30-C950EF49268C}"/>
    <cellStyle name="Normal 75 5 3" xfId="4164" xr:uid="{4329C070-998B-43A0-9D23-9DCB13A0D718}"/>
    <cellStyle name="Normal 75 6" xfId="2485" xr:uid="{F1C3171D-F89E-4135-B6BC-8401924F45A7}"/>
    <cellStyle name="Normal 75 6 2" xfId="3445" xr:uid="{7E67A97E-B1D0-40E0-B3F5-07A5B5E92342}"/>
    <cellStyle name="Normal 75 6 3" xfId="4402" xr:uid="{B9B3D1DE-F177-4A25-828C-C6018C9C7A3B}"/>
    <cellStyle name="Normal 75 7" xfId="2732" xr:uid="{C48E5A97-1C04-4AB6-8FC7-9F74FB10B63B}"/>
    <cellStyle name="Normal 75 8" xfId="3688" xr:uid="{AA1BE7BA-E4A8-4BC1-AD58-0005B69A68C0}"/>
    <cellStyle name="Normal 76" xfId="1788" xr:uid="{BEF31275-A81F-4001-992E-6F3684AD64AA}"/>
    <cellStyle name="Normal 76 2" xfId="1975" xr:uid="{59E5A7EF-9094-467C-8E53-921986E3510D}"/>
    <cellStyle name="Normal 76 2 2" xfId="2229" xr:uid="{F01EB99D-0924-4ABF-A6A5-5832DE7908D0}"/>
    <cellStyle name="Normal 76 2 2 2" xfId="3194" xr:uid="{59FCB009-594A-4948-9F26-CFA4BC167452}"/>
    <cellStyle name="Normal 76 2 2 3" xfId="4151" xr:uid="{50C1FAEA-2081-4295-B50C-9B257AA97E9F}"/>
    <cellStyle name="Normal 76 2 3" xfId="2471" xr:uid="{1FA0D80D-C638-4AE1-AA0A-FFBC7E630D4F}"/>
    <cellStyle name="Normal 76 2 3 2" xfId="3432" xr:uid="{D58009CA-0725-4CF0-8A13-00442489B681}"/>
    <cellStyle name="Normal 76 2 3 3" xfId="4389" xr:uid="{8B65BDBA-5141-4BD4-BA6B-30F846966640}"/>
    <cellStyle name="Normal 76 2 4" xfId="2712" xr:uid="{FE8AD694-1758-4ACF-ADC0-FE5CA0076ED2}"/>
    <cellStyle name="Normal 76 2 4 2" xfId="3670" xr:uid="{6A1035DE-7B57-49B6-AA05-B493AC242232}"/>
    <cellStyle name="Normal 76 2 4 3" xfId="4627" xr:uid="{D931ACB3-4A7D-4ACD-AC78-541D07116AE6}"/>
    <cellStyle name="Normal 76 2 5" xfId="2957" xr:uid="{B9F92F33-949D-4196-B73F-44F154D567C2}"/>
    <cellStyle name="Normal 76 2 6" xfId="3914" xr:uid="{2BAFBC98-D8C7-4816-9E84-F6B74CF755A1}"/>
    <cellStyle name="Normal 76 3" xfId="1885" xr:uid="{FAF4DA01-F61D-4E73-945B-3ECFAC4151EC}"/>
    <cellStyle name="Normal 76 3 2" xfId="2151" xr:uid="{93111B7E-1624-4D88-90C2-E104AB5C1E8C}"/>
    <cellStyle name="Normal 76 3 2 2" xfId="3116" xr:uid="{B7B4CC27-CBDC-447C-90BE-743F5CBD3A16}"/>
    <cellStyle name="Normal 76 3 2 3" xfId="4073" xr:uid="{F219CD1C-6900-46E2-93D1-9288F4E7CD53}"/>
    <cellStyle name="Normal 76 3 3" xfId="2393" xr:uid="{7B98D4E3-941C-4791-B834-E61549262799}"/>
    <cellStyle name="Normal 76 3 3 2" xfId="3354" xr:uid="{534C225D-D5D9-4B5C-A59F-2E3CD7F742B2}"/>
    <cellStyle name="Normal 76 3 3 3" xfId="4311" xr:uid="{54C90EAF-2D3F-4819-86C5-0E5FB41B7082}"/>
    <cellStyle name="Normal 76 3 4" xfId="2634" xr:uid="{D222BBBB-E656-4097-8EEF-2F3FBBFB14F3}"/>
    <cellStyle name="Normal 76 3 4 2" xfId="3592" xr:uid="{C4C3F403-DCB0-4EA1-82EB-BF8BCD7AC883}"/>
    <cellStyle name="Normal 76 3 4 3" xfId="4549" xr:uid="{1A5657CA-DDB7-41FF-9E5A-74CE80503B67}"/>
    <cellStyle name="Normal 76 3 5" xfId="2879" xr:uid="{D3108BF7-298E-4DBD-BBC0-8F30E601ACCD}"/>
    <cellStyle name="Normal 76 3 6" xfId="3836" xr:uid="{4D51080E-4DF4-44BD-BC31-7E476EAD5058}"/>
    <cellStyle name="Normal 76 4" xfId="2072" xr:uid="{61A56D9D-5877-41C1-B2C9-AF94C9F57747}"/>
    <cellStyle name="Normal 76 4 2" xfId="3037" xr:uid="{70A34DEB-5AD3-4A1B-8B25-C0624A9D0591}"/>
    <cellStyle name="Normal 76 4 3" xfId="3994" xr:uid="{519B2A6E-2E18-49FD-AEA6-C0633204FC63}"/>
    <cellStyle name="Normal 76 5" xfId="2314" xr:uid="{553BEB52-2C7D-4AE8-8CE9-FF58AD5AEA78}"/>
    <cellStyle name="Normal 76 5 2" xfId="3275" xr:uid="{3EFAA309-307F-4FD8-9CF5-3284E5E9CCAA}"/>
    <cellStyle name="Normal 76 5 3" xfId="4232" xr:uid="{65F8BEFC-AF57-4147-81E3-CF43D9EA758C}"/>
    <cellStyle name="Normal 76 6" xfId="2555" xr:uid="{028AB73A-B6DA-45AD-B765-E6E3176811E3}"/>
    <cellStyle name="Normal 76 6 2" xfId="3513" xr:uid="{FE0F63C4-73CE-43AB-91C0-FE4871376253}"/>
    <cellStyle name="Normal 76 6 3" xfId="4470" xr:uid="{8939DB02-86ED-4D29-BD37-0F9E62D35EA7}"/>
    <cellStyle name="Normal 76 7" xfId="2800" xr:uid="{AA1AF1C3-B40D-4242-B733-5A660E97688D}"/>
    <cellStyle name="Normal 76 8" xfId="3757" xr:uid="{601E80FC-6CCF-40EE-B14F-F71333BA189C}"/>
    <cellStyle name="Normal 77" xfId="1772" xr:uid="{644563B0-880F-482B-BE8B-80B8A5AF3637}"/>
    <cellStyle name="Normal 77 2" xfId="17137" xr:uid="{8BA8CD9C-D95B-49A0-9032-A893CE87BE45}"/>
    <cellStyle name="Normal 78" xfId="1781" xr:uid="{4FF94F64-A4B2-49B6-8A91-892455F3950B}"/>
    <cellStyle name="Normal 78 2" xfId="1968" xr:uid="{2084561C-739A-4007-A54C-E74AA7516F90}"/>
    <cellStyle name="Normal 78 2 2" xfId="2222" xr:uid="{AA989DFF-33CD-4158-83FA-94E54EE8DEDE}"/>
    <cellStyle name="Normal 78 2 2 2" xfId="3187" xr:uid="{4AFC331A-F605-43C5-8791-01450ADC57B4}"/>
    <cellStyle name="Normal 78 2 2 3" xfId="4144" xr:uid="{72D17B22-D44F-47AC-9509-3C692B0A5A22}"/>
    <cellStyle name="Normal 78 2 3" xfId="2464" xr:uid="{79BE4091-8C7F-4921-B0BA-41B245849B5C}"/>
    <cellStyle name="Normal 78 2 3 2" xfId="3425" xr:uid="{A5572EA4-6112-4A87-A6A8-68B6FC8A0A26}"/>
    <cellStyle name="Normal 78 2 3 3" xfId="4382" xr:uid="{B667D70E-4A0C-439B-AE3F-9648EFEC46D2}"/>
    <cellStyle name="Normal 78 2 4" xfId="2705" xr:uid="{393643C0-C43D-4874-85E3-48B4FED7EB4F}"/>
    <cellStyle name="Normal 78 2 4 2" xfId="3663" xr:uid="{5A016B14-3DD5-43D2-876A-75B3A2E8B81D}"/>
    <cellStyle name="Normal 78 2 4 3" xfId="4620" xr:uid="{A05F84C7-6A87-44FA-8541-8ACBEB2493EC}"/>
    <cellStyle name="Normal 78 2 5" xfId="2950" xr:uid="{1E432BB1-B0E3-4435-953F-8494A9B88689}"/>
    <cellStyle name="Normal 78 2 6" xfId="3907" xr:uid="{018E8446-488B-428B-B853-13DF90D754D1}"/>
    <cellStyle name="Normal 78 3" xfId="1878" xr:uid="{B4CE0BC4-3E51-4474-A13F-86A2F0219848}"/>
    <cellStyle name="Normal 78 3 2" xfId="2144" xr:uid="{D2AD7969-7D0B-4256-BE18-E267C3B9E64D}"/>
    <cellStyle name="Normal 78 3 2 2" xfId="3109" xr:uid="{D548E1DA-27FB-4A9F-B985-533BE39B7C02}"/>
    <cellStyle name="Normal 78 3 2 3" xfId="4066" xr:uid="{3452C070-217B-4C93-8C08-DEA04338DD33}"/>
    <cellStyle name="Normal 78 3 3" xfId="2386" xr:uid="{2EBA0305-C870-4981-AC15-56808740B765}"/>
    <cellStyle name="Normal 78 3 3 2" xfId="3347" xr:uid="{96CF4E9A-E252-455A-9530-F327FF48ECD8}"/>
    <cellStyle name="Normal 78 3 3 3" xfId="4304" xr:uid="{150FC8A3-996F-468E-B910-15AA9E2A706D}"/>
    <cellStyle name="Normal 78 3 4" xfId="2627" xr:uid="{2B67339A-1124-4411-9758-3625365492A6}"/>
    <cellStyle name="Normal 78 3 4 2" xfId="3585" xr:uid="{2DCFA0E9-8FE9-44D1-8D0B-02CC99A3EDEF}"/>
    <cellStyle name="Normal 78 3 4 3" xfId="4542" xr:uid="{D5512646-B0D1-4BDF-A4CD-B9F764A3E8E6}"/>
    <cellStyle name="Normal 78 3 5" xfId="2872" xr:uid="{95444C07-97DF-47A5-A8C0-3DA7B0F58577}"/>
    <cellStyle name="Normal 78 3 6" xfId="3829" xr:uid="{AD20F8DF-688E-45F4-8B29-62C9F9E21B9C}"/>
    <cellStyle name="Normal 78 4" xfId="2065" xr:uid="{A63BDE8E-391A-4A07-A921-AA26752337F0}"/>
    <cellStyle name="Normal 78 4 2" xfId="3030" xr:uid="{041EAD6C-3AC1-4B97-B633-A11A2D59078B}"/>
    <cellStyle name="Normal 78 4 3" xfId="3987" xr:uid="{3D506D75-9072-40B7-96C8-018CD41FF3AD}"/>
    <cellStyle name="Normal 78 5" xfId="2307" xr:uid="{2637E448-A403-45F2-89FF-FBBC974C1F8B}"/>
    <cellStyle name="Normal 78 5 2" xfId="3268" xr:uid="{70BAB9CB-6DBB-430E-8595-A00B6FC31DBD}"/>
    <cellStyle name="Normal 78 5 3" xfId="4225" xr:uid="{24AEC7F6-70FE-40F5-96FC-01DC1DDB7DF4}"/>
    <cellStyle name="Normal 78 6" xfId="2548" xr:uid="{8C08042D-A157-48FB-A9F4-3EC1929D02CB}"/>
    <cellStyle name="Normal 78 6 2" xfId="3506" xr:uid="{72C4C20C-E6B6-4CC0-9D90-C8B3D687A3F8}"/>
    <cellStyle name="Normal 78 6 3" xfId="4463" xr:uid="{268CC88D-168D-46D9-A9CB-55328B715644}"/>
    <cellStyle name="Normal 78 7" xfId="2793" xr:uid="{0670AE08-FCC0-462A-B9BB-22512768FBA2}"/>
    <cellStyle name="Normal 78 8" xfId="3750" xr:uid="{1EFA24F1-9C3F-4D47-93E4-2E8E406A2F31}"/>
    <cellStyle name="Normal 79" xfId="1778" xr:uid="{B0276F0F-7EE6-4231-A8E9-78858AAC2EE5}"/>
    <cellStyle name="Normal 79 2" xfId="1965" xr:uid="{8E90524B-D15F-4C5A-BAD1-EA51BEBD7619}"/>
    <cellStyle name="Normal 79 2 2" xfId="2219" xr:uid="{730A0070-6BB4-46E4-A0C3-C5261405D80F}"/>
    <cellStyle name="Normal 79 2 2 2" xfId="3184" xr:uid="{E7D17A06-55E7-4DEF-A4A9-01805E4E88CC}"/>
    <cellStyle name="Normal 79 2 2 3" xfId="4141" xr:uid="{3F1D504B-C41E-4403-9514-A805FFDBDA2E}"/>
    <cellStyle name="Normal 79 2 3" xfId="2461" xr:uid="{7D575C65-23BC-48D0-BE47-5388B19466A8}"/>
    <cellStyle name="Normal 79 2 3 2" xfId="3422" xr:uid="{D9DAD114-DF75-4EA3-8BF5-6D57FBA0C377}"/>
    <cellStyle name="Normal 79 2 3 3" xfId="4379" xr:uid="{46B8A8FE-6910-41CF-BC58-CD8CD4ED0789}"/>
    <cellStyle name="Normal 79 2 4" xfId="2702" xr:uid="{A120EEF9-429B-43C1-8007-32E07A8D4C3C}"/>
    <cellStyle name="Normal 79 2 4 2" xfId="3660" xr:uid="{6297D103-E462-4DA5-B454-534BE8642865}"/>
    <cellStyle name="Normal 79 2 4 3" xfId="4617" xr:uid="{0DC406C1-6749-4575-A49C-D399CC458786}"/>
    <cellStyle name="Normal 79 2 5" xfId="2947" xr:uid="{D091D1BE-5889-460C-A373-9C407F81F6B9}"/>
    <cellStyle name="Normal 79 2 6" xfId="3904" xr:uid="{A58694C4-79D1-4F06-8037-F029D0509B8B}"/>
    <cellStyle name="Normal 79 3" xfId="1875" xr:uid="{94E6CADF-7F9C-474E-981C-E44115F5CAEC}"/>
    <cellStyle name="Normal 79 3 2" xfId="2141" xr:uid="{DCEDB120-BA8F-434D-9A10-F47B6E0BFE9F}"/>
    <cellStyle name="Normal 79 3 2 2" xfId="3106" xr:uid="{C374795D-82A6-4399-9124-F679DE53EBA5}"/>
    <cellStyle name="Normal 79 3 2 3" xfId="4063" xr:uid="{31BC5FA6-F629-497C-9B4A-3B55904376EC}"/>
    <cellStyle name="Normal 79 3 3" xfId="2383" xr:uid="{2DB15F51-73E3-420C-B530-43F784BDE511}"/>
    <cellStyle name="Normal 79 3 3 2" xfId="3344" xr:uid="{FDC3BD29-F4E8-48F7-AC9C-14E8D4037634}"/>
    <cellStyle name="Normal 79 3 3 3" xfId="4301" xr:uid="{83ADE9CD-7346-4469-BD34-9EB58151AC1D}"/>
    <cellStyle name="Normal 79 3 4" xfId="2624" xr:uid="{EAD5363D-5E40-4DFD-BDB3-003C391B4CCB}"/>
    <cellStyle name="Normal 79 3 4 2" xfId="3582" xr:uid="{0A648A85-5242-4B2E-BC6A-456779606072}"/>
    <cellStyle name="Normal 79 3 4 3" xfId="4539" xr:uid="{20BF7DA1-507F-4697-B071-738B73BA4E5E}"/>
    <cellStyle name="Normal 79 3 5" xfId="2869" xr:uid="{1C0549D3-1972-4654-9282-D293436511D9}"/>
    <cellStyle name="Normal 79 3 6" xfId="3826" xr:uid="{C1C2AB46-87DF-4565-9D16-7873933EB00C}"/>
    <cellStyle name="Normal 79 4" xfId="2062" xr:uid="{97F2BD82-3DD4-4613-89C9-78BE6AF8CCBC}"/>
    <cellStyle name="Normal 79 4 2" xfId="3027" xr:uid="{959C5531-725E-41F8-9223-F9FEC8B4626F}"/>
    <cellStyle name="Normal 79 4 3" xfId="3984" xr:uid="{FCFFC8C8-A208-4B32-8B35-A4DA2322292C}"/>
    <cellStyle name="Normal 79 5" xfId="2304" xr:uid="{C410AC43-5AC6-4B39-BBF0-E612DF68055C}"/>
    <cellStyle name="Normal 79 5 2" xfId="3265" xr:uid="{F23B0DD0-3F1E-45DF-BE29-217424D9E6AA}"/>
    <cellStyle name="Normal 79 5 3" xfId="4222" xr:uid="{91CDE287-ED65-4224-9C33-34762CA293C0}"/>
    <cellStyle name="Normal 79 6" xfId="2545" xr:uid="{5B35AA6C-1F4D-4917-8BD7-9639BF0CA1E8}"/>
    <cellStyle name="Normal 79 6 2" xfId="3503" xr:uid="{2D7EFCC1-F514-435D-8F21-FBCBFD779185}"/>
    <cellStyle name="Normal 79 6 3" xfId="4460" xr:uid="{5065F857-92EB-4824-965D-317EE2268AB6}"/>
    <cellStyle name="Normal 79 7" xfId="2790" xr:uid="{512256D8-30C0-43BA-9401-216D6530B0AB}"/>
    <cellStyle name="Normal 79 8" xfId="3747" xr:uid="{24B8B15D-D658-4DB6-BF0E-CDE48D44AC0F}"/>
    <cellStyle name="Normal 8" xfId="124" xr:uid="{D2A0E1DC-BFC8-40D8-BFCB-6BD566539ECE}"/>
    <cellStyle name="Normal 8 10" xfId="689" xr:uid="{818DA7CA-5951-49C6-996D-BD2971D67F2A}"/>
    <cellStyle name="Normal 8 10 2" xfId="1487" xr:uid="{FF1288DC-70A9-45CC-BAAD-A87C596D5D50}"/>
    <cellStyle name="Normal 8 11" xfId="690" xr:uid="{B3B75AC8-CBB6-4701-936D-074F32ECD4B1}"/>
    <cellStyle name="Normal 8 11 2" xfId="1488" xr:uid="{BDCEAE56-8725-44A2-98D1-82318E96292D}"/>
    <cellStyle name="Normal 8 12" xfId="691" xr:uid="{DACD760A-1E8B-48E3-B5B2-7BB2909A4BEE}"/>
    <cellStyle name="Normal 8 12 2" xfId="1489" xr:uid="{EEDBA7FB-FFBE-44B5-857B-7BEBB2094823}"/>
    <cellStyle name="Normal 8 13" xfId="692" xr:uid="{ABD3C477-D830-401B-AF26-8113D167303E}"/>
    <cellStyle name="Normal 8 13 2" xfId="1490" xr:uid="{3A73456D-2670-4342-A9D8-C2E4D4A68BDB}"/>
    <cellStyle name="Normal 8 14" xfId="693" xr:uid="{9B5959B6-1438-4FFF-B895-6CF211F4AE6F}"/>
    <cellStyle name="Normal 8 14 2" xfId="1491" xr:uid="{2FA61249-0540-46F1-AC21-02E19E6923B4}"/>
    <cellStyle name="Normal 8 15" xfId="694" xr:uid="{A9E78AED-2C18-431A-A2E0-7F0E8E95ED23}"/>
    <cellStyle name="Normal 8 15 2" xfId="1492" xr:uid="{6D73775B-93C0-4BA7-88AF-36F0DF09A4E1}"/>
    <cellStyle name="Normal 8 16" xfId="695" xr:uid="{C8FA1843-402E-4A64-86D6-D9EA962ECC72}"/>
    <cellStyle name="Normal 8 16 2" xfId="1493" xr:uid="{88B2D3AA-779F-468A-80AC-866B54B58FD5}"/>
    <cellStyle name="Normal 8 17" xfId="696" xr:uid="{165CDF93-41E5-400A-B985-09EC2677C49D}"/>
    <cellStyle name="Normal 8 17 2" xfId="1494" xr:uid="{B4D1DFE6-249C-4476-8BA8-A8CFF7885DEA}"/>
    <cellStyle name="Normal 8 18" xfId="697" xr:uid="{7557ACAA-9B12-4C38-93C1-F75C125B2AC2}"/>
    <cellStyle name="Normal 8 18 2" xfId="1495" xr:uid="{B7C663AF-7442-4B1D-9E05-AEC2252EFAAC}"/>
    <cellStyle name="Normal 8 19" xfId="698" xr:uid="{5CFBE65C-E378-44D8-8EC2-1F67D73930D6}"/>
    <cellStyle name="Normal 8 19 2" xfId="1496" xr:uid="{DAB5B172-5F83-4E67-9136-18A1DE467FE0}"/>
    <cellStyle name="Normal 8 2" xfId="125" xr:uid="{618E070A-E963-44AA-A83F-8AC9E7CD80B7}"/>
    <cellStyle name="Normal 8 2 2" xfId="699" xr:uid="{7CA515B4-3823-4478-AB38-81EDA9B56AB6}"/>
    <cellStyle name="Normal 8 2 2 2" xfId="1497" xr:uid="{53C96B3C-D415-41D9-99DF-499254749B54}"/>
    <cellStyle name="Normal 8 2 3" xfId="966" xr:uid="{AFA5300A-1AB7-4E29-9FD9-7C07167E653C}"/>
    <cellStyle name="Normal 8 2 3 2" xfId="15587" xr:uid="{73126712-7CCF-4B92-A376-81BB56F3B1C2}"/>
    <cellStyle name="Normal 8 2 4" xfId="15588" xr:uid="{0D4B20D7-2DE9-4263-867D-98C06C3EDA17}"/>
    <cellStyle name="Normal 8 20" xfId="700" xr:uid="{36E39BE0-CF1A-4023-AF01-5100BA2C9FA5}"/>
    <cellStyle name="Normal 8 20 2" xfId="1498" xr:uid="{A8929AC6-6927-41E2-A053-949577D9AE4F}"/>
    <cellStyle name="Normal 8 21" xfId="701" xr:uid="{8200235E-74AE-43D4-9E30-27D0DC81EF45}"/>
    <cellStyle name="Normal 8 21 2" xfId="1499" xr:uid="{B1A8D9BD-2908-4A69-BEF1-746C2883121C}"/>
    <cellStyle name="Normal 8 22" xfId="702" xr:uid="{F912CDDD-384F-4161-8F42-60F022C810C8}"/>
    <cellStyle name="Normal 8 22 2" xfId="1500" xr:uid="{F98CFEE2-A9C6-4993-9D77-2D64AE5D20D0}"/>
    <cellStyle name="Normal 8 23" xfId="703" xr:uid="{ECB7A49C-86B5-4A35-A98F-F9E866FFDFE5}"/>
    <cellStyle name="Normal 8 23 2" xfId="1501" xr:uid="{9B87AF9E-5C83-46DB-903E-EA25CA146636}"/>
    <cellStyle name="Normal 8 24" xfId="704" xr:uid="{0E729FE1-BC75-4D95-9C7C-04918A43EECA}"/>
    <cellStyle name="Normal 8 24 2" xfId="1502" xr:uid="{056CA631-3F57-4E1F-9203-CD28F6936B9C}"/>
    <cellStyle name="Normal 8 25" xfId="705" xr:uid="{A962CE7F-56BB-40FD-9820-E3B77D535418}"/>
    <cellStyle name="Normal 8 25 2" xfId="1503" xr:uid="{ED4E33C2-862F-45F8-B84C-1642436F4C1D}"/>
    <cellStyle name="Normal 8 26" xfId="706" xr:uid="{F9CEFDFC-BD83-443E-945B-132FF06AE2CC}"/>
    <cellStyle name="Normal 8 26 2" xfId="1504" xr:uid="{762B21EB-0D0E-42B9-9782-A2D4D673CF5C}"/>
    <cellStyle name="Normal 8 27" xfId="707" xr:uid="{6C604838-8DBD-42BC-BE49-807480EF8CDB}"/>
    <cellStyle name="Normal 8 27 2" xfId="1505" xr:uid="{2F805765-E4FE-4192-8060-FC7576E39FB8}"/>
    <cellStyle name="Normal 8 28" xfId="708" xr:uid="{12831812-B79B-4AEC-B734-B7BD8B8A3C3A}"/>
    <cellStyle name="Normal 8 28 2" xfId="1506" xr:uid="{C0B46360-3708-45C5-A59B-16442C204ABB}"/>
    <cellStyle name="Normal 8 29" xfId="709" xr:uid="{FD654C2B-FDF7-4BF6-B03C-765AF04015F3}"/>
    <cellStyle name="Normal 8 29 2" xfId="1507" xr:uid="{CEC9B97D-AE1E-4385-BFDE-146DA787A858}"/>
    <cellStyle name="Normal 8 3" xfId="126" xr:uid="{F94C5034-838D-4137-B497-0ED1512B4C38}"/>
    <cellStyle name="Normal 8 3 2" xfId="710" xr:uid="{0EB4CE99-F2A6-42A1-96C9-71201C0CDAFD}"/>
    <cellStyle name="Normal 8 3 2 2" xfId="1508" xr:uid="{8A38B8C2-11C9-4CAF-9233-23BCA153239A}"/>
    <cellStyle name="Normal 8 3 3" xfId="967" xr:uid="{522482D9-DBA8-4B28-A197-AD2BE5F58C66}"/>
    <cellStyle name="Normal 8 3 4" xfId="6795" xr:uid="{AB685C14-0D3F-4B42-9098-5FFC54722223}"/>
    <cellStyle name="Normal 8 30" xfId="711" xr:uid="{5AB76620-8B0D-46C8-B3FD-4570504FF9B2}"/>
    <cellStyle name="Normal 8 30 2" xfId="1509" xr:uid="{5650431D-97A2-4C05-AE8A-16B0D172BD0D}"/>
    <cellStyle name="Normal 8 31" xfId="712" xr:uid="{DC070CA2-55B6-4D91-9E95-0DA6F5A42AE9}"/>
    <cellStyle name="Normal 8 31 2" xfId="1510" xr:uid="{154BC39B-7F9D-4E34-A8E9-6D5148F06178}"/>
    <cellStyle name="Normal 8 32" xfId="713" xr:uid="{8E3DEC9B-F1A5-4025-B7F5-E805C49F3497}"/>
    <cellStyle name="Normal 8 32 2" xfId="1511" xr:uid="{439C1789-9BEB-4098-8668-281805B294E1}"/>
    <cellStyle name="Normal 8 33" xfId="714" xr:uid="{F502C1D0-DADD-4BC7-B791-7F168E29C793}"/>
    <cellStyle name="Normal 8 33 2" xfId="1512" xr:uid="{51A914E1-2B9B-4CD7-949C-7A62B1F7DF47}"/>
    <cellStyle name="Normal 8 34" xfId="715" xr:uid="{164E206B-5633-47C4-9BC2-F66978779C4C}"/>
    <cellStyle name="Normal 8 34 2" xfId="1513" xr:uid="{DC984916-C3BC-4EF0-8579-7BB8613F48F9}"/>
    <cellStyle name="Normal 8 35" xfId="716" xr:uid="{97317B4F-ADD1-4162-AD3A-9DB21579EAC0}"/>
    <cellStyle name="Normal 8 35 2" xfId="1514" xr:uid="{B5271666-318D-47A5-83D7-3B7556246A35}"/>
    <cellStyle name="Normal 8 35 3" xfId="15586" xr:uid="{5F4F3171-8F5F-4D01-9F2B-7BCC2FF88345}"/>
    <cellStyle name="Normal 8 36" xfId="717" xr:uid="{B1DA8DDA-BA48-4CA4-B83E-A3A8B72AFA10}"/>
    <cellStyle name="Normal 8 36 2" xfId="1515" xr:uid="{DE91729B-9642-4D91-9254-E1A86AF3553D}"/>
    <cellStyle name="Normal 8 36 3" xfId="45798" xr:uid="{47FCEF48-397B-461A-93C3-64D5E82010D1}"/>
    <cellStyle name="Normal 8 37" xfId="718" xr:uid="{C1AE88D1-2FBB-43B1-9C46-B3934CBD2AC7}"/>
    <cellStyle name="Normal 8 37 2" xfId="1516" xr:uid="{5585C59E-FB8E-4163-A22D-7CCE41DF978D}"/>
    <cellStyle name="Normal 8 38" xfId="719" xr:uid="{1E84362F-188C-46C8-AC61-BD338853C319}"/>
    <cellStyle name="Normal 8 38 2" xfId="1517" xr:uid="{B6D51E89-0198-403C-A697-D1E206C07CA4}"/>
    <cellStyle name="Normal 8 39" xfId="720" xr:uid="{C05FEA65-FDB7-4E97-95AB-ADF824771F12}"/>
    <cellStyle name="Normal 8 39 2" xfId="1518" xr:uid="{B4776225-B503-4D22-8FCC-A4AC42EFAC6A}"/>
    <cellStyle name="Normal 8 4" xfId="127" xr:uid="{AD4CC036-587B-41AB-BDBF-A325691A653E}"/>
    <cellStyle name="Normal 8 4 2" xfId="721" xr:uid="{F927E84A-0A4B-43ED-A9C2-0C98C7A3EB38}"/>
    <cellStyle name="Normal 8 4 2 2" xfId="1519" xr:uid="{AF45D94B-9C18-42DD-8E66-A4E85A3AC402}"/>
    <cellStyle name="Normal 8 4 3" xfId="968" xr:uid="{522CBF2E-6D9C-4635-82F1-3E31E27A5017}"/>
    <cellStyle name="Normal 8 40" xfId="722" xr:uid="{526659D3-9AB3-42E6-B9D2-3C53FDD58FDE}"/>
    <cellStyle name="Normal 8 40 2" xfId="1520" xr:uid="{AF7BDB7F-B9D0-44A3-A6EA-440EE53969A3}"/>
    <cellStyle name="Normal 8 41" xfId="723" xr:uid="{2E5B95BC-C2A2-4733-AC36-98107C1ECA13}"/>
    <cellStyle name="Normal 8 41 2" xfId="1521" xr:uid="{927C4419-58CC-436F-B919-D798FE8F630C}"/>
    <cellStyle name="Normal 8 42" xfId="724" xr:uid="{0FD14095-1E50-4A60-846B-48D1F055759D}"/>
    <cellStyle name="Normal 8 42 2" xfId="1522" xr:uid="{E5A3557F-61DF-477D-A352-6B851F1BF57F}"/>
    <cellStyle name="Normal 8 43" xfId="725" xr:uid="{E5011B23-9C4B-4BC0-92EB-F002C84A00A4}"/>
    <cellStyle name="Normal 8 43 2" xfId="1523" xr:uid="{017BFDF9-A3B3-41CB-980F-FADF438532E2}"/>
    <cellStyle name="Normal 8 44" xfId="726" xr:uid="{44044223-C0AE-440A-93F7-435DEF29E76A}"/>
    <cellStyle name="Normal 8 44 2" xfId="1524" xr:uid="{8022BCBA-B108-4371-85AE-7ADE340B3A1E}"/>
    <cellStyle name="Normal 8 45" xfId="727" xr:uid="{2FC5CA83-3A63-4416-86A9-C28777B0363C}"/>
    <cellStyle name="Normal 8 45 2" xfId="1525" xr:uid="{E7983F68-F1B7-4913-99C8-38DFB3EB5EEF}"/>
    <cellStyle name="Normal 8 46" xfId="728" xr:uid="{043A3982-5435-4E2A-8FB0-18D78BF83653}"/>
    <cellStyle name="Normal 8 46 2" xfId="1526" xr:uid="{3B25AF7D-C87F-41B5-9BAF-7F46F0DB38A1}"/>
    <cellStyle name="Normal 8 47" xfId="729" xr:uid="{3B06F068-43FC-431A-904F-D957D0912701}"/>
    <cellStyle name="Normal 8 47 2" xfId="1527" xr:uid="{49C266C7-B6CC-49DD-AC6C-4C0C7F6F7A28}"/>
    <cellStyle name="Normal 8 48" xfId="730" xr:uid="{6C6160B8-1BE9-499D-8EE3-D8BA5028CDB6}"/>
    <cellStyle name="Normal 8 48 2" xfId="1528" xr:uid="{44FEF64F-4958-459F-9FD9-D7E84B288D42}"/>
    <cellStyle name="Normal 8 49" xfId="731" xr:uid="{A8BD780F-94C2-4857-842A-548787054D78}"/>
    <cellStyle name="Normal 8 49 2" xfId="1529" xr:uid="{C7A74665-61BF-4DC2-9C74-541FC9F5EC14}"/>
    <cellStyle name="Normal 8 5" xfId="128" xr:uid="{10486045-06DB-48D7-9631-7A5919EA5AAA}"/>
    <cellStyle name="Normal 8 5 2" xfId="732" xr:uid="{34138B6E-CFB6-417A-B43B-6A009B1DF4B4}"/>
    <cellStyle name="Normal 8 5 2 2" xfId="1530" xr:uid="{0D34A586-6854-4930-BC47-91F26AC707F6}"/>
    <cellStyle name="Normal 8 5 3" xfId="969" xr:uid="{A0D6E8C1-8F5A-4547-9263-BD512228123E}"/>
    <cellStyle name="Normal 8 50" xfId="733" xr:uid="{D7FDE1E0-D359-4674-8004-B31CC3324C78}"/>
    <cellStyle name="Normal 8 50 2" xfId="1531" xr:uid="{DE7BE7A6-70EE-44F9-BBFD-73829BB9543E}"/>
    <cellStyle name="Normal 8 51" xfId="965" xr:uid="{74F58273-1626-481C-9069-1ED2E94E3AC2}"/>
    <cellStyle name="Normal 8 52" xfId="7002" xr:uid="{853CF342-2914-48C2-A783-42D6EA1CBFAA}"/>
    <cellStyle name="Normal 8 6" xfId="129" xr:uid="{3C4F0328-0B1D-4F9B-8437-154EBF075FDC}"/>
    <cellStyle name="Normal 8 6 2" xfId="734" xr:uid="{E3C8EBF3-B97D-4461-A938-D39101387677}"/>
    <cellStyle name="Normal 8 6 2 2" xfId="1532" xr:uid="{C9AF0002-96F0-4CE2-BB01-26EB8D822FF6}"/>
    <cellStyle name="Normal 8 6 3" xfId="970" xr:uid="{4BFE1122-0AEB-42D1-951E-1A12F46D879D}"/>
    <cellStyle name="Normal 8 7" xfId="130" xr:uid="{57778D88-2EBE-43F6-9DEE-A2BD12606359}"/>
    <cellStyle name="Normal 8 7 2" xfId="735" xr:uid="{FE03382A-4E55-41BD-A015-B2447E36EBDE}"/>
    <cellStyle name="Normal 8 7 2 2" xfId="1533" xr:uid="{8D3F63F0-AB3B-46DC-96B2-290240D48EDB}"/>
    <cellStyle name="Normal 8 7 3" xfId="971" xr:uid="{26A28056-C4BF-4604-B8F2-13ED74EE19B3}"/>
    <cellStyle name="Normal 8 8" xfId="736" xr:uid="{C087A431-D7DC-4455-BE94-7CD896DAD79D}"/>
    <cellStyle name="Normal 8 8 2" xfId="1534" xr:uid="{CFE705A0-A28E-4581-959E-185345605386}"/>
    <cellStyle name="Normal 8 9" xfId="737" xr:uid="{47E2C593-D598-4ECC-8FEC-5C3AC3617A26}"/>
    <cellStyle name="Normal 8 9 2" xfId="1535" xr:uid="{D18951CA-422D-4227-B51A-031E9E2B42FB}"/>
    <cellStyle name="Normal 8_EQT Corporate Wide GHG Calcs_20090729" xfId="738" xr:uid="{86D839B6-35D7-46CF-A92D-1502BABDA2A1}"/>
    <cellStyle name="Normal 80" xfId="1776" xr:uid="{55A116CE-D377-4267-863F-7E5821864FC4}"/>
    <cellStyle name="Normal 80 2" xfId="1964" xr:uid="{3F05B59B-9523-4825-B6E2-FE1CB9A00F6B}"/>
    <cellStyle name="Normal 80 2 2" xfId="2218" xr:uid="{8E876E2C-9EF6-443F-B65F-6F5707C4897A}"/>
    <cellStyle name="Normal 80 2 2 2" xfId="3183" xr:uid="{AAD2786D-D380-4209-A639-389ACA300663}"/>
    <cellStyle name="Normal 80 2 2 3" xfId="4140" xr:uid="{441D50DE-2C27-42FB-A07E-DB63B8934EAD}"/>
    <cellStyle name="Normal 80 2 3" xfId="2460" xr:uid="{6B703737-38F7-47A9-BC91-39B0EB5D660A}"/>
    <cellStyle name="Normal 80 2 3 2" xfId="3421" xr:uid="{0281A858-B9A5-4A88-8C09-B858B46A5A70}"/>
    <cellStyle name="Normal 80 2 3 3" xfId="4378" xr:uid="{9291A265-FAE8-478C-B033-7A0CF27F9CE6}"/>
    <cellStyle name="Normal 80 2 4" xfId="2701" xr:uid="{5934179E-A06E-4D17-B4CF-30ED0876C6C4}"/>
    <cellStyle name="Normal 80 2 4 2" xfId="3659" xr:uid="{5151FCB7-C5DF-4DD6-968D-BDC836464148}"/>
    <cellStyle name="Normal 80 2 4 3" xfId="4616" xr:uid="{D2735ED8-F865-4170-96E5-F01A50590499}"/>
    <cellStyle name="Normal 80 2 5" xfId="2946" xr:uid="{0EFD7E80-6479-479B-8612-3520862A3F53}"/>
    <cellStyle name="Normal 80 2 6" xfId="3903" xr:uid="{1ED199E7-D528-4126-AC33-5636B07FEE02}"/>
    <cellStyle name="Normal 80 3" xfId="1874" xr:uid="{4B76F304-FBA0-4870-A2BF-F0772E57D589}"/>
    <cellStyle name="Normal 80 3 2" xfId="2140" xr:uid="{B1F4E977-58AE-40A7-BFF6-6BF59DF75F60}"/>
    <cellStyle name="Normal 80 3 2 2" xfId="3105" xr:uid="{0F3A362C-310A-4702-802F-79D879E96F1D}"/>
    <cellStyle name="Normal 80 3 2 3" xfId="4062" xr:uid="{106178D9-2ED1-47C5-9BA7-CBC59E34EB0C}"/>
    <cellStyle name="Normal 80 3 3" xfId="2382" xr:uid="{597AD503-B105-4D7B-9AA8-C467322ED40E}"/>
    <cellStyle name="Normal 80 3 3 2" xfId="3343" xr:uid="{250E944D-9F53-40D3-B1CB-146B0DC80C33}"/>
    <cellStyle name="Normal 80 3 3 3" xfId="4300" xr:uid="{0D19CC7D-F196-4093-9318-574062806EC6}"/>
    <cellStyle name="Normal 80 3 4" xfId="2623" xr:uid="{BBAD9DF6-D450-4A52-BA77-00DB5C490780}"/>
    <cellStyle name="Normal 80 3 4 2" xfId="3581" xr:uid="{8187FD1F-7516-44EC-988D-5FDB46C50D01}"/>
    <cellStyle name="Normal 80 3 4 3" xfId="4538" xr:uid="{6C57E7FA-9AA4-45F9-A07A-3586A5D71920}"/>
    <cellStyle name="Normal 80 3 5" xfId="2868" xr:uid="{5E08E98C-606F-4D0F-87C8-405A39812E6A}"/>
    <cellStyle name="Normal 80 3 6" xfId="3825" xr:uid="{55D4AAE6-0726-4C69-9C06-B5622D4E9F5E}"/>
    <cellStyle name="Normal 80 4" xfId="2061" xr:uid="{FCCC6C26-009D-44BF-AACD-22E8B85ECFBD}"/>
    <cellStyle name="Normal 80 4 2" xfId="3026" xr:uid="{14FDD80D-7F99-49AD-9917-555A6260812C}"/>
    <cellStyle name="Normal 80 4 3" xfId="3983" xr:uid="{7C431655-44A4-41DD-9EC6-5F3C6D610870}"/>
    <cellStyle name="Normal 80 5" xfId="2303" xr:uid="{1AB06C3B-D43A-469E-8E88-FFC1970D1B09}"/>
    <cellStyle name="Normal 80 5 2" xfId="3264" xr:uid="{346BCC7B-6B7D-489F-9A98-703D555B8219}"/>
    <cellStyle name="Normal 80 5 3" xfId="4221" xr:uid="{68E42C1C-77DA-4B6F-B7E7-AF4732F2D372}"/>
    <cellStyle name="Normal 80 6" xfId="2544" xr:uid="{C0827AEB-5874-426F-80BD-5C3721D1ABD8}"/>
    <cellStyle name="Normal 80 6 2" xfId="3502" xr:uid="{C88C7496-D2F0-4D26-9209-6F84FFB605D5}"/>
    <cellStyle name="Normal 80 6 3" xfId="4459" xr:uid="{151B1AD7-885E-4430-997D-2AE624CF5E13}"/>
    <cellStyle name="Normal 80 7" xfId="2789" xr:uid="{E4F055BC-7B54-4D57-AD5D-BEBC5D354D9F}"/>
    <cellStyle name="Normal 80 7 2" xfId="17138" xr:uid="{000C43F1-A288-4314-A045-72608A7165AD}"/>
    <cellStyle name="Normal 80 8" xfId="3746" xr:uid="{EA48946D-1916-4984-993D-C33F37060586}"/>
    <cellStyle name="Normal 81" xfId="1783" xr:uid="{25FC702F-9F5B-464D-A847-21F27879E926}"/>
    <cellStyle name="Normal 81 2" xfId="1970" xr:uid="{1EDD0E21-E74F-4A92-8C03-C3977B77927A}"/>
    <cellStyle name="Normal 81 2 2" xfId="2224" xr:uid="{5BCA6FD8-A586-43F0-9752-9FE40A288917}"/>
    <cellStyle name="Normal 81 2 2 2" xfId="3189" xr:uid="{6AE6FEFD-034F-4AA9-A760-0255A7CC72E6}"/>
    <cellStyle name="Normal 81 2 2 3" xfId="4146" xr:uid="{ADA4E826-19BA-437D-8D42-2A926B81869B}"/>
    <cellStyle name="Normal 81 2 3" xfId="2466" xr:uid="{43C8DBF3-DC15-4CE4-9ACC-10D8B083A4E1}"/>
    <cellStyle name="Normal 81 2 3 2" xfId="3427" xr:uid="{8FBBCD8F-9AE0-43A1-98C4-119855CBD517}"/>
    <cellStyle name="Normal 81 2 3 3" xfId="4384" xr:uid="{AFD8F6AB-5DBD-4EA1-8378-9865CA2B8FF4}"/>
    <cellStyle name="Normal 81 2 4" xfId="2707" xr:uid="{93B82A1E-BE42-4C5A-ACB0-DB07024584B8}"/>
    <cellStyle name="Normal 81 2 4 2" xfId="3665" xr:uid="{12DA2D91-2EDE-434F-9103-37D3AA400EB2}"/>
    <cellStyle name="Normal 81 2 4 3" xfId="4622" xr:uid="{9CA38AC1-4713-4562-9C0D-7EDA0500C906}"/>
    <cellStyle name="Normal 81 2 5" xfId="2952" xr:uid="{1BB41A67-AE1A-4B26-B330-3AB21BC95191}"/>
    <cellStyle name="Normal 81 2 6" xfId="3909" xr:uid="{9A271FBA-3DB9-4ECF-8D74-D64ABB3AAF60}"/>
    <cellStyle name="Normal 81 3" xfId="1880" xr:uid="{983C41A3-D623-4D87-BF07-DCB77B3F8AF3}"/>
    <cellStyle name="Normal 81 3 2" xfId="2146" xr:uid="{C92CD206-1498-4C60-8007-9CC0E84DC163}"/>
    <cellStyle name="Normal 81 3 2 2" xfId="3111" xr:uid="{1D3BE6B8-0A35-4F52-8F74-B34F339A5EA3}"/>
    <cellStyle name="Normal 81 3 2 3" xfId="4068" xr:uid="{A84BE2FD-49C6-4CC8-A459-6ECCD32ACD33}"/>
    <cellStyle name="Normal 81 3 3" xfId="2388" xr:uid="{4A5E362D-7E99-4554-A50F-2832DABBB0BB}"/>
    <cellStyle name="Normal 81 3 3 2" xfId="3349" xr:uid="{52616528-A587-4FEB-9288-5EEB47ED7A66}"/>
    <cellStyle name="Normal 81 3 3 3" xfId="4306" xr:uid="{B0670688-67E2-4697-9CD6-4142F8B9A17F}"/>
    <cellStyle name="Normal 81 3 4" xfId="2629" xr:uid="{1BBDD1F7-D49E-40EC-81DB-E16CDB0594E7}"/>
    <cellStyle name="Normal 81 3 4 2" xfId="3587" xr:uid="{4F5A6E69-89F2-404F-ADED-EB9EEA21101E}"/>
    <cellStyle name="Normal 81 3 4 3" xfId="4544" xr:uid="{E67E8D53-1447-4991-961F-583B0AF14713}"/>
    <cellStyle name="Normal 81 3 5" xfId="2874" xr:uid="{3ABE9FC8-0833-4817-9792-3EFE0C132360}"/>
    <cellStyle name="Normal 81 3 6" xfId="3831" xr:uid="{67DE1355-5CE0-4FF1-BC34-A2430EE46464}"/>
    <cellStyle name="Normal 81 4" xfId="2067" xr:uid="{B26DF752-BF43-4FE8-B298-6F309CD63622}"/>
    <cellStyle name="Normal 81 4 2" xfId="3032" xr:uid="{09A316A3-9F0B-4430-B8D9-F2E0CC30EB70}"/>
    <cellStyle name="Normal 81 4 3" xfId="3989" xr:uid="{9D54A197-2C68-465A-ADE4-A750404273BE}"/>
    <cellStyle name="Normal 81 5" xfId="2309" xr:uid="{7080C08E-4C7A-447B-95E9-E24859E18830}"/>
    <cellStyle name="Normal 81 5 2" xfId="3270" xr:uid="{FA0ACAB0-8718-4933-B58E-4F6584FEBA09}"/>
    <cellStyle name="Normal 81 5 3" xfId="4227" xr:uid="{A55BCF53-A5B0-4CEF-B398-561EA156D5F4}"/>
    <cellStyle name="Normal 81 6" xfId="2550" xr:uid="{2746C9FF-216B-4C7E-9F7D-21377083BE3A}"/>
    <cellStyle name="Normal 81 6 2" xfId="3508" xr:uid="{492EDB91-FD4D-4E4E-9EB2-6ADD8E980B10}"/>
    <cellStyle name="Normal 81 6 3" xfId="4465" xr:uid="{AC050547-38F8-4DBF-AC76-FD18B57F9173}"/>
    <cellStyle name="Normal 81 7" xfId="2795" xr:uid="{951179BC-FB07-4269-9129-1B130DBA7F94}"/>
    <cellStyle name="Normal 81 7 2" xfId="17139" xr:uid="{31569165-733C-4AD1-8B8E-9B8D54557C61}"/>
    <cellStyle name="Normal 81 8" xfId="3752" xr:uid="{7AFFF009-F418-4705-AD28-8FD1FEBCC56D}"/>
    <cellStyle name="Normal 82" xfId="1784" xr:uid="{EB6C38EA-A9BB-4F49-9648-1FCB55DE1838}"/>
    <cellStyle name="Normal 82 2" xfId="1971" xr:uid="{6707219B-CF0A-47A3-AFE1-621A27A7A253}"/>
    <cellStyle name="Normal 82 2 2" xfId="2225" xr:uid="{EEA9E283-61D6-4F73-A930-2CD3AB580294}"/>
    <cellStyle name="Normal 82 2 2 2" xfId="3190" xr:uid="{DB6FD490-E5E1-48A3-A649-7F0CD7FFC5BA}"/>
    <cellStyle name="Normal 82 2 2 3" xfId="4147" xr:uid="{CAA53C72-FC0A-4177-B0EC-F34B6F81A34B}"/>
    <cellStyle name="Normal 82 2 3" xfId="2467" xr:uid="{0D4F22C4-F36D-472A-905F-161B1D8B8EC1}"/>
    <cellStyle name="Normal 82 2 3 2" xfId="3428" xr:uid="{FD8CDEBC-BE8B-4A0D-84CD-BF4BE8782330}"/>
    <cellStyle name="Normal 82 2 3 3" xfId="4385" xr:uid="{C641753D-788E-4B83-9990-896B16519ED4}"/>
    <cellStyle name="Normal 82 2 4" xfId="2708" xr:uid="{3C28D5FD-3976-42EC-BC24-C2FC48B083C3}"/>
    <cellStyle name="Normal 82 2 4 2" xfId="3666" xr:uid="{34E72CA6-46E7-40E3-A4F7-CBB1203348B8}"/>
    <cellStyle name="Normal 82 2 4 3" xfId="4623" xr:uid="{A538EFB9-ED99-4601-991F-FF9B3EE1FAFC}"/>
    <cellStyle name="Normal 82 2 5" xfId="2953" xr:uid="{FA7DA9D2-0268-4818-B3D2-F60AE1350043}"/>
    <cellStyle name="Normal 82 2 6" xfId="3910" xr:uid="{B20A833E-A3C5-40F0-9A16-B5F4A1DEDEF3}"/>
    <cellStyle name="Normal 82 3" xfId="1881" xr:uid="{FE190646-D505-4F50-961E-3CB8B0F8801F}"/>
    <cellStyle name="Normal 82 3 2" xfId="2147" xr:uid="{19CADBE7-5748-4D9C-9D08-2894EA1A615D}"/>
    <cellStyle name="Normal 82 3 2 2" xfId="3112" xr:uid="{EC947FE9-55DC-4D38-881A-B7F8FFF0AFA5}"/>
    <cellStyle name="Normal 82 3 2 3" xfId="4069" xr:uid="{8B2E25CD-B431-4E39-B51D-8F59F7A2BF54}"/>
    <cellStyle name="Normal 82 3 3" xfId="2389" xr:uid="{F9E34D7C-A4EE-47D7-A620-FA98BDB0F8AB}"/>
    <cellStyle name="Normal 82 3 3 2" xfId="3350" xr:uid="{DF37903D-1C2F-417D-896C-E81780E2BB2B}"/>
    <cellStyle name="Normal 82 3 3 3" xfId="4307" xr:uid="{7A00EA83-44A9-4F8F-98EF-0816D44EE97F}"/>
    <cellStyle name="Normal 82 3 4" xfId="2630" xr:uid="{A18FC623-668C-4FB5-97EF-31E5C050D706}"/>
    <cellStyle name="Normal 82 3 4 2" xfId="3588" xr:uid="{E34C1094-AEAF-456D-996E-75C7DC25A61A}"/>
    <cellStyle name="Normal 82 3 4 3" xfId="4545" xr:uid="{A77C66D9-3B3F-41E0-AF34-E5C24FB1144C}"/>
    <cellStyle name="Normal 82 3 5" xfId="2875" xr:uid="{99DE3157-7C85-43A2-B3B3-D5408CB6FCD1}"/>
    <cellStyle name="Normal 82 3 6" xfId="3832" xr:uid="{269026EF-42BB-46D5-87CD-FE58F7B43F1C}"/>
    <cellStyle name="Normal 82 4" xfId="2068" xr:uid="{D6A089AF-8F62-4EE4-B7D2-AB12A02B077E}"/>
    <cellStyle name="Normal 82 4 2" xfId="3033" xr:uid="{458866B8-E00C-4849-9E95-AC95DF2A1729}"/>
    <cellStyle name="Normal 82 4 3" xfId="3990" xr:uid="{BFF2082B-F09D-48E4-9161-9CFEF7951D7B}"/>
    <cellStyle name="Normal 82 5" xfId="2310" xr:uid="{D5918E93-3B40-40DB-9433-6C5A1B883C38}"/>
    <cellStyle name="Normal 82 5 2" xfId="3271" xr:uid="{A6A6DEE1-376A-4A60-A8AD-FBD7B532B6BD}"/>
    <cellStyle name="Normal 82 5 3" xfId="4228" xr:uid="{ADB062F0-9B67-4699-8F90-112FFC6B0824}"/>
    <cellStyle name="Normal 82 6" xfId="2551" xr:uid="{43621150-E8A7-437F-BFA4-4AFBC6C7CD3E}"/>
    <cellStyle name="Normal 82 6 2" xfId="3509" xr:uid="{C1DB2270-8043-4DE5-A1D9-7413E9C47891}"/>
    <cellStyle name="Normal 82 6 3" xfId="4466" xr:uid="{D7421C08-1989-4580-84CA-B6B6DA51EF07}"/>
    <cellStyle name="Normal 82 7" xfId="2796" xr:uid="{BC6CFAF5-3D8A-4348-8C41-8739ABEC7CC4}"/>
    <cellStyle name="Normal 82 7 2" xfId="17140" xr:uid="{70453689-0690-4EEA-851D-07152E2A3337}"/>
    <cellStyle name="Normal 82 8" xfId="3753" xr:uid="{1E9AF4F6-4930-40E8-82A4-CC57C7635444}"/>
    <cellStyle name="Normal 83" xfId="1779" xr:uid="{EB054A95-48E3-474B-9BEB-D723FA9C612A}"/>
    <cellStyle name="Normal 83 2" xfId="1966" xr:uid="{7B5FDC67-18A2-4CED-A04E-4D11648A1969}"/>
    <cellStyle name="Normal 83 2 2" xfId="2220" xr:uid="{1C7D0DFF-F871-4C24-A632-B46AC34B4C74}"/>
    <cellStyle name="Normal 83 2 2 2" xfId="3185" xr:uid="{08E2B46D-91B8-436B-8DE2-A0A93A35A2D5}"/>
    <cellStyle name="Normal 83 2 2 3" xfId="4142" xr:uid="{4C0FA62F-2BF6-40EF-B856-0A313B7E1F3B}"/>
    <cellStyle name="Normal 83 2 3" xfId="2462" xr:uid="{75EA50FD-42EF-49B0-926D-99DDA2886F00}"/>
    <cellStyle name="Normal 83 2 3 2" xfId="3423" xr:uid="{6D0338DB-86DA-4107-92E7-F306B79C9DD2}"/>
    <cellStyle name="Normal 83 2 3 3" xfId="4380" xr:uid="{362CFF14-FA91-477E-9E55-8B8E2615EA04}"/>
    <cellStyle name="Normal 83 2 4" xfId="2703" xr:uid="{EB251C14-8B1A-41EC-AE22-FC2BBD9767E6}"/>
    <cellStyle name="Normal 83 2 4 2" xfId="3661" xr:uid="{E9181C68-DB02-4961-BBFA-75D8B0609234}"/>
    <cellStyle name="Normal 83 2 4 3" xfId="4618" xr:uid="{5FD953A4-4593-47E7-A7AF-BF96788163EF}"/>
    <cellStyle name="Normal 83 2 5" xfId="2948" xr:uid="{2185EAE1-BC6C-4B23-B7DD-1C267C28285A}"/>
    <cellStyle name="Normal 83 2 6" xfId="3905" xr:uid="{227CD4D4-0A6D-4B29-9332-87AD5BAA154F}"/>
    <cellStyle name="Normal 83 3" xfId="1876" xr:uid="{8CCC5A22-EC78-47A9-87C0-26ACA2478F8A}"/>
    <cellStyle name="Normal 83 3 2" xfId="2142" xr:uid="{DEAC07BD-775A-4D92-827B-E76919AE00F7}"/>
    <cellStyle name="Normal 83 3 2 2" xfId="3107" xr:uid="{20A024CE-F901-409D-85FD-DB41349BEB02}"/>
    <cellStyle name="Normal 83 3 2 3" xfId="4064" xr:uid="{754536BA-7AF3-4CC7-8AFC-E518CE38CAE4}"/>
    <cellStyle name="Normal 83 3 3" xfId="2384" xr:uid="{F5FE3B98-BD8A-4A29-9EE6-CDBC58AF0A9B}"/>
    <cellStyle name="Normal 83 3 3 2" xfId="3345" xr:uid="{C79C0080-C6AA-46E1-BB37-1A48E94891B5}"/>
    <cellStyle name="Normal 83 3 3 3" xfId="4302" xr:uid="{75758B9D-79A8-4BB3-9351-512ACA7300B6}"/>
    <cellStyle name="Normal 83 3 4" xfId="2625" xr:uid="{2BB1B4EB-AAD7-4A32-9B8B-6D2D1D672432}"/>
    <cellStyle name="Normal 83 3 4 2" xfId="3583" xr:uid="{62D36632-C3F5-4251-86A1-198D4FBBDDCA}"/>
    <cellStyle name="Normal 83 3 4 3" xfId="4540" xr:uid="{2C287FB2-4F66-4A7C-9547-F2395A638DF3}"/>
    <cellStyle name="Normal 83 3 5" xfId="2870" xr:uid="{CF1194BB-84FA-41CB-A885-EC46258AE472}"/>
    <cellStyle name="Normal 83 3 6" xfId="3827" xr:uid="{93B626CC-949A-4124-BDF2-A529B560F062}"/>
    <cellStyle name="Normal 83 4" xfId="2063" xr:uid="{FEEE924F-B7C6-43FA-A6AB-F8259E975016}"/>
    <cellStyle name="Normal 83 4 2" xfId="3028" xr:uid="{AFBFFE70-9866-4112-94A5-AA229F88F3C9}"/>
    <cellStyle name="Normal 83 4 3" xfId="3985" xr:uid="{A985E338-B356-4CAB-9C84-3CBD1A1E48BF}"/>
    <cellStyle name="Normal 83 5" xfId="2305" xr:uid="{53F34860-1745-4512-A988-9AA3C7635A26}"/>
    <cellStyle name="Normal 83 5 2" xfId="3266" xr:uid="{B83211BD-D05E-47FA-83A6-9B78B1E19BDD}"/>
    <cellStyle name="Normal 83 5 3" xfId="4223" xr:uid="{E6985EA3-2EA6-4514-9DEA-6D1A89F1A70A}"/>
    <cellStyle name="Normal 83 6" xfId="2546" xr:uid="{D51BB962-09FF-4EA7-9FFE-129BD596A974}"/>
    <cellStyle name="Normal 83 6 2" xfId="3504" xr:uid="{10903C66-22DA-4FAB-A921-574587A34A7F}"/>
    <cellStyle name="Normal 83 6 3" xfId="4461" xr:uid="{228AD7A9-F3A8-4C8F-BFD2-C6D6CB5E5A2D}"/>
    <cellStyle name="Normal 83 7" xfId="2791" xr:uid="{AAC329D7-C91F-425C-8B6D-E0771C2FB9BF}"/>
    <cellStyle name="Normal 83 7 2" xfId="17141" xr:uid="{1D817A07-E7B7-4D3D-82A0-EA9F1F21F7EF}"/>
    <cellStyle name="Normal 83 8" xfId="3748" xr:uid="{F2F40899-3399-4DE1-9B2F-771C80EAD4AC}"/>
    <cellStyle name="Normal 84" xfId="1780" xr:uid="{0B7B12FD-6F91-4B76-A042-375061450CAE}"/>
    <cellStyle name="Normal 84 2" xfId="1967" xr:uid="{F55E127D-6E84-4869-9594-0F30749ABC39}"/>
    <cellStyle name="Normal 84 2 2" xfId="2221" xr:uid="{B3CD122B-9CAD-4540-B361-C2161A434598}"/>
    <cellStyle name="Normal 84 2 2 2" xfId="3186" xr:uid="{1D7D2C84-245F-4732-8433-ADC609DA3A5A}"/>
    <cellStyle name="Normal 84 2 2 3" xfId="4143" xr:uid="{1F26830F-B4B6-4532-B0A7-423875EA0C50}"/>
    <cellStyle name="Normal 84 2 3" xfId="2463" xr:uid="{A264FDBC-AAC2-4C01-A451-66D4591DE9D0}"/>
    <cellStyle name="Normal 84 2 3 2" xfId="3424" xr:uid="{3A39E9EA-FEED-43EE-BDDB-8AA062AAAD43}"/>
    <cellStyle name="Normal 84 2 3 3" xfId="4381" xr:uid="{BE383436-67F0-45DE-B643-C779B0238432}"/>
    <cellStyle name="Normal 84 2 4" xfId="2704" xr:uid="{36BE7F43-AD9F-4521-90D5-52C369754D9B}"/>
    <cellStyle name="Normal 84 2 4 2" xfId="3662" xr:uid="{BCF60090-9C32-4737-A639-9DFA4ED2D0DD}"/>
    <cellStyle name="Normal 84 2 4 3" xfId="4619" xr:uid="{EAE9EA12-B2A7-4CF6-93B1-FAE36B1AC42A}"/>
    <cellStyle name="Normal 84 2 5" xfId="2949" xr:uid="{801D1C59-AB93-4D2E-B33E-CD449819B9A6}"/>
    <cellStyle name="Normal 84 2 6" xfId="3906" xr:uid="{7384EE08-B04E-4FDA-BBE3-C1293AF6E80B}"/>
    <cellStyle name="Normal 84 3" xfId="1877" xr:uid="{75039F0E-3B98-4B75-83F0-1BB67C42B9D6}"/>
    <cellStyle name="Normal 84 3 2" xfId="2143" xr:uid="{290E6F5A-CA71-45F0-B0BD-841BDD99A6AC}"/>
    <cellStyle name="Normal 84 3 2 2" xfId="3108" xr:uid="{301F1C6B-CC0D-4F51-82C1-9F0202EA2608}"/>
    <cellStyle name="Normal 84 3 2 3" xfId="4065" xr:uid="{60B09079-A9E2-483D-B289-74A31A60FF31}"/>
    <cellStyle name="Normal 84 3 3" xfId="2385" xr:uid="{627FA2A8-4FE9-4981-8EC9-24ABFE3FE253}"/>
    <cellStyle name="Normal 84 3 3 2" xfId="3346" xr:uid="{59A96D36-FF9E-4073-A9CC-B14D0D57A314}"/>
    <cellStyle name="Normal 84 3 3 3" xfId="4303" xr:uid="{C8A0FA72-C4EA-4164-8658-09ADD4DDB3E1}"/>
    <cellStyle name="Normal 84 3 4" xfId="2626" xr:uid="{3398D32F-2ED2-4C6F-A5A1-36F835BD6900}"/>
    <cellStyle name="Normal 84 3 4 2" xfId="3584" xr:uid="{50F7D90A-5C2D-4D6B-9E75-7818F180DA80}"/>
    <cellStyle name="Normal 84 3 4 3" xfId="4541" xr:uid="{9256A2D2-0B35-44AF-A0B9-79695A469DFE}"/>
    <cellStyle name="Normal 84 3 5" xfId="2871" xr:uid="{2144805A-2F3F-44A8-99B2-777E0472751E}"/>
    <cellStyle name="Normal 84 3 6" xfId="3828" xr:uid="{9040E604-C92F-4DEF-B73F-A3A630489958}"/>
    <cellStyle name="Normal 84 4" xfId="2064" xr:uid="{C63929AB-C989-4E13-9FAC-6E3B2532A554}"/>
    <cellStyle name="Normal 84 4 2" xfId="3029" xr:uid="{E004C668-022D-4EEA-B589-FB4303737A45}"/>
    <cellStyle name="Normal 84 4 3" xfId="3986" xr:uid="{B0BE4C1B-310F-458F-B313-D95DB691FCB6}"/>
    <cellStyle name="Normal 84 5" xfId="2306" xr:uid="{256E832E-1C22-451C-933C-5D2489744546}"/>
    <cellStyle name="Normal 84 5 2" xfId="3267" xr:uid="{494883CA-47D0-44F2-B639-8E329FDF8F38}"/>
    <cellStyle name="Normal 84 5 3" xfId="4224" xr:uid="{1864C4A1-662E-4B15-94C0-98BEB80AC243}"/>
    <cellStyle name="Normal 84 6" xfId="2547" xr:uid="{9388043F-7122-4597-B713-3C13C3E8ABF3}"/>
    <cellStyle name="Normal 84 6 2" xfId="3505" xr:uid="{53557225-8162-4FCE-8212-C385127949CC}"/>
    <cellStyle name="Normal 84 6 3" xfId="4462" xr:uid="{5C3F34D3-9E46-46A5-ABCE-482136BF75D2}"/>
    <cellStyle name="Normal 84 7" xfId="2792" xr:uid="{B1BE9C3A-2AD7-4161-B4E9-B164449E5DEC}"/>
    <cellStyle name="Normal 84 7 2" xfId="17142" xr:uid="{833004D7-FAA5-4AF4-9A89-877A952822E8}"/>
    <cellStyle name="Normal 84 8" xfId="3749" xr:uid="{273EEF98-BA53-4588-B24D-0C84FE6AEEC8}"/>
    <cellStyle name="Normal 85" xfId="1782" xr:uid="{F66CDD20-C229-49A7-B760-FC4AF83D8DEC}"/>
    <cellStyle name="Normal 85 2" xfId="1969" xr:uid="{072277A2-1E6F-4F76-B784-EF0EE538B0BD}"/>
    <cellStyle name="Normal 85 2 2" xfId="2223" xr:uid="{81934504-E5BF-44E7-8E67-9440F985DFDC}"/>
    <cellStyle name="Normal 85 2 2 2" xfId="3188" xr:uid="{827C318A-A3FC-4F6B-BD93-5C0B76D6343A}"/>
    <cellStyle name="Normal 85 2 2 3" xfId="4145" xr:uid="{B7A017D4-51D4-4160-9E06-B5CEF9FBB86E}"/>
    <cellStyle name="Normal 85 2 3" xfId="2465" xr:uid="{BDC49595-642A-4C41-B5D6-51388DC3C169}"/>
    <cellStyle name="Normal 85 2 3 2" xfId="3426" xr:uid="{058270CC-ACA9-475C-93BC-EA0FA4F4521A}"/>
    <cellStyle name="Normal 85 2 3 3" xfId="4383" xr:uid="{C334CEE4-34EA-4911-9423-DE23B1181A25}"/>
    <cellStyle name="Normal 85 2 4" xfId="2706" xr:uid="{8563AB21-8A0E-4F7C-A862-F5300DBB338B}"/>
    <cellStyle name="Normal 85 2 4 2" xfId="3664" xr:uid="{27AD0D68-6130-41B4-A9C0-4722ADA5118C}"/>
    <cellStyle name="Normal 85 2 4 3" xfId="4621" xr:uid="{A341DB61-9938-4E1C-8F5C-9F3545D17CE9}"/>
    <cellStyle name="Normal 85 2 5" xfId="2951" xr:uid="{D94C9B14-A138-4F7B-9DAE-452F4C9737A6}"/>
    <cellStyle name="Normal 85 2 6" xfId="3908" xr:uid="{89326925-0343-4AB4-A05A-9963C771D6B7}"/>
    <cellStyle name="Normal 85 3" xfId="1879" xr:uid="{76A59F7C-8A08-42FC-B44C-E6909DFEB362}"/>
    <cellStyle name="Normal 85 3 2" xfId="2145" xr:uid="{3EE49866-75B9-4581-A765-713ADEC73B38}"/>
    <cellStyle name="Normal 85 3 2 2" xfId="3110" xr:uid="{84795337-07B6-45B8-91BE-808FA2A39369}"/>
    <cellStyle name="Normal 85 3 2 3" xfId="4067" xr:uid="{E14C69F1-E59D-4E1E-B955-5F4356AE67C0}"/>
    <cellStyle name="Normal 85 3 3" xfId="2387" xr:uid="{FE6B71D4-4A2C-4C39-94EE-F1B09FC48985}"/>
    <cellStyle name="Normal 85 3 3 2" xfId="3348" xr:uid="{F71287B1-68DB-47C6-8CAE-E7A4CDD757DE}"/>
    <cellStyle name="Normal 85 3 3 3" xfId="4305" xr:uid="{ABDE1D18-B5B7-4AFF-94D0-00FF193B9BFF}"/>
    <cellStyle name="Normal 85 3 4" xfId="2628" xr:uid="{035FDBA5-4B7E-46EC-AE59-BB6F22514F97}"/>
    <cellStyle name="Normal 85 3 4 2" xfId="3586" xr:uid="{17324268-6754-4A9E-A108-9737171AE590}"/>
    <cellStyle name="Normal 85 3 4 3" xfId="4543" xr:uid="{FEFAAD64-4338-4089-A322-ECABD9A8CDD9}"/>
    <cellStyle name="Normal 85 3 5" xfId="2873" xr:uid="{9B421218-4500-420C-881D-2C0E9B83079C}"/>
    <cellStyle name="Normal 85 3 6" xfId="3830" xr:uid="{12BC988B-0AE7-4490-9CF1-CFE489FD10A9}"/>
    <cellStyle name="Normal 85 4" xfId="2066" xr:uid="{7C362537-5FBF-40C0-8B0E-865665AF7CF6}"/>
    <cellStyle name="Normal 85 4 2" xfId="3031" xr:uid="{0AE21AC1-158E-49D8-94D4-CAFB0489370F}"/>
    <cellStyle name="Normal 85 4 3" xfId="3988" xr:uid="{CF9BAC34-42C0-4F81-B66E-0BEF200275B4}"/>
    <cellStyle name="Normal 85 5" xfId="2308" xr:uid="{1B6FAFA9-9912-4129-8E67-BC8BD3C1C8EC}"/>
    <cellStyle name="Normal 85 5 2" xfId="3269" xr:uid="{15B54ACB-9937-4008-8462-8D289A6A036F}"/>
    <cellStyle name="Normal 85 5 3" xfId="4226" xr:uid="{693D4033-9C05-45E2-B52F-454528B255C2}"/>
    <cellStyle name="Normal 85 6" xfId="2549" xr:uid="{BC96314E-9FB0-4FC3-B270-CFCEC9492FEB}"/>
    <cellStyle name="Normal 85 6 2" xfId="3507" xr:uid="{A9B35603-467D-4518-B009-9D4FB5F6143A}"/>
    <cellStyle name="Normal 85 6 3" xfId="4464" xr:uid="{1E3EFF91-E0E6-4D75-9FF1-6DFE3C61F5AE}"/>
    <cellStyle name="Normal 85 7" xfId="2794" xr:uid="{219A82F3-B063-4653-8E07-9B83A7259A01}"/>
    <cellStyle name="Normal 85 7 2" xfId="17143" xr:uid="{2EC82094-7333-44FC-BA05-101EF584E9E8}"/>
    <cellStyle name="Normal 85 8" xfId="3751" xr:uid="{F222BA9D-4D2E-4B65-BF4F-5220BCD0B347}"/>
    <cellStyle name="Normal 86" xfId="1785" xr:uid="{EECD27A8-D663-4DF1-8885-AD035E1BE21F}"/>
    <cellStyle name="Normal 86 2" xfId="1972" xr:uid="{CD74967E-14D3-43B2-AC77-E715AB129F60}"/>
    <cellStyle name="Normal 86 2 2" xfId="2226" xr:uid="{722D1D05-6BB0-4C49-9D3C-F7D83654124D}"/>
    <cellStyle name="Normal 86 2 2 2" xfId="3191" xr:uid="{68029226-2D27-449F-B2F9-DC845C3D68B0}"/>
    <cellStyle name="Normal 86 2 2 3" xfId="4148" xr:uid="{CF151A08-1E22-4175-BABB-84FB500C8C43}"/>
    <cellStyle name="Normal 86 2 3" xfId="2468" xr:uid="{1F70E23B-70CA-4E9E-BC8A-BC5836B8E3C5}"/>
    <cellStyle name="Normal 86 2 3 2" xfId="3429" xr:uid="{3D685E60-A190-4782-B8D9-FAE1FA6BDF18}"/>
    <cellStyle name="Normal 86 2 3 3" xfId="4386" xr:uid="{3BFED3DE-64C9-4AB3-85BB-646CC9F36A44}"/>
    <cellStyle name="Normal 86 2 4" xfId="2709" xr:uid="{C7CF696C-DA06-43E5-8329-A80A288A32B7}"/>
    <cellStyle name="Normal 86 2 4 2" xfId="3667" xr:uid="{B9396A0E-83E2-4808-931D-B3FD4276D389}"/>
    <cellStyle name="Normal 86 2 4 3" xfId="4624" xr:uid="{42C9B7E8-6F89-45F0-ACC0-AB8E44323D6A}"/>
    <cellStyle name="Normal 86 2 5" xfId="2954" xr:uid="{DA1DA1C3-5D9F-4C6E-BB08-A728809B0C03}"/>
    <cellStyle name="Normal 86 2 6" xfId="3911" xr:uid="{34AAED76-8825-4404-BD1E-AD5EC1BFFB6E}"/>
    <cellStyle name="Normal 86 3" xfId="1882" xr:uid="{04300D1C-8000-419F-A62F-07556E12728A}"/>
    <cellStyle name="Normal 86 3 2" xfId="2148" xr:uid="{8DCF8314-3898-4135-895A-B90D44A4A899}"/>
    <cellStyle name="Normal 86 3 2 2" xfId="3113" xr:uid="{D3BA92F6-98E0-408E-A09C-E41C40CA4D30}"/>
    <cellStyle name="Normal 86 3 2 3" xfId="4070" xr:uid="{EA4BF0AE-338B-42BD-83CE-E389A6DDB759}"/>
    <cellStyle name="Normal 86 3 3" xfId="2390" xr:uid="{2C92FCF8-9370-4D55-9520-A8D1C6E281B0}"/>
    <cellStyle name="Normal 86 3 3 2" xfId="3351" xr:uid="{B1CA4E95-21D5-437F-BAFC-E726ED3FE90C}"/>
    <cellStyle name="Normal 86 3 3 3" xfId="4308" xr:uid="{A992DC8C-946F-4B6C-A32E-9EFF7BCE6FD9}"/>
    <cellStyle name="Normal 86 3 4" xfId="2631" xr:uid="{7D0CF4F6-FAF2-46AB-96CC-DB910DA5BB43}"/>
    <cellStyle name="Normal 86 3 4 2" xfId="3589" xr:uid="{E7B3712E-D4FE-4E72-B95B-45A09FA011F6}"/>
    <cellStyle name="Normal 86 3 4 3" xfId="4546" xr:uid="{CF676645-DE52-4157-AD30-0820D89577B7}"/>
    <cellStyle name="Normal 86 3 5" xfId="2876" xr:uid="{4D12618C-4C91-403F-86AE-66989BDFCB2D}"/>
    <cellStyle name="Normal 86 3 6" xfId="3833" xr:uid="{C4ED2F98-22DD-46C1-AE80-ADA739DDE39F}"/>
    <cellStyle name="Normal 86 4" xfId="2069" xr:uid="{CA45655F-E8E1-4094-B2D8-417EFE804740}"/>
    <cellStyle name="Normal 86 4 2" xfId="3034" xr:uid="{494EC686-D7C6-4BA7-896E-B14918B27C64}"/>
    <cellStyle name="Normal 86 4 3" xfId="3991" xr:uid="{EE6F54B0-A984-40BA-9476-A6E65B3B1995}"/>
    <cellStyle name="Normal 86 5" xfId="2311" xr:uid="{80241EFD-D116-4B12-9205-50693735307D}"/>
    <cellStyle name="Normal 86 5 2" xfId="3272" xr:uid="{0D1D42A0-B919-455A-9968-68AF3C30BF34}"/>
    <cellStyle name="Normal 86 5 3" xfId="4229" xr:uid="{77512FF6-2545-4F48-B1FE-B22A548C3164}"/>
    <cellStyle name="Normal 86 6" xfId="2552" xr:uid="{2D599BE8-5CC4-4424-B201-0F10BD290E87}"/>
    <cellStyle name="Normal 86 6 2" xfId="3510" xr:uid="{9DDFA01A-042D-47CE-9293-0D370F45AD2D}"/>
    <cellStyle name="Normal 86 6 3" xfId="4467" xr:uid="{745AC2AA-2B80-4CC4-98C6-623F14E59A34}"/>
    <cellStyle name="Normal 86 7" xfId="2797" xr:uid="{BE22B287-DA3B-4949-9A8F-2046FD1D1871}"/>
    <cellStyle name="Normal 86 7 2" xfId="17144" xr:uid="{CF346634-D7F3-4238-8AE8-91ED502F36F5}"/>
    <cellStyle name="Normal 86 8" xfId="3754" xr:uid="{DDF05A5C-EBED-43E6-9EF2-B0F7CEEBB360}"/>
    <cellStyle name="Normal 87" xfId="1774" xr:uid="{549A10F1-D46C-466E-BB69-6115181D7272}"/>
    <cellStyle name="Normal 87 2" xfId="1962" xr:uid="{C352EE9D-CBE2-4338-95A1-02439203C644}"/>
    <cellStyle name="Normal 87 2 2" xfId="2216" xr:uid="{54A145FF-6FCD-4393-85E2-91D8081B771E}"/>
    <cellStyle name="Normal 87 2 2 2" xfId="3181" xr:uid="{59E81115-B37F-4E28-A9D7-B7BC4AC41B16}"/>
    <cellStyle name="Normal 87 2 2 3" xfId="4138" xr:uid="{6573AECE-0B90-4FA0-B230-5053655159E0}"/>
    <cellStyle name="Normal 87 2 3" xfId="2458" xr:uid="{95DA91B8-72CD-49B3-8F94-A7C8C53A01E8}"/>
    <cellStyle name="Normal 87 2 3 2" xfId="3419" xr:uid="{BAC61910-6A55-4F07-A469-B02283F60610}"/>
    <cellStyle name="Normal 87 2 3 3" xfId="4376" xr:uid="{FF8BF812-E36D-452C-93AD-A6B6929D3DE0}"/>
    <cellStyle name="Normal 87 2 4" xfId="2699" xr:uid="{0DD8DF43-9C19-4777-8AB1-839F3373A7B7}"/>
    <cellStyle name="Normal 87 2 4 2" xfId="3657" xr:uid="{8A2AA7D0-7B4A-489C-81E4-1DC23DC5B2C6}"/>
    <cellStyle name="Normal 87 2 4 3" xfId="4614" xr:uid="{A15649CE-0855-4857-8684-9F0ACB60C035}"/>
    <cellStyle name="Normal 87 2 5" xfId="2944" xr:uid="{CFBB9998-5765-476F-A5D2-ACCAE592A2F2}"/>
    <cellStyle name="Normal 87 2 5 2" xfId="17196" xr:uid="{C536E83A-A124-4D79-AEE1-ED7975E76A5B}"/>
    <cellStyle name="Normal 87 2 6" xfId="3901" xr:uid="{761C5D53-2D98-414F-961C-D65DBB086071}"/>
    <cellStyle name="Normal 87 3" xfId="1872" xr:uid="{612327C3-2605-466D-8EEE-4BB64AB48A7F}"/>
    <cellStyle name="Normal 87 3 2" xfId="2138" xr:uid="{79101BB6-4AA0-4679-8C8B-FDA56A632431}"/>
    <cellStyle name="Normal 87 3 2 2" xfId="3103" xr:uid="{5F3D67DA-5CC2-4EEB-875B-B9C4C371F062}"/>
    <cellStyle name="Normal 87 3 2 3" xfId="4060" xr:uid="{8125A04E-6460-414B-876D-1443564B49BA}"/>
    <cellStyle name="Normal 87 3 3" xfId="2380" xr:uid="{4F2D4B33-EB49-4CDA-BD2E-DB7A3CA2D4DF}"/>
    <cellStyle name="Normal 87 3 3 2" xfId="3341" xr:uid="{76F0B8E8-7703-4D3B-A153-E991C6F0B8B4}"/>
    <cellStyle name="Normal 87 3 3 3" xfId="4298" xr:uid="{505B62DA-DE1F-4635-BD26-DB415758B94C}"/>
    <cellStyle name="Normal 87 3 4" xfId="2621" xr:uid="{F8BC1017-240B-4F28-8BB4-1C974E701120}"/>
    <cellStyle name="Normal 87 3 4 2" xfId="3579" xr:uid="{5E890A98-D39C-4157-86BA-0B89461ACAF8}"/>
    <cellStyle name="Normal 87 3 4 3" xfId="4536" xr:uid="{200125C8-6360-4A9D-8B02-4AC941B97367}"/>
    <cellStyle name="Normal 87 3 5" xfId="2866" xr:uid="{8089B08A-CEF0-4375-8DF9-603A1DE6B5F3}"/>
    <cellStyle name="Normal 87 3 6" xfId="3823" xr:uid="{6DDD4954-F5BB-43E6-8652-EB90BFFF236B}"/>
    <cellStyle name="Normal 87 4" xfId="2059" xr:uid="{711484B7-255E-476A-94EC-705A5F62FD49}"/>
    <cellStyle name="Normal 87 4 2" xfId="3024" xr:uid="{B08BEFEF-C1CC-4500-BC98-1EFCDF4E1A5F}"/>
    <cellStyle name="Normal 87 4 3" xfId="3981" xr:uid="{88D979E7-11C2-4AAD-8E1C-74EC7F6BF15E}"/>
    <cellStyle name="Normal 87 5" xfId="2301" xr:uid="{AABBC63B-0800-407D-A92D-66BEAA477126}"/>
    <cellStyle name="Normal 87 5 2" xfId="3262" xr:uid="{673A8E33-7A54-4AB3-9356-EED130C48FE8}"/>
    <cellStyle name="Normal 87 5 3" xfId="4219" xr:uid="{C44CD9D6-3C47-4E0B-B1E6-72CFF8B9588F}"/>
    <cellStyle name="Normal 87 6" xfId="2542" xr:uid="{A9C3255A-15F4-4E00-BD4D-C81F12791E29}"/>
    <cellStyle name="Normal 87 6 2" xfId="3500" xr:uid="{4307198A-1687-447D-9CAE-72E61278C908}"/>
    <cellStyle name="Normal 87 6 3" xfId="4457" xr:uid="{43B4433A-E1BF-41D7-BD2F-CA18DBF2EE05}"/>
    <cellStyle name="Normal 87 7" xfId="2787" xr:uid="{E177A226-39B3-4E0A-9CB1-706BBE06AEB6}"/>
    <cellStyle name="Normal 87 7 2" xfId="16497" xr:uid="{3C9A1131-86E8-47BF-9D0E-AF176779D2BB}"/>
    <cellStyle name="Normal 87 8" xfId="3744" xr:uid="{00BDCE71-BF12-48F7-AF90-40A66E407F64}"/>
    <cellStyle name="Normal 88" xfId="1787" xr:uid="{F882397D-743B-46A8-88AF-D91840374653}"/>
    <cellStyle name="Normal 88 2" xfId="1974" xr:uid="{D8DB820B-FD33-40FD-9DC1-BF035C325254}"/>
    <cellStyle name="Normal 88 2 2" xfId="2228" xr:uid="{8757C04E-1E84-4499-934C-2080BD7E2F55}"/>
    <cellStyle name="Normal 88 2 2 2" xfId="3193" xr:uid="{88A457FA-070E-4075-99E1-B097765432E4}"/>
    <cellStyle name="Normal 88 2 2 3" xfId="4150" xr:uid="{4CE7FF73-5E1A-4AC4-A9C9-3898E06AA844}"/>
    <cellStyle name="Normal 88 2 3" xfId="2470" xr:uid="{8D794541-1D62-41EC-A698-746D2A0F16BC}"/>
    <cellStyle name="Normal 88 2 3 2" xfId="3431" xr:uid="{DC03D21A-F371-448F-ADAF-8897937DBB7A}"/>
    <cellStyle name="Normal 88 2 3 3" xfId="4388" xr:uid="{655AE3C6-D075-4F01-A8E6-0D1FB758B442}"/>
    <cellStyle name="Normal 88 2 4" xfId="2711" xr:uid="{5719C42C-97B0-498B-800E-7EA27ACC4B08}"/>
    <cellStyle name="Normal 88 2 4 2" xfId="3669" xr:uid="{CC8211EC-7769-49B6-80B7-A7AB4E37FB2D}"/>
    <cellStyle name="Normal 88 2 4 3" xfId="4626" xr:uid="{D210B639-BF0C-409F-91FE-BE542E1D90A9}"/>
    <cellStyle name="Normal 88 2 5" xfId="2956" xr:uid="{5528016E-2603-42A5-AE62-2B53A35E1BD3}"/>
    <cellStyle name="Normal 88 2 6" xfId="3913" xr:uid="{9C9A48D7-6675-43A9-9440-EBA49C7CE75F}"/>
    <cellStyle name="Normal 88 3" xfId="1884" xr:uid="{A8F167D8-19CE-4DE4-A258-30058F30E45D}"/>
    <cellStyle name="Normal 88 3 2" xfId="2150" xr:uid="{FB67D831-DD1B-4FC3-9775-96213093D912}"/>
    <cellStyle name="Normal 88 3 2 2" xfId="3115" xr:uid="{EFB9A75D-8725-4893-904F-C1C3F3D15B41}"/>
    <cellStyle name="Normal 88 3 2 3" xfId="4072" xr:uid="{4D172A4C-E468-4482-AE29-87BA575027BD}"/>
    <cellStyle name="Normal 88 3 3" xfId="2392" xr:uid="{AB9D1C8B-6987-446D-9A79-C3870CDC4BBB}"/>
    <cellStyle name="Normal 88 3 3 2" xfId="3353" xr:uid="{D3084336-E5A2-4705-B784-033730C1D15B}"/>
    <cellStyle name="Normal 88 3 3 3" xfId="4310" xr:uid="{8D29BC70-B2EC-4D62-9380-754571544F5E}"/>
    <cellStyle name="Normal 88 3 4" xfId="2633" xr:uid="{DC6837C3-C926-49A1-9273-17FEED214840}"/>
    <cellStyle name="Normal 88 3 4 2" xfId="3591" xr:uid="{53B02C53-7EC4-43B4-8457-BDFE5023C757}"/>
    <cellStyle name="Normal 88 3 4 3" xfId="4548" xr:uid="{A0911E74-4D22-4937-8B6D-67D75236AE69}"/>
    <cellStyle name="Normal 88 3 5" xfId="2878" xr:uid="{D181CEE0-E5A6-4495-81A7-61F7802A1BBE}"/>
    <cellStyle name="Normal 88 3 6" xfId="3835" xr:uid="{B7473B63-82D6-4CAF-AA94-B502FEBCBA3C}"/>
    <cellStyle name="Normal 88 4" xfId="2071" xr:uid="{26DF60B6-64E4-4C6B-BEC8-1D220E9F08AB}"/>
    <cellStyle name="Normal 88 4 2" xfId="3036" xr:uid="{0789328D-73F0-437E-872B-5612AB50C6CA}"/>
    <cellStyle name="Normal 88 4 3" xfId="3993" xr:uid="{EFC75F2D-2310-4C12-965D-CB5B7D52F7FA}"/>
    <cellStyle name="Normal 88 5" xfId="2313" xr:uid="{4962F6EE-2AED-4C38-89B9-4984813C0E86}"/>
    <cellStyle name="Normal 88 5 2" xfId="3274" xr:uid="{77F5C837-70DF-4463-8014-C3C161CA51E2}"/>
    <cellStyle name="Normal 88 5 3" xfId="4231" xr:uid="{DC89C171-E29C-435D-8C1B-06B842F42345}"/>
    <cellStyle name="Normal 88 6" xfId="2554" xr:uid="{841E3A78-A252-416B-BBCD-FFDDC8FB1196}"/>
    <cellStyle name="Normal 88 6 2" xfId="3512" xr:uid="{AA69B14F-FB85-45EF-81D2-1B07C70D23ED}"/>
    <cellStyle name="Normal 88 6 3" xfId="4469" xr:uid="{DCC6D5AF-9E18-46B5-B51D-BD0FE39157A3}"/>
    <cellStyle name="Normal 88 7" xfId="2799" xr:uid="{3646BD52-9D23-4D81-93AC-AE52765F9850}"/>
    <cellStyle name="Normal 88 7 2" xfId="16498" xr:uid="{32F718F0-1D09-4E16-A2D3-DF6460C13075}"/>
    <cellStyle name="Normal 88 8" xfId="3756" xr:uid="{BDC2C1E3-CE94-4714-8202-74AB2C2B9C44}"/>
    <cellStyle name="Normal 89" xfId="1773" xr:uid="{D3DF2C37-35EC-485F-90BD-0135F1D24928}"/>
    <cellStyle name="Normal 89 2" xfId="1961" xr:uid="{02F71C74-7796-45D9-9838-0CC6D8226A56}"/>
    <cellStyle name="Normal 89 2 2" xfId="2215" xr:uid="{FC769027-C1CD-48E6-96C2-F7B8117F6586}"/>
    <cellStyle name="Normal 89 2 2 2" xfId="3180" xr:uid="{2ADFDFBD-EA90-4393-A28E-A938C8A3B33A}"/>
    <cellStyle name="Normal 89 2 2 3" xfId="4137" xr:uid="{E4D92339-9331-4648-9D1F-FFB496F854B1}"/>
    <cellStyle name="Normal 89 2 3" xfId="2457" xr:uid="{14E25EB7-D565-4A2E-8AFD-50879D23A1DA}"/>
    <cellStyle name="Normal 89 2 3 2" xfId="3418" xr:uid="{78C4BC39-C25D-449F-8ADF-3D74BF637994}"/>
    <cellStyle name="Normal 89 2 3 3" xfId="4375" xr:uid="{A23AF2BA-DEBF-43A0-9470-70CBADDD4284}"/>
    <cellStyle name="Normal 89 2 4" xfId="2698" xr:uid="{C739DE0F-6693-4B19-893F-84EB43DCB889}"/>
    <cellStyle name="Normal 89 2 4 2" xfId="3656" xr:uid="{A8096A5A-AD4C-438F-8B82-C97F2B71FCF3}"/>
    <cellStyle name="Normal 89 2 4 3" xfId="4613" xr:uid="{6B2979DD-3E49-4BE0-849E-12B8C773224A}"/>
    <cellStyle name="Normal 89 2 5" xfId="2943" xr:uid="{082204A7-C304-47A9-9754-D1A5F11DBBA6}"/>
    <cellStyle name="Normal 89 2 6" xfId="3900" xr:uid="{1C90E936-E8A3-4335-B487-5C1E6950740B}"/>
    <cellStyle name="Normal 89 3" xfId="1871" xr:uid="{10072F91-D3AD-4560-AF50-F403B64E0115}"/>
    <cellStyle name="Normal 89 3 2" xfId="2137" xr:uid="{18616F52-6959-4B1C-A8E4-4C0D58473028}"/>
    <cellStyle name="Normal 89 3 2 2" xfId="3102" xr:uid="{0EBA4082-8F28-4EB4-A742-E7B7F2CE23A9}"/>
    <cellStyle name="Normal 89 3 2 3" xfId="4059" xr:uid="{C4D3AE39-993B-471B-BB6E-1F25310B587B}"/>
    <cellStyle name="Normal 89 3 3" xfId="2379" xr:uid="{DE33BA0A-FC1B-4BED-BA80-FCB94182A6D4}"/>
    <cellStyle name="Normal 89 3 3 2" xfId="3340" xr:uid="{D24DCAEB-7731-48F9-BBDB-04F2AF5AA9F2}"/>
    <cellStyle name="Normal 89 3 3 3" xfId="4297" xr:uid="{BD8568A5-1B9E-4367-BD61-FD0D8C62F78A}"/>
    <cellStyle name="Normal 89 3 4" xfId="2620" xr:uid="{4DABE98D-A1E3-48D8-839A-D8D06A3154DF}"/>
    <cellStyle name="Normal 89 3 4 2" xfId="3578" xr:uid="{7DD5B2EB-A33D-46C2-90E4-25587EAE22CE}"/>
    <cellStyle name="Normal 89 3 4 3" xfId="4535" xr:uid="{FD522A73-A7DC-4928-B414-07CB0037301D}"/>
    <cellStyle name="Normal 89 3 5" xfId="2865" xr:uid="{CDF836D2-3EC4-4049-AA7C-24293884DFC9}"/>
    <cellStyle name="Normal 89 3 6" xfId="3822" xr:uid="{99753CE3-4119-4B85-BBA5-62BA5E9AC9E3}"/>
    <cellStyle name="Normal 89 4" xfId="2058" xr:uid="{BD3FE6A2-D2C7-4781-8F39-60959805ADFC}"/>
    <cellStyle name="Normal 89 4 2" xfId="3023" xr:uid="{5EE87FC9-4154-4C4F-81B8-D327E621D127}"/>
    <cellStyle name="Normal 89 4 3" xfId="3980" xr:uid="{F84F98C7-B36E-432F-BA00-96E595064E7E}"/>
    <cellStyle name="Normal 89 5" xfId="2300" xr:uid="{07EC666C-1908-4791-9187-9D630B8510CC}"/>
    <cellStyle name="Normal 89 5 2" xfId="3261" xr:uid="{27886FCB-71CB-4CD0-BF37-CB9B7294A199}"/>
    <cellStyle name="Normal 89 5 3" xfId="4218" xr:uid="{60C1AEFA-653A-49A5-AFEA-28582E53D00E}"/>
    <cellStyle name="Normal 89 6" xfId="2541" xr:uid="{79770D82-5342-4295-882C-CEAFB510DA98}"/>
    <cellStyle name="Normal 89 6 2" xfId="3499" xr:uid="{5B19E43F-00AB-4D46-A799-3E06236288C2}"/>
    <cellStyle name="Normal 89 6 3" xfId="4456" xr:uid="{CBCB9FFD-EC9C-45BD-81B5-13F89AE641DC}"/>
    <cellStyle name="Normal 89 7" xfId="2786" xr:uid="{D2F934A0-6221-4006-889A-609A27D6C250}"/>
    <cellStyle name="Normal 89 8" xfId="3743" xr:uid="{206D4996-2D52-47E9-812D-40C841F9B6D8}"/>
    <cellStyle name="Normal 9" xfId="131" xr:uid="{2788D7D1-1E26-43FA-B730-0A1D72FE8555}"/>
    <cellStyle name="Normal 9 10" xfId="739" xr:uid="{0833CD1C-A1FA-4C5B-B1B5-63D87F9D10AF}"/>
    <cellStyle name="Normal 9 10 2" xfId="1536" xr:uid="{B45B2358-9BE4-4D1E-8F4D-349088061302}"/>
    <cellStyle name="Normal 9 10 2 2" xfId="15589" xr:uid="{B984D97C-6739-4A2F-A17C-65343E89E0DB}"/>
    <cellStyle name="Normal 9 10 3" xfId="15590" xr:uid="{8BB20AEB-9C7F-4AA5-8155-01E98056DB16}"/>
    <cellStyle name="Normal 9 11" xfId="740" xr:uid="{645D8131-519B-4197-A05F-400B20AF8A71}"/>
    <cellStyle name="Normal 9 11 2" xfId="1537" xr:uid="{7AD078EE-2834-4DAB-8A02-E48FFB06263E}"/>
    <cellStyle name="Normal 9 12" xfId="741" xr:uid="{B965FC98-E5A1-4454-9C03-A3FE9E78E3B6}"/>
    <cellStyle name="Normal 9 12 2" xfId="1538" xr:uid="{951E8C86-94B2-4959-9060-351CBC8C8B5E}"/>
    <cellStyle name="Normal 9 13" xfId="742" xr:uid="{AC423A2B-66D5-4C0C-A5E4-614DE4056407}"/>
    <cellStyle name="Normal 9 13 2" xfId="1539" xr:uid="{D9A640FC-315A-4E82-A38D-3B0D3266332F}"/>
    <cellStyle name="Normal 9 14" xfId="743" xr:uid="{0884EC3A-3268-4878-AB25-DB45EC0F2120}"/>
    <cellStyle name="Normal 9 14 2" xfId="1540" xr:uid="{BF225A78-2ADA-4728-A5CB-2474D2972165}"/>
    <cellStyle name="Normal 9 15" xfId="744" xr:uid="{78855847-62A4-419B-B71C-D015EB2C1189}"/>
    <cellStyle name="Normal 9 15 2" xfId="1541" xr:uid="{F6D56AC3-0979-4681-9682-8719E47C623F}"/>
    <cellStyle name="Normal 9 16" xfId="745" xr:uid="{0B73A24A-F717-43D4-8E4C-EA02ED5BCA54}"/>
    <cellStyle name="Normal 9 16 2" xfId="1542" xr:uid="{2C66911E-34E0-4516-B910-68EE0CAB70FD}"/>
    <cellStyle name="Normal 9 17" xfId="746" xr:uid="{95C8B07B-0DF8-49AB-A4F5-43308199D3B9}"/>
    <cellStyle name="Normal 9 17 2" xfId="1543" xr:uid="{1A83DFF1-9094-44D3-8ED9-58675C28B051}"/>
    <cellStyle name="Normal 9 18" xfId="747" xr:uid="{484EEF76-64A5-485D-9A4D-A458B0C46C56}"/>
    <cellStyle name="Normal 9 18 2" xfId="1544" xr:uid="{3673762B-BFA9-4119-9F52-AF12B7A01EFF}"/>
    <cellStyle name="Normal 9 19" xfId="748" xr:uid="{D3EA8E31-E389-4CC6-8720-447AEA2B1483}"/>
    <cellStyle name="Normal 9 19 2" xfId="1545" xr:uid="{AD13313C-4B95-4E6D-9919-92D66511C80D}"/>
    <cellStyle name="Normal 9 2" xfId="749" xr:uid="{8B63EA57-FEFA-41D6-99EA-E100B72977B4}"/>
    <cellStyle name="Normal 9 2 2" xfId="1546" xr:uid="{6A1473E4-E439-4C5A-A88B-141F0B5FB43B}"/>
    <cellStyle name="Normal 9 2 2 2" xfId="15591" xr:uid="{4846B3B1-06A5-4F90-B8EC-AFDA3E987490}"/>
    <cellStyle name="Normal 9 2 3" xfId="15592" xr:uid="{72F6B497-7AF3-41FC-B0DE-242DF6960342}"/>
    <cellStyle name="Normal 9 20" xfId="750" xr:uid="{2BBB4B0A-C134-4CEC-A265-920DC90503CD}"/>
    <cellStyle name="Normal 9 20 2" xfId="1547" xr:uid="{BCCA7E07-67BC-45FA-BAE3-74D2D0741C2E}"/>
    <cellStyle name="Normal 9 21" xfId="751" xr:uid="{556F680E-AFF7-451E-94F5-29A5D916BD6A}"/>
    <cellStyle name="Normal 9 21 2" xfId="1548" xr:uid="{BC390445-BEA7-4B36-AA4F-5DC318336EC4}"/>
    <cellStyle name="Normal 9 22" xfId="752" xr:uid="{833F16ED-5288-46FF-955A-1297B3FAD519}"/>
    <cellStyle name="Normal 9 22 2" xfId="1549" xr:uid="{FDB3C006-0813-465E-AECD-2D5F9014DE2A}"/>
    <cellStyle name="Normal 9 23" xfId="753" xr:uid="{6C6CD46F-F661-49C1-9E41-FC1CB9DEC143}"/>
    <cellStyle name="Normal 9 23 2" xfId="1550" xr:uid="{85C44153-CAC2-425C-A18C-6C5D9C056B3C}"/>
    <cellStyle name="Normal 9 24" xfId="754" xr:uid="{74A379A1-A2C1-4A94-A251-14B609D4842B}"/>
    <cellStyle name="Normal 9 24 2" xfId="1551" xr:uid="{51FE8F29-6425-48A4-B05D-234261F1BA91}"/>
    <cellStyle name="Normal 9 25" xfId="755" xr:uid="{78093AA6-895E-4BB9-8EBA-DDE728DB13DA}"/>
    <cellStyle name="Normal 9 25 2" xfId="1552" xr:uid="{C263E9B9-1560-4416-8C69-0867D035335F}"/>
    <cellStyle name="Normal 9 26" xfId="756" xr:uid="{B1D5B405-0147-4297-AC59-9FFC93E41058}"/>
    <cellStyle name="Normal 9 26 2" xfId="1553" xr:uid="{06E5C65A-DBC9-4709-B2B2-B305DBA171DD}"/>
    <cellStyle name="Normal 9 27" xfId="757" xr:uid="{D2E65664-E956-462A-99E2-6CE5693618B4}"/>
    <cellStyle name="Normal 9 27 2" xfId="1554" xr:uid="{E5AD76F5-5E4E-4599-BAAD-05935C79D903}"/>
    <cellStyle name="Normal 9 28" xfId="758" xr:uid="{C2CF2BE2-F3DA-49A7-AF3D-D7E5956DAC31}"/>
    <cellStyle name="Normal 9 28 2" xfId="1555" xr:uid="{E2A0A1C9-CB17-4321-B2A1-AD08559CA3EC}"/>
    <cellStyle name="Normal 9 29" xfId="759" xr:uid="{F23F05C4-D74D-4558-B5FF-E1246DF8BB34}"/>
    <cellStyle name="Normal 9 29 2" xfId="1556" xr:uid="{794C8634-0EA1-426B-83C3-1BD1A972244B}"/>
    <cellStyle name="Normal 9 3" xfId="760" xr:uid="{81C6841B-02D4-4892-AD1C-ED5B44E5280F}"/>
    <cellStyle name="Normal 9 3 2" xfId="1557" xr:uid="{771FFAFC-7BFF-404B-B7D7-5A07CB8D43D5}"/>
    <cellStyle name="Normal 9 3 2 2" xfId="15594" xr:uid="{032BEBE9-66EE-4B17-B30B-B1C6E0B4B1AE}"/>
    <cellStyle name="Normal 9 3 2 2 2" xfId="15595" xr:uid="{75EBA2F0-2210-4921-88FE-3F00456D10C2}"/>
    <cellStyle name="Normal 9 3 2 3" xfId="15596" xr:uid="{61218E62-CDF5-4A84-994C-09D40AAF4045}"/>
    <cellStyle name="Normal 9 3 2 4" xfId="15593" xr:uid="{99E4B6B2-CE4A-4D54-A1C4-C2A83AF98742}"/>
    <cellStyle name="Normal 9 3 3" xfId="15597" xr:uid="{201447AA-5032-4A04-B2EA-504E041BF9DC}"/>
    <cellStyle name="Normal 9 3 3 2" xfId="15598" xr:uid="{9ACD59E9-3627-4197-99BB-897ED1C78EED}"/>
    <cellStyle name="Normal 9 3 4" xfId="15599" xr:uid="{19A799BC-2723-4DAD-A984-AD21A3A150F6}"/>
    <cellStyle name="Normal 9 30" xfId="761" xr:uid="{0FC65BDC-CF91-4123-9DE4-8BED9897AE17}"/>
    <cellStyle name="Normal 9 30 2" xfId="1558" xr:uid="{797C9715-6114-408A-87A2-658F5D520520}"/>
    <cellStyle name="Normal 9 31" xfId="762" xr:uid="{2AF52A7A-38DB-4625-85A7-4228C365B7E4}"/>
    <cellStyle name="Normal 9 31 2" xfId="1559" xr:uid="{D2F3F381-1360-43C5-BCEE-CD414B4E4297}"/>
    <cellStyle name="Normal 9 32" xfId="763" xr:uid="{6CB86341-D320-4094-8B8F-4E9858AEC726}"/>
    <cellStyle name="Normal 9 32 2" xfId="1560" xr:uid="{37AD500B-832D-4068-A6A1-EEE79666487D}"/>
    <cellStyle name="Normal 9 33" xfId="764" xr:uid="{07D88685-7AE2-4B71-9A4B-458CE2218945}"/>
    <cellStyle name="Normal 9 33 2" xfId="1561" xr:uid="{36C0B90B-1973-424E-B5A4-A2BED217F9BA}"/>
    <cellStyle name="Normal 9 34" xfId="765" xr:uid="{704708F2-C7BE-49A0-8ED5-70F8D6EBFCAE}"/>
    <cellStyle name="Normal 9 34 2" xfId="1562" xr:uid="{A3B9D830-E1D4-479F-B336-436971AEA19B}"/>
    <cellStyle name="Normal 9 35" xfId="766" xr:uid="{11F4B1C3-1558-4FC7-9E71-1ADBBB92559F}"/>
    <cellStyle name="Normal 9 35 2" xfId="15600" xr:uid="{482C1DA1-A462-44E5-A219-AB9BE6BE210E}"/>
    <cellStyle name="Normal 9 36" xfId="1563" xr:uid="{DBD0D64C-FB70-4717-B04A-DECD354A874F}"/>
    <cellStyle name="Normal 9 36 2" xfId="24414" xr:uid="{8196DD33-26A6-408F-BFE1-2D357F4402BA}"/>
    <cellStyle name="Normal 9 37" xfId="24415" xr:uid="{7F651FD8-8A3B-4BFC-9221-451A5F8D55EC}"/>
    <cellStyle name="Normal 9 4" xfId="767" xr:uid="{5ED1CF10-0059-482F-A103-8AD800E41119}"/>
    <cellStyle name="Normal 9 4 2" xfId="1564" xr:uid="{5F8E1C0E-B887-4EE9-9E87-68F8EB437234}"/>
    <cellStyle name="Normal 9 4 2 2" xfId="15602" xr:uid="{AE9A31CB-E833-437D-8BD5-3B28BDDDCB20}"/>
    <cellStyle name="Normal 9 4 2 3" xfId="15601" xr:uid="{4E5ACD98-52C5-4027-BE3D-369483D16B64}"/>
    <cellStyle name="Normal 9 4 3" xfId="15603" xr:uid="{B0979716-6DF8-4B39-AF80-CB643BE1646D}"/>
    <cellStyle name="Normal 9 5" xfId="768" xr:uid="{AD5D1F1B-F61D-4442-8412-01AFBEDACC9B}"/>
    <cellStyle name="Normal 9 5 2" xfId="1565" xr:uid="{D52B2E9C-8F50-46BE-AB93-1F127490E2BB}"/>
    <cellStyle name="Normal 9 5 3" xfId="15605" xr:uid="{052D00A0-BADD-4153-B251-ED0CB277B9A2}"/>
    <cellStyle name="Normal 9 5 4" xfId="15604" xr:uid="{197AC64C-2372-4572-B18C-E14D7D9965EB}"/>
    <cellStyle name="Normal 9 6" xfId="769" xr:uid="{E83825EA-8CB8-47C8-8122-C8EB21AC3E78}"/>
    <cellStyle name="Normal 9 6 2" xfId="1566" xr:uid="{87A773F3-CB22-4A05-BD38-EC18520B4E42}"/>
    <cellStyle name="Normal 9 6 3" xfId="15607" xr:uid="{44DF8461-DD92-499E-9960-5AF9D251F81F}"/>
    <cellStyle name="Normal 9 6 4" xfId="15606" xr:uid="{5FB09BA7-9780-44C6-9834-83B4E0C8BD1C}"/>
    <cellStyle name="Normal 9 7" xfId="770" xr:uid="{F60671DD-9DF1-492A-AE74-4F27150C9F04}"/>
    <cellStyle name="Normal 9 7 2" xfId="1567" xr:uid="{BF066A5F-5DFD-4642-873A-DD038A2BC2E2}"/>
    <cellStyle name="Normal 9 7 2 2" xfId="15608" xr:uid="{1DA92766-1C9B-4A59-B3F5-35854F9CAF6C}"/>
    <cellStyle name="Normal 9 7 3" xfId="15609" xr:uid="{CE6030C1-47BB-450A-B64F-7A8299F72DDE}"/>
    <cellStyle name="Normal 9 8" xfId="771" xr:uid="{D4C8212F-E31D-41B0-A21D-546450B8CB2A}"/>
    <cellStyle name="Normal 9 8 2" xfId="1568" xr:uid="{1308A8F6-E436-46E8-8135-60E6CF51A9C7}"/>
    <cellStyle name="Normal 9 8 2 2" xfId="15610" xr:uid="{040A9791-1F32-4538-96A1-DCD83CE429FC}"/>
    <cellStyle name="Normal 9 8 3" xfId="15611" xr:uid="{D1E7291A-1930-4941-A9CB-48C9C00171A7}"/>
    <cellStyle name="Normal 9 9" xfId="772" xr:uid="{E5A1138C-D129-4477-BB0B-5E8C6B91229C}"/>
    <cellStyle name="Normal 9 9 2" xfId="1569" xr:uid="{7F1A7705-36ED-479A-831A-392CA218881D}"/>
    <cellStyle name="Normal 9 9 2 2" xfId="15612" xr:uid="{611B790F-DCDD-4093-9AEB-D569A8E5237D}"/>
    <cellStyle name="Normal 9 9 3" xfId="15613" xr:uid="{8EDCD7B2-3AE2-43A6-AD15-259C07F4AA7B}"/>
    <cellStyle name="Normal 90" xfId="1775" xr:uid="{3436DF27-55B3-4310-AD20-3E84C5F442B0}"/>
    <cellStyle name="Normal 90 2" xfId="1963" xr:uid="{34C10565-5156-4656-BBAC-2D939D388925}"/>
    <cellStyle name="Normal 90 2 2" xfId="2217" xr:uid="{8D584E5F-D791-4599-84CE-ABCB7E990DC1}"/>
    <cellStyle name="Normal 90 2 2 2" xfId="3182" xr:uid="{1835F011-069B-4D35-8C17-4BD742346C00}"/>
    <cellStyle name="Normal 90 2 2 3" xfId="4139" xr:uid="{01D64290-A9A2-4C46-B5E8-136BA4AB5AC2}"/>
    <cellStyle name="Normal 90 2 3" xfId="2459" xr:uid="{8E533487-B222-4A78-86CF-C29BEE88A1C9}"/>
    <cellStyle name="Normal 90 2 3 2" xfId="3420" xr:uid="{0CA96595-FAFE-498E-9880-2A28C69D3EE8}"/>
    <cellStyle name="Normal 90 2 3 3" xfId="4377" xr:uid="{744120FD-AF69-4636-A304-2D313B98F025}"/>
    <cellStyle name="Normal 90 2 4" xfId="2700" xr:uid="{FE3819CD-31D7-4543-9366-8C3A0AC841CE}"/>
    <cellStyle name="Normal 90 2 4 2" xfId="3658" xr:uid="{E3499143-7024-486A-B354-8D63E11AE743}"/>
    <cellStyle name="Normal 90 2 4 3" xfId="4615" xr:uid="{CA73F7AE-C3D2-450E-812B-1462E421DF4F}"/>
    <cellStyle name="Normal 90 2 5" xfId="2945" xr:uid="{A115BE97-DAC1-4390-AFC1-A7EE0A36940D}"/>
    <cellStyle name="Normal 90 2 6" xfId="3902" xr:uid="{898F1DCA-7959-4F32-ADA4-028C7D0F4B95}"/>
    <cellStyle name="Normal 90 3" xfId="1873" xr:uid="{0D82CDD7-C85D-4AFD-B3E4-6E7B394190FC}"/>
    <cellStyle name="Normal 90 3 2" xfId="2139" xr:uid="{D3EFA01B-0BFF-4591-85CC-31381192C8F8}"/>
    <cellStyle name="Normal 90 3 2 2" xfId="3104" xr:uid="{5F611A5F-18F4-4704-8637-185188B12CC4}"/>
    <cellStyle name="Normal 90 3 2 3" xfId="4061" xr:uid="{DDA0865D-0AB6-45E5-BDDA-E6F93981EC82}"/>
    <cellStyle name="Normal 90 3 3" xfId="2381" xr:uid="{AC4087ED-07ED-4387-A597-075E3CAE3B06}"/>
    <cellStyle name="Normal 90 3 3 2" xfId="3342" xr:uid="{8A90149E-2272-4A02-8C82-C98F7FBA4DA2}"/>
    <cellStyle name="Normal 90 3 3 3" xfId="4299" xr:uid="{EE29D0A2-454A-4760-98B8-F77F4D09FC06}"/>
    <cellStyle name="Normal 90 3 4" xfId="2622" xr:uid="{0EC09DF1-0333-4653-911E-F0C4145D27EA}"/>
    <cellStyle name="Normal 90 3 4 2" xfId="3580" xr:uid="{2A6213B1-04B8-492A-BB4E-B44CE0209505}"/>
    <cellStyle name="Normal 90 3 4 3" xfId="4537" xr:uid="{C630540C-6FE3-44BE-8EA4-6D21133521B4}"/>
    <cellStyle name="Normal 90 3 5" xfId="2867" xr:uid="{76602A19-FF35-4D34-A1BD-EF327C201A40}"/>
    <cellStyle name="Normal 90 3 6" xfId="3824" xr:uid="{4F5F39AE-9F4E-423B-A61B-B8D7AE425BF3}"/>
    <cellStyle name="Normal 90 4" xfId="2060" xr:uid="{BE4FD061-5EEE-4FBF-B167-1881A51E3A96}"/>
    <cellStyle name="Normal 90 4 2" xfId="3025" xr:uid="{FA09854A-5331-4950-8B6C-9FAE9351D745}"/>
    <cellStyle name="Normal 90 4 3" xfId="3982" xr:uid="{0D598AFD-1FEF-45C2-833F-5E0F3CFC4F7A}"/>
    <cellStyle name="Normal 90 5" xfId="2302" xr:uid="{F5609261-FA75-4B4E-96B1-395955CE0913}"/>
    <cellStyle name="Normal 90 5 2" xfId="3263" xr:uid="{1705898C-3865-4A53-8520-35F7064D331A}"/>
    <cellStyle name="Normal 90 5 3" xfId="4220" xr:uid="{90A65AE5-E85A-4B58-B636-5D58259BE5F8}"/>
    <cellStyle name="Normal 90 6" xfId="2543" xr:uid="{95DE1966-4445-4FD6-9488-0144E17D793F}"/>
    <cellStyle name="Normal 90 6 2" xfId="3501" xr:uid="{592B96F9-862C-40D1-B2B5-7336BF871386}"/>
    <cellStyle name="Normal 90 6 3" xfId="4458" xr:uid="{EEC8D096-4510-464E-BE4E-58F562A62854}"/>
    <cellStyle name="Normal 90 7" xfId="2788" xr:uid="{F30EE7B7-4BBB-4B5E-9FB0-67A711B76CF7}"/>
    <cellStyle name="Normal 90 7 2" xfId="17301" xr:uid="{0D1778B8-BDB3-480F-8875-31E45971485F}"/>
    <cellStyle name="Normal 90 8" xfId="3745" xr:uid="{1CCAFA87-9CC2-406F-9CBA-262F391AD8C4}"/>
    <cellStyle name="Normal 91" xfId="1786" xr:uid="{24D06142-31DF-4522-A4A3-F6386A87A3F1}"/>
    <cellStyle name="Normal 91 2" xfId="1973" xr:uid="{EA673BDA-E5D8-42B8-A955-E9A1C02AB8A5}"/>
    <cellStyle name="Normal 91 2 2" xfId="2227" xr:uid="{AFA7F2F5-088C-43CF-8A72-53918E41BDAE}"/>
    <cellStyle name="Normal 91 2 2 2" xfId="3192" xr:uid="{CBC69B02-F60F-48D7-AB24-08C0AC7AD983}"/>
    <cellStyle name="Normal 91 2 2 3" xfId="4149" xr:uid="{E30BFD91-8A6D-4143-835B-2FF76B8ACD95}"/>
    <cellStyle name="Normal 91 2 3" xfId="2469" xr:uid="{C58984C3-33AA-4275-B779-97D670EDFEC4}"/>
    <cellStyle name="Normal 91 2 3 2" xfId="3430" xr:uid="{84FF0D08-24DE-43C0-986E-117914692942}"/>
    <cellStyle name="Normal 91 2 3 3" xfId="4387" xr:uid="{8EAB0F1D-C12E-4551-91CB-B8799AD82177}"/>
    <cellStyle name="Normal 91 2 4" xfId="2710" xr:uid="{3945A0EE-C536-4376-A685-3B089234C70F}"/>
    <cellStyle name="Normal 91 2 4 2" xfId="3668" xr:uid="{56A8F210-F98D-4F68-A9CE-70E73EF67171}"/>
    <cellStyle name="Normal 91 2 4 3" xfId="4625" xr:uid="{AA1FD1C2-DB6A-40D5-A6EC-5B549A1599B4}"/>
    <cellStyle name="Normal 91 2 5" xfId="2955" xr:uid="{3EB36CF5-069D-42E3-AEF8-05747BDE2F1C}"/>
    <cellStyle name="Normal 91 2 6" xfId="3912" xr:uid="{552541E8-4E2B-4EF7-B8DE-240F20C155D4}"/>
    <cellStyle name="Normal 91 3" xfId="1883" xr:uid="{9D80D38D-B060-46C4-B46D-F0FBEB4B9585}"/>
    <cellStyle name="Normal 91 3 2" xfId="2149" xr:uid="{48490679-989D-47C7-97BC-976769C0E846}"/>
    <cellStyle name="Normal 91 3 2 2" xfId="3114" xr:uid="{E7CBC622-5DEF-4515-A992-A275708B9C69}"/>
    <cellStyle name="Normal 91 3 2 3" xfId="4071" xr:uid="{1E8C3FE9-F89E-431D-B47B-5744367197A6}"/>
    <cellStyle name="Normal 91 3 3" xfId="2391" xr:uid="{C94D5FDF-952D-4C1E-A199-93796A752C29}"/>
    <cellStyle name="Normal 91 3 3 2" xfId="3352" xr:uid="{F5D8DFEE-27D4-40B7-9945-EED08353DE48}"/>
    <cellStyle name="Normal 91 3 3 3" xfId="4309" xr:uid="{CF9D4C7A-B68D-4A20-A97B-6E364BA156A7}"/>
    <cellStyle name="Normal 91 3 4" xfId="2632" xr:uid="{DCF74FE9-E95D-416E-B8EF-35B0DED8702A}"/>
    <cellStyle name="Normal 91 3 4 2" xfId="3590" xr:uid="{0FB7A1BB-4859-4970-83EF-46429C073F96}"/>
    <cellStyle name="Normal 91 3 4 3" xfId="4547" xr:uid="{91C28134-CCFB-4631-8FF0-A7C592BF5814}"/>
    <cellStyle name="Normal 91 3 5" xfId="2877" xr:uid="{4A561762-C06F-4B38-BC98-E16EAE694275}"/>
    <cellStyle name="Normal 91 3 6" xfId="3834" xr:uid="{32B41800-F9AF-4E87-9851-F08A0F31BE91}"/>
    <cellStyle name="Normal 91 4" xfId="2070" xr:uid="{22F0C59D-4AEF-4197-97BE-CF7AFC2BADFD}"/>
    <cellStyle name="Normal 91 4 2" xfId="3035" xr:uid="{3FC36EAB-59A8-4C40-AB3F-DB3CC1679E8E}"/>
    <cellStyle name="Normal 91 4 3" xfId="3992" xr:uid="{76ADC85E-19C1-44F0-8913-8249D4438589}"/>
    <cellStyle name="Normal 91 5" xfId="2312" xr:uid="{DCEFEDFC-CEA2-4966-8972-CBAFCB18A7EF}"/>
    <cellStyle name="Normal 91 5 2" xfId="3273" xr:uid="{0B03EF31-ECCC-40D5-A732-92902F6E3F0E}"/>
    <cellStyle name="Normal 91 5 3" xfId="4230" xr:uid="{65FA3485-9042-44A8-8591-EAECDF565BC6}"/>
    <cellStyle name="Normal 91 6" xfId="2553" xr:uid="{0D2BFF1F-480C-4D5B-826C-13BA2F848A33}"/>
    <cellStyle name="Normal 91 6 2" xfId="3511" xr:uid="{63232518-BF9E-4B68-80EF-4B1E8BFCBE6A}"/>
    <cellStyle name="Normal 91 6 3" xfId="4468" xr:uid="{06214E64-B58B-4281-82F8-0FDF29E5BEF0}"/>
    <cellStyle name="Normal 91 7" xfId="2798" xr:uid="{B210467C-B6B6-4339-A596-6B1F8BD90D95}"/>
    <cellStyle name="Normal 91 7 2" xfId="17302" xr:uid="{BCCDD7FF-428D-4851-88C8-09D031BFBB35}"/>
    <cellStyle name="Normal 91 8" xfId="3755" xr:uid="{11B581CC-02B6-4F8A-9F51-1BE1281F692F}"/>
    <cellStyle name="Normal 92" xfId="1790" xr:uid="{093E6606-7A60-47E1-BEA6-32F09CB9F1EA}"/>
    <cellStyle name="Normal 92 2" xfId="1976" xr:uid="{091D8E14-D242-48AB-906E-E5AA40341712}"/>
    <cellStyle name="Normal 92 2 2" xfId="2230" xr:uid="{71E0A6C7-F2B1-4386-942B-2EED2B14B7B2}"/>
    <cellStyle name="Normal 92 2 2 2" xfId="3195" xr:uid="{8779B6DF-C823-492D-8D8B-D3550A7099E2}"/>
    <cellStyle name="Normal 92 2 2 3" xfId="4152" xr:uid="{5C1469B2-E347-4EB3-93AD-5FDE4C360A9D}"/>
    <cellStyle name="Normal 92 2 3" xfId="2472" xr:uid="{483F8AAC-71D3-4859-B1F3-E67F0CE3C8A0}"/>
    <cellStyle name="Normal 92 2 3 2" xfId="3433" xr:uid="{EEDEE09C-BC61-41C4-8CD9-24B4BD576B98}"/>
    <cellStyle name="Normal 92 2 3 3" xfId="4390" xr:uid="{BE42613A-0525-47D3-AA70-ED8E54727FC4}"/>
    <cellStyle name="Normal 92 2 4" xfId="2713" xr:uid="{F4EE17FA-E68C-487A-ACF0-E64D683790EE}"/>
    <cellStyle name="Normal 92 2 4 2" xfId="3671" xr:uid="{7BEEF112-08B0-4428-84EE-FA7C6B456A9E}"/>
    <cellStyle name="Normal 92 2 4 3" xfId="4628" xr:uid="{6B83D8C2-0FB8-4C40-9E0D-40772CEC32E9}"/>
    <cellStyle name="Normal 92 2 5" xfId="2958" xr:uid="{86283B45-DB88-4E32-99DA-763BD19F587B}"/>
    <cellStyle name="Normal 92 2 6" xfId="3915" xr:uid="{DFA19BC4-1A5B-4ABD-BEAF-AF1A71B83CDA}"/>
    <cellStyle name="Normal 92 3" xfId="1886" xr:uid="{27FECE68-3863-492C-B9AA-45FEB34754E5}"/>
    <cellStyle name="Normal 92 3 2" xfId="2152" xr:uid="{200A312A-6B9D-4541-B655-DFF3BB038B23}"/>
    <cellStyle name="Normal 92 3 2 2" xfId="3117" xr:uid="{D2F888A1-2E5E-4F3B-B66E-6F351005E800}"/>
    <cellStyle name="Normal 92 3 2 3" xfId="4074" xr:uid="{CD468339-1140-4ECE-BE4D-A065AE7ED214}"/>
    <cellStyle name="Normal 92 3 3" xfId="2394" xr:uid="{66075DC6-C1B7-4E2F-9FD1-BD9145B8CA7F}"/>
    <cellStyle name="Normal 92 3 3 2" xfId="3355" xr:uid="{869A571C-5C90-4DF4-9F4E-CB3E89BB59A8}"/>
    <cellStyle name="Normal 92 3 3 3" xfId="4312" xr:uid="{094C84E1-59E9-4F5A-9558-D5211C410A37}"/>
    <cellStyle name="Normal 92 3 4" xfId="2635" xr:uid="{149A4D1F-CABD-43E4-A283-3012D180D611}"/>
    <cellStyle name="Normal 92 3 4 2" xfId="3593" xr:uid="{2D2EA3C0-B086-4408-A8F9-604546BB3C41}"/>
    <cellStyle name="Normal 92 3 4 3" xfId="4550" xr:uid="{A73B955C-F3CC-4BA3-8278-B1A40E144F5F}"/>
    <cellStyle name="Normal 92 3 5" xfId="2880" xr:uid="{4FECFE26-CEB4-4AE5-AA0B-15B7C6264C66}"/>
    <cellStyle name="Normal 92 3 6" xfId="3837" xr:uid="{3732EA91-5872-43F3-BBA4-043DEF797E62}"/>
    <cellStyle name="Normal 92 4" xfId="2073" xr:uid="{F35EE3B0-5E8F-438F-AA72-87D410BDBFDB}"/>
    <cellStyle name="Normal 92 4 2" xfId="3038" xr:uid="{483131F6-74F1-43BD-834B-43AB9DCE7B97}"/>
    <cellStyle name="Normal 92 4 3" xfId="3995" xr:uid="{70B1E23A-6464-4715-9560-0EB619CDDF52}"/>
    <cellStyle name="Normal 92 5" xfId="2315" xr:uid="{CC469EB2-6095-422B-BB9B-6D1A0CE336F1}"/>
    <cellStyle name="Normal 92 5 2" xfId="3276" xr:uid="{DD4AE7BC-DC83-4174-B54A-0FB1936B0112}"/>
    <cellStyle name="Normal 92 5 3" xfId="4233" xr:uid="{C712BB74-DE46-4C62-ABF4-76C140225F92}"/>
    <cellStyle name="Normal 92 6" xfId="2556" xr:uid="{CE4768B1-1C91-4725-A4F3-0BDAA872391E}"/>
    <cellStyle name="Normal 92 6 2" xfId="3514" xr:uid="{C4E200DC-8759-438F-90C6-A15A1D8ED2E3}"/>
    <cellStyle name="Normal 92 6 3" xfId="4471" xr:uid="{8D6396F6-CC54-46AA-9F59-267362E78BA1}"/>
    <cellStyle name="Normal 92 7" xfId="2801" xr:uid="{08807139-6880-4733-A6DD-688902739BDA}"/>
    <cellStyle name="Normal 92 7 2" xfId="17303" xr:uid="{F7165576-C77E-4F91-809D-737755677BF6}"/>
    <cellStyle name="Normal 92 8" xfId="3758" xr:uid="{79BF366E-D259-42FF-95C9-696192241BE9}"/>
    <cellStyle name="Normal 93" xfId="1793" xr:uid="{9B6283C3-2371-44D0-BA6D-7C6A6DE26AA0}"/>
    <cellStyle name="Normal 93 2" xfId="1979" xr:uid="{7B72F78E-6899-4099-95BC-150CD0FE753A}"/>
    <cellStyle name="Normal 93 2 2" xfId="2233" xr:uid="{D34EC157-D928-4CCE-80F1-26067FCD523E}"/>
    <cellStyle name="Normal 93 2 2 2" xfId="3198" xr:uid="{0C1B80D1-99E8-4735-BA9A-555489AC6E22}"/>
    <cellStyle name="Normal 93 2 2 3" xfId="4155" xr:uid="{8C81B779-8E77-436B-9931-9440B3827EB3}"/>
    <cellStyle name="Normal 93 2 3" xfId="2475" xr:uid="{F9555C56-1A60-48BA-8B86-E3EA7419592E}"/>
    <cellStyle name="Normal 93 2 3 2" xfId="3436" xr:uid="{5B634FEA-81D0-4AD5-A1E5-9FC9857E6AEB}"/>
    <cellStyle name="Normal 93 2 3 3" xfId="4393" xr:uid="{48F3FBCB-7780-434D-A8EC-9CA288C4BA27}"/>
    <cellStyle name="Normal 93 2 4" xfId="2716" xr:uid="{EAD93FEA-0AC3-4ED9-A37D-1FFDBEB60AE7}"/>
    <cellStyle name="Normal 93 2 4 2" xfId="3674" xr:uid="{4901658B-3CD3-4868-ABF4-F8106CF14E44}"/>
    <cellStyle name="Normal 93 2 4 3" xfId="4631" xr:uid="{DC012277-17D6-4633-A826-8C67658568D2}"/>
    <cellStyle name="Normal 93 2 5" xfId="2961" xr:uid="{AFCABD55-F04F-4DF5-9549-C7C288B2D3B3}"/>
    <cellStyle name="Normal 93 2 6" xfId="3918" xr:uid="{1C2752F4-2098-4BDF-9F39-F0F092442BDA}"/>
    <cellStyle name="Normal 93 3" xfId="1889" xr:uid="{8D6D6CD4-344D-4F11-9316-65B9596C361F}"/>
    <cellStyle name="Normal 93 3 2" xfId="2155" xr:uid="{8839F0E7-C11F-4408-BDC5-43D9512C5AF4}"/>
    <cellStyle name="Normal 93 3 2 2" xfId="3120" xr:uid="{22AE0419-7FDA-4173-B37A-1F7BFF4F3A89}"/>
    <cellStyle name="Normal 93 3 2 3" xfId="4077" xr:uid="{DE634B50-AC43-4089-9836-FA936FFF10A3}"/>
    <cellStyle name="Normal 93 3 3" xfId="2397" xr:uid="{CA8E59E4-546B-4EF3-A1EB-48E69244E1E3}"/>
    <cellStyle name="Normal 93 3 3 2" xfId="3358" xr:uid="{B280088B-0E9F-44C7-B003-D76A85F45B14}"/>
    <cellStyle name="Normal 93 3 3 3" xfId="4315" xr:uid="{8E1AF3D5-EFF5-41CD-98E0-68EA0CBEE1F4}"/>
    <cellStyle name="Normal 93 3 4" xfId="2638" xr:uid="{E8AC4F86-FC59-45A2-9DCE-BE3AE1632696}"/>
    <cellStyle name="Normal 93 3 4 2" xfId="3596" xr:uid="{9BDB34E8-111C-470D-BE5F-F89D41C5A100}"/>
    <cellStyle name="Normal 93 3 4 3" xfId="4553" xr:uid="{B9A31310-6F69-44C4-BB60-23227528858D}"/>
    <cellStyle name="Normal 93 3 5" xfId="2883" xr:uid="{22080B42-4148-4883-BE21-F25B0F4FE21B}"/>
    <cellStyle name="Normal 93 3 6" xfId="3840" xr:uid="{3D48B044-D153-4EA7-BB6B-4BBBF24B6005}"/>
    <cellStyle name="Normal 93 4" xfId="2076" xr:uid="{66849A85-4781-433B-84A8-A5F7D0F831F0}"/>
    <cellStyle name="Normal 93 4 2" xfId="3041" xr:uid="{F74F3AD4-C1AC-4EBB-95D8-7B52AFF40629}"/>
    <cellStyle name="Normal 93 4 3" xfId="3998" xr:uid="{4D459A29-9C42-446E-89AC-E41310C261F2}"/>
    <cellStyle name="Normal 93 5" xfId="2318" xr:uid="{8D7A8107-EC5C-446F-BBEA-689D8B11120E}"/>
    <cellStyle name="Normal 93 5 2" xfId="3279" xr:uid="{05045FC5-847A-436E-8DE0-B831B2EA4459}"/>
    <cellStyle name="Normal 93 5 3" xfId="4236" xr:uid="{22958F86-4770-439C-8C84-8A86CCBFF37C}"/>
    <cellStyle name="Normal 93 6" xfId="2559" xr:uid="{892CA34F-FD0D-4602-9226-88CF61CB8008}"/>
    <cellStyle name="Normal 93 6 2" xfId="3517" xr:uid="{251D14C1-48DB-4D72-B9C0-68E3106F192F}"/>
    <cellStyle name="Normal 93 6 3" xfId="4474" xr:uid="{6C4C4511-CDDC-44DA-89DC-A6B766A60C95}"/>
    <cellStyle name="Normal 93 7" xfId="2804" xr:uid="{DCD075FC-AC07-4E4B-B1B3-98730AC46DC6}"/>
    <cellStyle name="Normal 93 7 2" xfId="17304" xr:uid="{57796BAC-91DD-4B15-8D86-4E84498FEDE7}"/>
    <cellStyle name="Normal 93 8" xfId="3761" xr:uid="{C30AF2A7-2E1C-40AA-B2C9-4E1717B9103B}"/>
    <cellStyle name="Normal 94" xfId="1890" xr:uid="{82AC3B63-04E4-4FE4-B4BE-92945847517A}"/>
    <cellStyle name="Normal 95" xfId="1937" xr:uid="{A205C0E4-6A9D-4638-9EF3-D6CFD2654A4B}"/>
    <cellStyle name="Normal 96" xfId="1980" xr:uid="{8B24219A-0304-404D-ACFE-95471957212F}"/>
    <cellStyle name="Normal 97" xfId="1914" xr:uid="{571C071F-C013-4AAD-8F83-3CCB1296C83B}"/>
    <cellStyle name="Normal 98" xfId="1908" xr:uid="{7F09EA05-F2C3-4FDF-B730-E0D8B308E1FC}"/>
    <cellStyle name="Normal 99" xfId="1935" xr:uid="{2E6D5E13-7FB7-4A02-ACD1-4405CA15556E}"/>
    <cellStyle name="NormalCentered" xfId="6796" xr:uid="{670E8778-4716-4270-AC28-8AA7D41AD6A2}"/>
    <cellStyle name="NormalCentered 2" xfId="24416" xr:uid="{D426F67D-FB6D-4A3A-96DC-E16061C818E1}"/>
    <cellStyle name="Note 10" xfId="6797" xr:uid="{3A1EAA10-EE09-46FF-A897-827CDCC604C7}"/>
    <cellStyle name="Note 10 10" xfId="24010" xr:uid="{721D95B0-2B09-46C8-862E-505DB692DDC5}"/>
    <cellStyle name="Note 10 10 2" xfId="32668" xr:uid="{025B2848-119E-455D-9371-601ECD9C7727}"/>
    <cellStyle name="Note 10 10 3" xfId="40519" xr:uid="{1F1655D1-7F45-49B8-A050-958FEC3A0BBD}"/>
    <cellStyle name="Note 10 11" xfId="22959" xr:uid="{B992DDC9-AC79-4556-A5DF-9EC9303209BC}"/>
    <cellStyle name="Note 10 11 2" xfId="31665" xr:uid="{F18BD7DE-1816-413B-BCB0-44DBF3957776}"/>
    <cellStyle name="Note 10 11 3" xfId="39597" xr:uid="{8CAECD95-741B-4797-AD08-302A61D0077C}"/>
    <cellStyle name="Note 10 2" xfId="15614" xr:uid="{BDFBFBA2-A1BE-4C19-805A-18E563785CA5}"/>
    <cellStyle name="Note 10 2 2" xfId="22944" xr:uid="{9EA984C5-6A64-472A-A9B4-2CAFE7F208E8}"/>
    <cellStyle name="Note 10 2 2 2" xfId="31650" xr:uid="{73AAF91B-E1C0-4279-9F02-F48B6B800E09}"/>
    <cellStyle name="Note 10 2 2 3" xfId="39583" xr:uid="{6E1C2A98-223A-4BC3-8AC1-4A6EEBD08170}"/>
    <cellStyle name="Note 10 2 3" xfId="24182" xr:uid="{E6801BCF-1700-4966-91D6-EAE9AF6F7D16}"/>
    <cellStyle name="Note 10 2 3 2" xfId="32838" xr:uid="{72AF004C-AAE5-4B58-AD6B-8A590F540FC5}"/>
    <cellStyle name="Note 10 2 3 3" xfId="40689" xr:uid="{4388F94A-4ED8-418B-9BD6-A25A0EAA4525}"/>
    <cellStyle name="Note 10 2 4" xfId="23050" xr:uid="{613C6BAD-7438-41B8-A99F-8B2D3B421A9D}"/>
    <cellStyle name="Note 10 2 4 2" xfId="31756" xr:uid="{79E146A5-AB54-43D9-9305-CB118C2E8CCE}"/>
    <cellStyle name="Note 10 2 5" xfId="24093" xr:uid="{71E5F53F-9D00-4DF0-BEFC-58374DA0420E}"/>
    <cellStyle name="Note 10 2 5 2" xfId="32750" xr:uid="{DC63CE59-ACB9-4E51-91A5-D32DD75D8C66}"/>
    <cellStyle name="Note 10 2 5 3" xfId="40601" xr:uid="{CC286A3B-A9E7-4627-9A47-54AD5719D933}"/>
    <cellStyle name="Note 10 2 6" xfId="23122" xr:uid="{44B18676-DFB3-4EB9-9F71-DAB451633E3A}"/>
    <cellStyle name="Note 10 2 6 2" xfId="31827" xr:uid="{E1AAA2BE-2AD0-4607-B967-CB8E4723B6D2}"/>
    <cellStyle name="Note 10 2 6 3" xfId="39679" xr:uid="{EBF575B1-70B6-433C-95BD-7589779BC435}"/>
    <cellStyle name="Note 10 2 7" xfId="24011" xr:uid="{32E42E6C-66E8-4A5E-B897-864084C8A2EE}"/>
    <cellStyle name="Note 10 2 7 2" xfId="32669" xr:uid="{CC8C3F89-62C1-4886-9B27-AAFC3F048D28}"/>
    <cellStyle name="Note 10 2 7 3" xfId="40520" xr:uid="{39ACFC45-23B1-4D36-B61D-99BAC41B55B1}"/>
    <cellStyle name="Note 10 2 8" xfId="23186" xr:uid="{C5265094-A6F0-4F12-BBC0-EEF3444B86FD}"/>
    <cellStyle name="Note 10 2 8 2" xfId="31891" xr:uid="{15F4D752-E995-4DBE-A6F0-5DD399CF14C2}"/>
    <cellStyle name="Note 10 2 8 3" xfId="39743" xr:uid="{2FE64461-69D8-4F0A-B195-8504C8E0B983}"/>
    <cellStyle name="Note 10 3" xfId="15615" xr:uid="{2E4E97C3-36D6-47A2-A333-0227C06765BC}"/>
    <cellStyle name="Note 10 3 2" xfId="22943" xr:uid="{A795FE86-5F49-4EF2-B7E4-DF46A4765BA1}"/>
    <cellStyle name="Note 10 3 2 2" xfId="31649" xr:uid="{FBD88E41-13C3-40AE-B365-4B36264243BF}"/>
    <cellStyle name="Note 10 3 2 3" xfId="39582" xr:uid="{57657E83-BA40-4A4F-BFC6-7062C2B86FF8}"/>
    <cellStyle name="Note 10 3 3" xfId="24183" xr:uid="{CAEBB09C-F255-4D19-BB51-58E21DE6F37F}"/>
    <cellStyle name="Note 10 3 3 2" xfId="32839" xr:uid="{A30DEA8A-BA3D-4727-8488-90D6DE5DA5BF}"/>
    <cellStyle name="Note 10 3 3 3" xfId="40690" xr:uid="{98D060F2-632D-47E0-B21C-22AB1EF1C7B6}"/>
    <cellStyle name="Note 10 3 4" xfId="23049" xr:uid="{F92D5505-E816-46BE-AE51-17E6F7020C41}"/>
    <cellStyle name="Note 10 3 4 2" xfId="31755" xr:uid="{FA41EAC3-9611-4435-9678-6989F8B80EE5}"/>
    <cellStyle name="Note 10 3 5" xfId="24094" xr:uid="{53DA631C-D2EC-4C9F-908A-B49EE65C9BD2}"/>
    <cellStyle name="Note 10 3 5 2" xfId="32751" xr:uid="{4B666BB6-3106-4B3A-999E-A61EE9601D41}"/>
    <cellStyle name="Note 10 3 5 3" xfId="40602" xr:uid="{D946A414-7E69-4F32-AA90-D9BE7866F3CF}"/>
    <cellStyle name="Note 10 3 6" xfId="22829" xr:uid="{6E36DB40-D477-4472-9067-B1DC0FDC8290}"/>
    <cellStyle name="Note 10 3 6 2" xfId="31551" xr:uid="{E9906CAB-B108-461C-9653-D2E6A6D39CE8}"/>
    <cellStyle name="Note 10 3 6 3" xfId="39485" xr:uid="{569E1997-69D1-4C64-A808-72E0CD507FC5}"/>
    <cellStyle name="Note 10 3 7" xfId="24012" xr:uid="{2977DA88-F36C-4F64-810B-FB09D7ABBBEE}"/>
    <cellStyle name="Note 10 3 7 2" xfId="32670" xr:uid="{827ACCFD-77E4-4367-97D0-653E8E0CCC61}"/>
    <cellStyle name="Note 10 3 7 3" xfId="40521" xr:uid="{34BF63B6-113B-476B-A2A3-E7F8B0B7E7F5}"/>
    <cellStyle name="Note 10 3 8" xfId="23185" xr:uid="{18EA8436-CD5F-497C-9B31-91C47A137368}"/>
    <cellStyle name="Note 10 3 8 2" xfId="31890" xr:uid="{686E51E3-BFD9-4D00-8F39-F11AE2320EB4}"/>
    <cellStyle name="Note 10 3 8 3" xfId="39742" xr:uid="{6CC82361-C9FB-4D63-AEA5-B4F63ECE94F1}"/>
    <cellStyle name="Note 10 4" xfId="15616" xr:uid="{081EB7C9-301D-427B-B2B2-9D4A7A010696}"/>
    <cellStyle name="Note 10 4 2" xfId="22942" xr:uid="{A60A8775-2B58-4A70-94DD-1AB4B51E1D12}"/>
    <cellStyle name="Note 10 4 2 2" xfId="31648" xr:uid="{519E6AAB-F15B-4048-93BB-707C4CFDA14E}"/>
    <cellStyle name="Note 10 4 2 3" xfId="39581" xr:uid="{AED42ADE-FD48-47D3-AAB6-3667CDEB0869}"/>
    <cellStyle name="Note 10 4 3" xfId="24184" xr:uid="{0F6F70A2-1D6A-4EA2-916E-FB8F81E95C85}"/>
    <cellStyle name="Note 10 4 3 2" xfId="32840" xr:uid="{EE8E78EB-2500-48C6-8F28-5DD1487BE6C6}"/>
    <cellStyle name="Note 10 4 3 3" xfId="40691" xr:uid="{CA50A375-DC5A-4DFE-8421-420D7C953A0C}"/>
    <cellStyle name="Note 10 4 4" xfId="23048" xr:uid="{FD318D89-2F60-4BEE-BFE7-53596B99C89E}"/>
    <cellStyle name="Note 10 4 4 2" xfId="31754" xr:uid="{1AAD8407-F25B-4B4C-AF96-D34536F65DC7}"/>
    <cellStyle name="Note 10 4 5" xfId="24095" xr:uid="{9B8746C0-5C94-4C93-AB03-F8E85926E22B}"/>
    <cellStyle name="Note 10 4 5 2" xfId="32752" xr:uid="{986DEB45-99A9-4E4A-93A6-B1FF4EDB5BC3}"/>
    <cellStyle name="Note 10 4 5 3" xfId="40603" xr:uid="{7F0CFF61-B820-4300-8DCF-BF909518E94B}"/>
    <cellStyle name="Note 10 4 6" xfId="23121" xr:uid="{1022E449-5810-4658-A9C4-1FADE89EE2F2}"/>
    <cellStyle name="Note 10 4 6 2" xfId="31826" xr:uid="{D215638B-3ABE-4B26-9DE4-91B0B553A56C}"/>
    <cellStyle name="Note 10 4 6 3" xfId="39678" xr:uid="{0A309AAA-661F-41DC-A410-E95FAA83F509}"/>
    <cellStyle name="Note 10 4 7" xfId="24013" xr:uid="{238545D3-2AC0-48CA-A7DE-2C1C48CEE170}"/>
    <cellStyle name="Note 10 4 7 2" xfId="32671" xr:uid="{4527C6AF-5820-4C2B-8628-422DA6646B1F}"/>
    <cellStyle name="Note 10 4 7 3" xfId="40522" xr:uid="{BA4A4FB4-7C94-4DD9-8713-EF2779E3F645}"/>
    <cellStyle name="Note 10 4 8" xfId="23184" xr:uid="{E3F0BF9E-305D-4BCE-895E-975FCE317BB4}"/>
    <cellStyle name="Note 10 4 8 2" xfId="31889" xr:uid="{13B6591B-9C1F-4593-BD0B-3C7B9993AE28}"/>
    <cellStyle name="Note 10 4 8 3" xfId="39741" xr:uid="{E61EAC65-24A6-4AF3-88E7-6A328D6D7C68}"/>
    <cellStyle name="Note 10 5" xfId="22945" xr:uid="{97928691-4AA7-47F1-B8E9-41AE8E3ABDC6}"/>
    <cellStyle name="Note 10 5 2" xfId="31651" xr:uid="{93322C81-559A-4138-9CE6-3C72597800E2}"/>
    <cellStyle name="Note 10 5 3" xfId="39584" xr:uid="{493DF11A-1F03-49B9-B585-C0C90E2AC219}"/>
    <cellStyle name="Note 10 6" xfId="22357" xr:uid="{1740F323-91BD-4ACF-9D85-996FB929BAC1}"/>
    <cellStyle name="Note 10 6 2" xfId="31103" xr:uid="{7484FC6B-E490-46A4-91B7-A78E905D9E6F}"/>
    <cellStyle name="Note 10 6 3" xfId="39040" xr:uid="{BD85B42B-5AF3-40B5-815D-232FDDDF9F3F}"/>
    <cellStyle name="Note 10 7" xfId="23051" xr:uid="{AB7D6D63-CA72-42BD-9783-007F362043BE}"/>
    <cellStyle name="Note 10 7 2" xfId="31757" xr:uid="{F1A911E3-5C07-46A3-8837-863044BEFE09}"/>
    <cellStyle name="Note 10 8" xfId="24092" xr:uid="{112B5C05-A040-443C-824A-D106D98B39D5}"/>
    <cellStyle name="Note 10 8 2" xfId="32749" xr:uid="{4C283EAD-C4D6-495E-986B-3C1AA3B14469}"/>
    <cellStyle name="Note 10 8 3" xfId="40600" xr:uid="{1B6D2272-08EB-46A7-9F63-0C47057DB927}"/>
    <cellStyle name="Note 10 9" xfId="23123" xr:uid="{70E31B64-C817-479D-9230-B676EE6A2736}"/>
    <cellStyle name="Note 10 9 2" xfId="31828" xr:uid="{F20B1EE3-DF73-435B-96C0-93FAC352FCF0}"/>
    <cellStyle name="Note 10 9 3" xfId="39680" xr:uid="{F4BBFF29-9FE7-49CB-B2F0-E3AB792197B8}"/>
    <cellStyle name="Note 11" xfId="6798" xr:uid="{3E5D08DD-A158-4E23-A438-AA0AA39F07C1}"/>
    <cellStyle name="Note 11 10" xfId="24014" xr:uid="{B323AF52-9815-4DC2-9496-5F7D172B4D4A}"/>
    <cellStyle name="Note 11 10 2" xfId="32672" xr:uid="{E906906C-CFB5-408F-8884-988062BFB713}"/>
    <cellStyle name="Note 11 10 3" xfId="40523" xr:uid="{51B30CBE-BEA7-48BB-8DFA-B17801D18C21}"/>
    <cellStyle name="Note 11 11" xfId="23183" xr:uid="{7FB90A7F-B8A2-4692-B442-C8DBBA04BE3F}"/>
    <cellStyle name="Note 11 11 2" xfId="31888" xr:uid="{542607FA-0FE2-44C0-9F41-4732F95C2F0A}"/>
    <cellStyle name="Note 11 11 3" xfId="39740" xr:uid="{952B0AB0-EF3C-4969-AA30-0FFE42B16598}"/>
    <cellStyle name="Note 11 2" xfId="15617" xr:uid="{B3C443AB-553C-4226-B6B4-E30D8FF7A4C2}"/>
    <cellStyle name="Note 11 2 2" xfId="22940" xr:uid="{2FE075F1-B980-44F0-A97E-AABE18371B7B}"/>
    <cellStyle name="Note 11 2 2 2" xfId="31646" xr:uid="{8F742B2B-EF93-4866-8D82-FB595EAD2F08}"/>
    <cellStyle name="Note 11 2 2 3" xfId="39579" xr:uid="{51A0D8F2-7BA1-43B7-82B8-C050953EEF58}"/>
    <cellStyle name="Note 11 2 3" xfId="24262" xr:uid="{6DA04609-C3B4-493F-9DE2-1FB6DA258BE7}"/>
    <cellStyle name="Note 11 2 3 2" xfId="32916" xr:uid="{1EDCB3D5-176B-4D65-A761-3FE61E0A01C6}"/>
    <cellStyle name="Note 11 2 3 3" xfId="40767" xr:uid="{E959BAE9-1363-4902-8BA1-352386DD985A}"/>
    <cellStyle name="Note 11 2 4" xfId="23046" xr:uid="{BC1354E7-6B30-4EA5-A920-010CBE9DEAE0}"/>
    <cellStyle name="Note 11 2 4 2" xfId="31752" xr:uid="{91BE953C-B1DB-4817-B1C2-3978DBABBDD1}"/>
    <cellStyle name="Note 11 2 5" xfId="24097" xr:uid="{251E2A2D-115D-4B26-8745-277994DA3DB3}"/>
    <cellStyle name="Note 11 2 5 2" xfId="32754" xr:uid="{67B48FE2-A623-44D0-929D-524110AC65D1}"/>
    <cellStyle name="Note 11 2 5 3" xfId="40605" xr:uid="{89A11219-0024-46CE-A244-EE11FEBDC441}"/>
    <cellStyle name="Note 11 2 6" xfId="23119" xr:uid="{08476D64-6492-4FF5-BA45-3B9E8426C373}"/>
    <cellStyle name="Note 11 2 6 2" xfId="31824" xr:uid="{21190810-1F32-43E3-B07C-A530173A8D3F}"/>
    <cellStyle name="Note 11 2 6 3" xfId="39676" xr:uid="{611E8DC6-97DF-4FBD-A305-37164C9FB1C1}"/>
    <cellStyle name="Note 11 2 7" xfId="24015" xr:uid="{E611CB96-2EB1-49F7-A57F-3A80CF1F0947}"/>
    <cellStyle name="Note 11 2 7 2" xfId="32673" xr:uid="{6644D76A-D12A-4C62-BB39-42874666D785}"/>
    <cellStyle name="Note 11 2 7 3" xfId="40524" xr:uid="{0C821614-6593-415F-A7AF-7EA91365C85A}"/>
    <cellStyle name="Note 11 2 8" xfId="23182" xr:uid="{E6899EC5-39CE-4017-BBEC-FE00E9FFEDBB}"/>
    <cellStyle name="Note 11 2 8 2" xfId="31887" xr:uid="{C010BB6A-8A46-419A-9B13-91214823EC1A}"/>
    <cellStyle name="Note 11 2 8 3" xfId="39739" xr:uid="{B55BE8D4-5B16-4BEA-AB5A-DC071502E36E}"/>
    <cellStyle name="Note 11 3" xfId="15618" xr:uid="{4D13B3D5-E3EF-44CA-AA9C-B1A8185455C0}"/>
    <cellStyle name="Note 11 3 2" xfId="22939" xr:uid="{86F47B6D-4C57-41E0-8196-BBE1741DA99A}"/>
    <cellStyle name="Note 11 3 2 2" xfId="31645" xr:uid="{02B29E01-B2D0-4B6B-B3BC-F806BCF42D23}"/>
    <cellStyle name="Note 11 3 2 3" xfId="39578" xr:uid="{1638F1B9-BD39-4886-847B-7CD5BAAFF033}"/>
    <cellStyle name="Note 11 3 3" xfId="24306" xr:uid="{90520D81-92F2-4C71-8408-D4329F6F214C}"/>
    <cellStyle name="Note 11 3 3 2" xfId="32954" xr:uid="{3AC1CCDA-73E7-45BE-AC17-B6F7B8552898}"/>
    <cellStyle name="Note 11 3 3 3" xfId="40794" xr:uid="{E50C51CA-F001-482A-B1C2-A62B00F0BA39}"/>
    <cellStyle name="Note 11 3 4" xfId="23045" xr:uid="{1AF497A7-B906-4700-86DB-2FF965C7DC28}"/>
    <cellStyle name="Note 11 3 4 2" xfId="31751" xr:uid="{FFFFC2B5-EF7E-4287-B2B6-36865F4DE8FC}"/>
    <cellStyle name="Note 11 3 5" xfId="24098" xr:uid="{D2A34FCA-F81E-4216-9031-DBA0C7A89AEB}"/>
    <cellStyle name="Note 11 3 5 2" xfId="32755" xr:uid="{68640B91-B19D-4F74-89C6-9121E565D6D9}"/>
    <cellStyle name="Note 11 3 5 3" xfId="40606" xr:uid="{A416AB96-4CC3-47D0-993F-1BDFB19BB3F8}"/>
    <cellStyle name="Note 11 3 6" xfId="22828" xr:uid="{D0C265AB-1BBF-473B-B2F0-5ABC41A84B8D}"/>
    <cellStyle name="Note 11 3 6 2" xfId="31550" xr:uid="{D8B0D2F3-4CF9-4B5B-B091-3A1911E53958}"/>
    <cellStyle name="Note 11 3 6 3" xfId="39484" xr:uid="{B03716D5-4964-4F70-A124-0CE16F694716}"/>
    <cellStyle name="Note 11 3 7" xfId="24016" xr:uid="{D54657A0-D85F-4F39-A551-CCFA2546A85E}"/>
    <cellStyle name="Note 11 3 7 2" xfId="32674" xr:uid="{B486C679-508E-4674-BC18-6E94601277A0}"/>
    <cellStyle name="Note 11 3 7 3" xfId="40525" xr:uid="{8484553C-00F4-4C08-8B73-6178A12B9566}"/>
    <cellStyle name="Note 11 3 8" xfId="23181" xr:uid="{1D54AF87-1D9D-4D39-A5CE-C0C677D47A77}"/>
    <cellStyle name="Note 11 3 8 2" xfId="31886" xr:uid="{EAC089BD-7083-4EC2-B74A-2CD3B5E690BB}"/>
    <cellStyle name="Note 11 3 8 3" xfId="39738" xr:uid="{64333D8C-62B7-4DBC-8C55-0E451836EC0C}"/>
    <cellStyle name="Note 11 4" xfId="15619" xr:uid="{FCAD5539-2E07-49C9-A538-9A1C5960C578}"/>
    <cellStyle name="Note 11 4 2" xfId="22938" xr:uid="{FE198E6F-8621-4377-A31A-1291FB30B060}"/>
    <cellStyle name="Note 11 4 2 2" xfId="31644" xr:uid="{0C15FC5F-1F0C-403C-BAA4-F4AB6F643635}"/>
    <cellStyle name="Note 11 4 2 3" xfId="39577" xr:uid="{397DC3EC-A2A0-41A1-94B3-EC1DEAF785C8}"/>
    <cellStyle name="Note 11 4 3" xfId="24307" xr:uid="{EC2E39A5-2CE5-4E33-BE46-E3610EFB81BB}"/>
    <cellStyle name="Note 11 4 3 2" xfId="32955" xr:uid="{386CB4AC-8D02-48C1-B73A-A8431EED6F9E}"/>
    <cellStyle name="Note 11 4 3 3" xfId="40795" xr:uid="{F8780387-FEDF-4C7F-AC15-493F24711DAF}"/>
    <cellStyle name="Note 11 4 4" xfId="23044" xr:uid="{35A16478-12A1-48CB-A857-C673301DB40B}"/>
    <cellStyle name="Note 11 4 4 2" xfId="31750" xr:uid="{A520C025-41FC-4807-B012-515C08C3AF9A}"/>
    <cellStyle name="Note 11 4 5" xfId="24099" xr:uid="{88FB2890-F097-4A26-B9C8-459C28AD6982}"/>
    <cellStyle name="Note 11 4 5 2" xfId="32756" xr:uid="{24FA8ABA-2633-4618-AF3D-8895F1681988}"/>
    <cellStyle name="Note 11 4 5 3" xfId="40607" xr:uid="{6FDC2C8E-81D5-48CB-A105-9A34519EE723}"/>
    <cellStyle name="Note 11 4 6" xfId="23118" xr:uid="{69CA6B4C-0CBB-49BE-AC0F-A122405BC644}"/>
    <cellStyle name="Note 11 4 6 2" xfId="31823" xr:uid="{947FDC10-0036-4189-9738-FB9A6FCF25AF}"/>
    <cellStyle name="Note 11 4 6 3" xfId="39675" xr:uid="{EB454F21-8E81-4D3B-8E3A-450967460EA7}"/>
    <cellStyle name="Note 11 4 7" xfId="24017" xr:uid="{E5177475-E519-41D6-8855-16334A118260}"/>
    <cellStyle name="Note 11 4 7 2" xfId="32675" xr:uid="{28755DB1-5EDC-4F35-9890-298D8CB29266}"/>
    <cellStyle name="Note 11 4 7 3" xfId="40526" xr:uid="{D07D6116-1E52-459E-A571-3EC6DFE23EA2}"/>
    <cellStyle name="Note 11 4 8" xfId="22958" xr:uid="{50F8D321-8DC6-4139-B5F4-9594A84F9403}"/>
    <cellStyle name="Note 11 4 8 2" xfId="31664" xr:uid="{A7BD30E9-5A5C-4689-B716-AE3173A7AF80}"/>
    <cellStyle name="Note 11 4 8 3" xfId="39596" xr:uid="{87656397-C159-4680-88E9-92FD9016A864}"/>
    <cellStyle name="Note 11 5" xfId="22941" xr:uid="{2C7D610A-F6E7-470D-B987-17A85341D172}"/>
    <cellStyle name="Note 11 5 2" xfId="31647" xr:uid="{AAB2AEBE-8C25-47E6-9B69-C7E44EC06358}"/>
    <cellStyle name="Note 11 5 3" xfId="39580" xr:uid="{67D1FC71-E3FD-4B00-869B-9672B52583BC}"/>
    <cellStyle name="Note 11 6" xfId="22358" xr:uid="{5D199DF5-A3C2-45BB-9B6D-D7CF80C1D3C3}"/>
    <cellStyle name="Note 11 6 2" xfId="31104" xr:uid="{F3B3C9A0-9B77-430B-8117-ED376FDE5B56}"/>
    <cellStyle name="Note 11 6 3" xfId="39041" xr:uid="{30A44CE8-BEE5-4EED-A826-B77E9EB19727}"/>
    <cellStyle name="Note 11 7" xfId="23047" xr:uid="{559BE461-9AB7-46E7-93E3-78808981A2B6}"/>
    <cellStyle name="Note 11 7 2" xfId="31753" xr:uid="{7E8D1AAB-38EB-485E-8DA6-8518B0467034}"/>
    <cellStyle name="Note 11 8" xfId="24096" xr:uid="{149AE005-B16C-4833-96EE-CACE106F1CF9}"/>
    <cellStyle name="Note 11 8 2" xfId="32753" xr:uid="{391A256D-6B48-45E1-97C1-00235D33F5C7}"/>
    <cellStyle name="Note 11 8 3" xfId="40604" xr:uid="{2C3A7BF6-CD2C-481D-9C5C-A95FAC71C3F0}"/>
    <cellStyle name="Note 11 9" xfId="23120" xr:uid="{02A74A5D-517D-4107-924C-ED11DD1B8A16}"/>
    <cellStyle name="Note 11 9 2" xfId="31825" xr:uid="{410F192E-891F-4437-90F1-7F2ADF80A402}"/>
    <cellStyle name="Note 11 9 3" xfId="39677" xr:uid="{F552A3F7-5EF9-4DE8-8ABD-66D55E59EA1B}"/>
    <cellStyle name="Note 12" xfId="6799" xr:uid="{60BE4DC9-50A8-4983-B267-6EF4DAE1CD51}"/>
    <cellStyle name="Note 12 10" xfId="24018" xr:uid="{4F07168B-7CB2-4904-8C68-6B085EE5F8F7}"/>
    <cellStyle name="Note 12 10 2" xfId="32676" xr:uid="{E1727E17-D313-4A92-9543-5C4ABCA64F3D}"/>
    <cellStyle name="Note 12 10 3" xfId="40527" xr:uid="{214D0C10-7CC0-4FA7-B52F-C51D019BF8B2}"/>
    <cellStyle name="Note 12 11" xfId="22957" xr:uid="{2FC39743-4FD5-4730-BBEB-40AA0762BAD1}"/>
    <cellStyle name="Note 12 11 2" xfId="31663" xr:uid="{A15B53C4-A52B-49FD-918C-2196B6B5B204}"/>
    <cellStyle name="Note 12 11 3" xfId="39595" xr:uid="{B0D75EFD-A6EF-41B7-A37A-873263068489}"/>
    <cellStyle name="Note 12 2" xfId="15620" xr:uid="{93CAC2D2-569C-414E-AE3F-05EE4B9C6651}"/>
    <cellStyle name="Note 12 2 2" xfId="22936" xr:uid="{AD9C426F-A5CC-486F-951E-A8131BC88A1E}"/>
    <cellStyle name="Note 12 2 2 2" xfId="31642" xr:uid="{0BDDC04A-C9EF-4841-ABFE-2AAE8A3B1F57}"/>
    <cellStyle name="Note 12 2 2 3" xfId="39575" xr:uid="{A2570F8B-2B7A-49CE-8BC8-41A360789921}"/>
    <cellStyle name="Note 12 2 3" xfId="24309" xr:uid="{8514A5CD-A609-42C6-A6DE-5B86F6F90244}"/>
    <cellStyle name="Note 12 2 3 2" xfId="32957" xr:uid="{A1242C3A-C895-4266-ADC2-4539D18AED2D}"/>
    <cellStyle name="Note 12 2 3 3" xfId="40797" xr:uid="{7709ED23-91A1-4B39-9321-81E8447E5950}"/>
    <cellStyle name="Note 12 2 4" xfId="23042" xr:uid="{29E17A05-7ADC-4992-944A-09C23C87459F}"/>
    <cellStyle name="Note 12 2 4 2" xfId="31748" xr:uid="{385FE2AC-1B36-4902-BADA-18BB0FB2E313}"/>
    <cellStyle name="Note 12 2 5" xfId="24101" xr:uid="{41790099-13FD-4409-9AE0-29E37527ED83}"/>
    <cellStyle name="Note 12 2 5 2" xfId="32758" xr:uid="{53467E2A-C390-4EA2-A4C5-C526AAA641F2}"/>
    <cellStyle name="Note 12 2 5 3" xfId="40609" xr:uid="{4372533F-E411-4323-B54A-FBB1384B9BE6}"/>
    <cellStyle name="Note 12 2 6" xfId="23116" xr:uid="{04B1E505-69AE-44CC-B5BC-442C55BD5C65}"/>
    <cellStyle name="Note 12 2 6 2" xfId="31821" xr:uid="{F97B0B14-E9F6-476A-B878-C8B618DC287B}"/>
    <cellStyle name="Note 12 2 6 3" xfId="39673" xr:uid="{4690F7A7-9B5F-412C-B749-8B05791FB97C}"/>
    <cellStyle name="Note 12 2 7" xfId="24019" xr:uid="{E86F598A-2228-4BAA-95C3-92ED499CEABC}"/>
    <cellStyle name="Note 12 2 7 2" xfId="32677" xr:uid="{2689D923-25B5-4AA4-9D29-71CC87BF8658}"/>
    <cellStyle name="Note 12 2 7 3" xfId="40528" xr:uid="{FB97B4E0-E9ED-4D71-AE0B-E8B452BE142A}"/>
    <cellStyle name="Note 12 2 8" xfId="23180" xr:uid="{11598BD6-B332-4C92-A430-CAEEFA916F32}"/>
    <cellStyle name="Note 12 2 8 2" xfId="31885" xr:uid="{23928D61-6E53-4D02-AC0C-4E95F597A648}"/>
    <cellStyle name="Note 12 2 8 3" xfId="39737" xr:uid="{9BB8033F-AF1E-47C8-9EB8-ADA94C78571D}"/>
    <cellStyle name="Note 12 3" xfId="15621" xr:uid="{26037042-FA47-4237-A6B2-14B24B8B184B}"/>
    <cellStyle name="Note 12 3 2" xfId="22935" xr:uid="{42460DC0-7CFB-481F-A81D-FA1250E615EB}"/>
    <cellStyle name="Note 12 3 2 2" xfId="31641" xr:uid="{CA867029-75FF-4DA0-B54C-3DB25F053CC1}"/>
    <cellStyle name="Note 12 3 2 3" xfId="39574" xr:uid="{117B7897-6253-42AD-BE88-5F93FFA3D65E}"/>
    <cellStyle name="Note 12 3 3" xfId="24310" xr:uid="{A74BAD82-1C83-4373-B76F-E1F5E0C26804}"/>
    <cellStyle name="Note 12 3 3 2" xfId="32958" xr:uid="{BD41598D-0C92-4529-BB5D-EE5FEE138A86}"/>
    <cellStyle name="Note 12 3 3 3" xfId="40798" xr:uid="{57F28C72-33BF-4D6E-B4C7-8511FC833F0B}"/>
    <cellStyle name="Note 12 3 4" xfId="23041" xr:uid="{76A4DB4C-3705-4C12-80F3-E59FC19520C0}"/>
    <cellStyle name="Note 12 3 4 2" xfId="31747" xr:uid="{73BF77A9-585E-4732-9B5E-7E619FDECD58}"/>
    <cellStyle name="Note 12 3 5" xfId="24102" xr:uid="{A7DF1E1F-4E8A-4595-9C9B-1BF5795BA581}"/>
    <cellStyle name="Note 12 3 5 2" xfId="32759" xr:uid="{BDBDAA40-EDC5-47AC-8FC0-71DC4A13AEB9}"/>
    <cellStyle name="Note 12 3 5 3" xfId="40610" xr:uid="{320283E7-347E-4143-8DC5-102BBC5E1861}"/>
    <cellStyle name="Note 12 3 6" xfId="22827" xr:uid="{F5B2DC95-5EFB-433D-BF71-E58984E85A35}"/>
    <cellStyle name="Note 12 3 6 2" xfId="31549" xr:uid="{718B810C-99DB-4E46-B729-414DAF995E4F}"/>
    <cellStyle name="Note 12 3 6 3" xfId="39483" xr:uid="{2FBACA4D-E44A-4B02-9E78-CBABD937BEA1}"/>
    <cellStyle name="Note 12 3 7" xfId="24350" xr:uid="{FA6D44AE-B348-4E01-9F01-58886EF687AC}"/>
    <cellStyle name="Note 12 3 7 2" xfId="32977" xr:uid="{8ADEA07A-5C65-4AD1-B362-18EDC3F6E169}"/>
    <cellStyle name="Note 12 3 7 3" xfId="40809" xr:uid="{3B733B84-868F-4A8F-A4F1-B1B84EE0CE7E}"/>
    <cellStyle name="Note 12 3 8" xfId="23179" xr:uid="{D9DA8449-D508-4999-A6DC-35B7EFA5A7AC}"/>
    <cellStyle name="Note 12 3 8 2" xfId="31884" xr:uid="{0E4FAB08-4FCB-4C37-8AEF-7B61D344DA3A}"/>
    <cellStyle name="Note 12 3 8 3" xfId="39736" xr:uid="{3AE7D0D9-8088-4090-9151-7D2801556974}"/>
    <cellStyle name="Note 12 4" xfId="15622" xr:uid="{F2284E9A-1A69-4696-9FC6-A80BEFCAE37D}"/>
    <cellStyle name="Note 12 4 2" xfId="22934" xr:uid="{5E93A20E-8D0D-42C6-8D04-6762398E6869}"/>
    <cellStyle name="Note 12 4 2 2" xfId="31640" xr:uid="{6F8858EE-FCAD-45BB-BF61-BC732A57E8D0}"/>
    <cellStyle name="Note 12 4 2 3" xfId="39573" xr:uid="{EF121081-843F-4499-8391-86DAE05A37E9}"/>
    <cellStyle name="Note 12 4 3" xfId="24311" xr:uid="{5615CA27-7360-4914-AE55-AC9F5ED0B715}"/>
    <cellStyle name="Note 12 4 3 2" xfId="32959" xr:uid="{04A8F6A2-EEEB-40D2-9329-F9FE03CDD28C}"/>
    <cellStyle name="Note 12 4 3 3" xfId="40799" xr:uid="{D019865E-262A-446A-86C0-9B85F4C7999F}"/>
    <cellStyle name="Note 12 4 4" xfId="23040" xr:uid="{60DF37BE-76F6-4B2D-9563-7C5BE890FE98}"/>
    <cellStyle name="Note 12 4 4 2" xfId="31746" xr:uid="{6D64FED8-CF95-4DFC-A805-9715A330E39A}"/>
    <cellStyle name="Note 12 4 5" xfId="24103" xr:uid="{E448858E-365E-43F7-A373-35F976FEC2C9}"/>
    <cellStyle name="Note 12 4 5 2" xfId="32760" xr:uid="{00B2F2F6-13E2-44BF-ABA7-0448A83B3EC6}"/>
    <cellStyle name="Note 12 4 5 3" xfId="40611" xr:uid="{66988F29-F963-47AE-A15B-F92A060B237A}"/>
    <cellStyle name="Note 12 4 6" xfId="23115" xr:uid="{C47EDD6C-085C-4E58-BBA5-1C2309B6630C}"/>
    <cellStyle name="Note 12 4 6 2" xfId="31820" xr:uid="{45C76D4B-E6FD-4ED1-AD21-B7EA6553CE33}"/>
    <cellStyle name="Note 12 4 6 3" xfId="39672" xr:uid="{E0671A84-B688-4E3D-9638-AD8E72D1B04B}"/>
    <cellStyle name="Note 12 4 7" xfId="24351" xr:uid="{C50F1B03-2098-4AFF-B3FE-78B8823BB8CD}"/>
    <cellStyle name="Note 12 4 7 2" xfId="32978" xr:uid="{24C3611E-4221-4CA7-B137-9FAB1E71D349}"/>
    <cellStyle name="Note 12 4 7 3" xfId="40810" xr:uid="{A522E59D-1339-4CB7-A0EB-3AE3A264BB6A}"/>
    <cellStyle name="Note 12 4 8" xfId="23178" xr:uid="{15D87BB6-7C71-4311-893D-9BE76EA85D51}"/>
    <cellStyle name="Note 12 4 8 2" xfId="31883" xr:uid="{BAD93B57-198C-4C71-A6C6-4329571D4B77}"/>
    <cellStyle name="Note 12 4 8 3" xfId="39735" xr:uid="{BF6CC0A3-664D-436D-B61E-0113A3CE9A6A}"/>
    <cellStyle name="Note 12 5" xfId="22937" xr:uid="{C2928020-D146-48E5-AF4B-49CD3B9807BA}"/>
    <cellStyle name="Note 12 5 2" xfId="31643" xr:uid="{B485A1D3-B6DC-4FB0-8ABF-F55D329C2582}"/>
    <cellStyle name="Note 12 5 3" xfId="39576" xr:uid="{1CA07868-1DDE-4D8A-8C99-68A74941B504}"/>
    <cellStyle name="Note 12 6" xfId="24308" xr:uid="{6DA1EA03-1609-4AEE-ADF3-1F2D2F57B216}"/>
    <cellStyle name="Note 12 6 2" xfId="32956" xr:uid="{731ADD65-89DF-4C9C-8DBB-8832E4A6B647}"/>
    <cellStyle name="Note 12 6 3" xfId="40796" xr:uid="{2974EE2F-18DD-4317-AB2D-727532A7B8DE}"/>
    <cellStyle name="Note 12 7" xfId="23043" xr:uid="{5D27B86C-44DA-4784-BD38-EC13A374AA6C}"/>
    <cellStyle name="Note 12 7 2" xfId="31749" xr:uid="{5B476A4F-A0B8-4BD5-8242-D41E39DFC584}"/>
    <cellStyle name="Note 12 8" xfId="24100" xr:uid="{9A236C14-4F98-4BBC-86DB-8511B628A56E}"/>
    <cellStyle name="Note 12 8 2" xfId="32757" xr:uid="{1D73F8BB-5A18-4F38-BB20-98505F8277F2}"/>
    <cellStyle name="Note 12 8 3" xfId="40608" xr:uid="{4D97CFFA-BB95-4BA4-9421-C88DEB54ED10}"/>
    <cellStyle name="Note 12 9" xfId="23117" xr:uid="{1DD2E6D1-88EA-4689-AEFA-569C82C241C3}"/>
    <cellStyle name="Note 12 9 2" xfId="31822" xr:uid="{FBAE9A8A-F4B8-48DD-9479-40363F58A835}"/>
    <cellStyle name="Note 12 9 3" xfId="39674" xr:uid="{02BAEB6D-894B-4D85-8C9D-2B0FEA8D12FC}"/>
    <cellStyle name="Note 13" xfId="6800" xr:uid="{9FCA7964-2905-4CF6-9236-B9B77E217CC3}"/>
    <cellStyle name="Note 13 10" xfId="24020" xr:uid="{07495601-1176-4CE4-81C7-88B6E806C5D4}"/>
    <cellStyle name="Note 13 10 2" xfId="32678" xr:uid="{364CF5D2-024D-4060-A3D4-152A0F376EC9}"/>
    <cellStyle name="Note 13 10 3" xfId="40529" xr:uid="{C55E1531-66B3-4A3B-8443-ABF4D5F655E0}"/>
    <cellStyle name="Note 13 11" xfId="22956" xr:uid="{C524B38A-5538-40E5-8ED4-006CC376DF80}"/>
    <cellStyle name="Note 13 11 2" xfId="31662" xr:uid="{D2D1C9EE-FDF1-4845-912C-CC68616A8691}"/>
    <cellStyle name="Note 13 11 3" xfId="39594" xr:uid="{C4FEFDF5-A161-4D0A-9365-2C02A1194396}"/>
    <cellStyle name="Note 13 2" xfId="15623" xr:uid="{DAF0A72B-D9F8-40C9-90E2-3639AB73C667}"/>
    <cellStyle name="Note 13 2 2" xfId="22932" xr:uid="{B5FCB83B-36C1-4E18-B0FD-9FEED3BC90C9}"/>
    <cellStyle name="Note 13 2 2 2" xfId="31638" xr:uid="{2F9CDBFB-854A-4D80-9CF8-151CFCB98F65}"/>
    <cellStyle name="Note 13 2 2 3" xfId="39571" xr:uid="{F0314C20-1570-42E0-A8FB-D83349965566}"/>
    <cellStyle name="Note 13 2 3" xfId="24313" xr:uid="{D1BEB293-BC3C-4F73-BE4A-6DEFBEEB317E}"/>
    <cellStyle name="Note 13 2 3 2" xfId="32961" xr:uid="{DB419A7C-4477-4448-A745-8C6B63F889F3}"/>
    <cellStyle name="Note 13 2 3 3" xfId="40801" xr:uid="{0F4B3216-4657-4477-BB8E-DCC902C8E9DA}"/>
    <cellStyle name="Note 13 2 4" xfId="23038" xr:uid="{114CD874-43D5-4A33-9FE2-3A46785F9851}"/>
    <cellStyle name="Note 13 2 4 2" xfId="31744" xr:uid="{F81324C0-FFE2-4455-8A25-12818B98129D}"/>
    <cellStyle name="Note 13 2 5" xfId="24105" xr:uid="{0C19B055-E6EF-44D5-92AD-19ACBA49F10A}"/>
    <cellStyle name="Note 13 2 5 2" xfId="32762" xr:uid="{93C2B07D-C75F-4511-8730-63B4B6697C4A}"/>
    <cellStyle name="Note 13 2 5 3" xfId="40613" xr:uid="{9FBAA0E3-BC15-47B4-A2E9-1F7C6CAAA8E8}"/>
    <cellStyle name="Note 13 2 6" xfId="23113" xr:uid="{630CB5A7-5D93-44CE-A255-928CE6F26413}"/>
    <cellStyle name="Note 13 2 6 2" xfId="31818" xr:uid="{E2266E08-4409-4C99-AA41-F58C8E67AA3A}"/>
    <cellStyle name="Note 13 2 6 3" xfId="39670" xr:uid="{6D33DCCA-44EE-431A-9ED4-55DD03840B23}"/>
    <cellStyle name="Note 13 2 7" xfId="24021" xr:uid="{FE6C045A-5F3B-4175-82A3-F105FB02329F}"/>
    <cellStyle name="Note 13 2 7 2" xfId="32679" xr:uid="{197D3CFA-FE4D-4A88-BFA0-DA4D693390E7}"/>
    <cellStyle name="Note 13 2 7 3" xfId="40530" xr:uid="{1B34F5A9-E952-4AC8-9E1B-1572E2BA653B}"/>
    <cellStyle name="Note 13 2 8" xfId="23177" xr:uid="{9C945980-87E5-4287-8576-D2325FE27894}"/>
    <cellStyle name="Note 13 2 8 2" xfId="31882" xr:uid="{4196B01B-C11F-451E-86CD-E6F7BD490E0A}"/>
    <cellStyle name="Note 13 2 8 3" xfId="39734" xr:uid="{0CE893E8-8F72-48CB-AED0-73CBC97893AB}"/>
    <cellStyle name="Note 13 3" xfId="15624" xr:uid="{16E23FF2-EFF4-461C-839E-0517AC307E14}"/>
    <cellStyle name="Note 13 3 2" xfId="22931" xr:uid="{8F497338-A907-47BE-86BA-1EA0F4A575C6}"/>
    <cellStyle name="Note 13 3 2 2" xfId="31637" xr:uid="{27BD94AE-F8DF-4D22-96F1-4A6FA0EBF917}"/>
    <cellStyle name="Note 13 3 2 3" xfId="39570" xr:uid="{0E7B1119-96F6-476D-9589-08A0A8DA02BB}"/>
    <cellStyle name="Note 13 3 3" xfId="24314" xr:uid="{DFE0C3C8-A1E5-405E-A25C-8F54EB577886}"/>
    <cellStyle name="Note 13 3 3 2" xfId="32962" xr:uid="{84CD402D-266E-45DF-A42B-1201E666DB9D}"/>
    <cellStyle name="Note 13 3 3 3" xfId="40802" xr:uid="{6E8122C6-902C-468B-99BF-ACB6F6554A77}"/>
    <cellStyle name="Note 13 3 4" xfId="23037" xr:uid="{D0FD6228-28F8-4541-8A5D-9E8C9DA682EE}"/>
    <cellStyle name="Note 13 3 4 2" xfId="31743" xr:uid="{E9E99901-213B-4D7F-8EE3-0513CEF00533}"/>
    <cellStyle name="Note 13 3 5" xfId="24106" xr:uid="{D4B8F26F-13A2-4852-B20A-D8E3B5B78603}"/>
    <cellStyle name="Note 13 3 5 2" xfId="32763" xr:uid="{2220DC69-F0BE-475A-8AFE-865044EB7FFE}"/>
    <cellStyle name="Note 13 3 5 3" xfId="40614" xr:uid="{5C54D44C-6E8C-441D-83CC-3F5DEDF88B1F}"/>
    <cellStyle name="Note 13 3 6" xfId="22826" xr:uid="{26943361-2511-4E97-98C2-AE938F1A581D}"/>
    <cellStyle name="Note 13 3 6 2" xfId="31548" xr:uid="{56E29E02-33FB-4B03-AD3F-B8C12B109228}"/>
    <cellStyle name="Note 13 3 6 3" xfId="39482" xr:uid="{A8ACF189-ED42-4B5F-868E-1DD1F60D8C0F}"/>
    <cellStyle name="Note 13 3 7" xfId="24022" xr:uid="{FAFBF931-3007-4C6A-BA1A-EF1994264981}"/>
    <cellStyle name="Note 13 3 7 2" xfId="32680" xr:uid="{66EEDCB6-7CC8-47F9-BE60-43699ADA3E2F}"/>
    <cellStyle name="Note 13 3 7 3" xfId="40531" xr:uid="{BF194FD1-5E37-4F04-AAC2-0A4E064B8FE5}"/>
    <cellStyle name="Note 13 3 8" xfId="23176" xr:uid="{832F3C80-8820-49DA-AE8F-E05B7FC4C22F}"/>
    <cellStyle name="Note 13 3 8 2" xfId="31881" xr:uid="{26E3F9C6-3F2B-4521-9835-B94F83C92C28}"/>
    <cellStyle name="Note 13 3 8 3" xfId="39733" xr:uid="{93062669-9F37-4417-8D67-49DC9AB845A6}"/>
    <cellStyle name="Note 13 4" xfId="15625" xr:uid="{897ACF99-5568-4B5A-ABA4-293B92582861}"/>
    <cellStyle name="Note 13 4 2" xfId="22930" xr:uid="{B91180F8-38E1-4626-9717-7228DFDC69A5}"/>
    <cellStyle name="Note 13 4 2 2" xfId="31636" xr:uid="{A79D1A31-306B-44B3-A36E-8A8A7ECE1807}"/>
    <cellStyle name="Note 13 4 2 3" xfId="39569" xr:uid="{1096FFB4-AF4E-4ACE-9AE5-5A42928C66BA}"/>
    <cellStyle name="Note 13 4 3" xfId="24263" xr:uid="{D23E4605-8628-46D7-A3DA-24FD3D488D2D}"/>
    <cellStyle name="Note 13 4 3 2" xfId="32917" xr:uid="{EBFA0B91-C635-457A-AA0A-AAE7CA97FA66}"/>
    <cellStyle name="Note 13 4 3 3" xfId="40768" xr:uid="{948F2882-1BAE-489C-A85F-98C06D76CDDC}"/>
    <cellStyle name="Note 13 4 4" xfId="23036" xr:uid="{8D9001AC-13EF-4F34-B427-32B52A6AE1C0}"/>
    <cellStyle name="Note 13 4 4 2" xfId="31742" xr:uid="{D14931ED-9948-4806-8F68-287B79BF235A}"/>
    <cellStyle name="Note 13 4 5" xfId="24107" xr:uid="{DCA4AB85-7ACD-4B89-A02B-B259E2949AF8}"/>
    <cellStyle name="Note 13 4 5 2" xfId="32764" xr:uid="{747F896C-B895-4D44-9B37-41E5D2513C2B}"/>
    <cellStyle name="Note 13 4 5 3" xfId="40615" xr:uid="{CC7DE071-DB45-40C5-BB37-4993B5BD1860}"/>
    <cellStyle name="Note 13 4 6" xfId="23112" xr:uid="{AE7E0F2C-D267-4FE1-BC15-4C647C4E3B38}"/>
    <cellStyle name="Note 13 4 6 2" xfId="31817" xr:uid="{EC0EE6EC-73B9-44E0-A673-8820F4F07254}"/>
    <cellStyle name="Note 13 4 6 3" xfId="39669" xr:uid="{B254766C-58AC-4F9D-8374-7983165737E7}"/>
    <cellStyle name="Note 13 4 7" xfId="24284" xr:uid="{BC8856D8-B8C9-4696-BD83-9185B7E10F7B}"/>
    <cellStyle name="Note 13 4 7 2" xfId="32932" xr:uid="{A0B8025E-9022-4BC8-BDFF-37D5F598FE61}"/>
    <cellStyle name="Note 13 4 7 3" xfId="40783" xr:uid="{CC1A4463-AABA-4307-BD53-B2BFB84EBB6D}"/>
    <cellStyle name="Note 13 4 8" xfId="23175" xr:uid="{CFDBA50E-DD7F-4632-8258-5CEDCF73E470}"/>
    <cellStyle name="Note 13 4 8 2" xfId="31880" xr:uid="{2E40FA39-EFBB-4FDE-B3DB-1F27C05F490D}"/>
    <cellStyle name="Note 13 4 8 3" xfId="39732" xr:uid="{E34C1B0B-3EBD-47C6-97C0-AA8BC393FE4A}"/>
    <cellStyle name="Note 13 5" xfId="22933" xr:uid="{9422D392-110B-476B-895D-87DBB1E7F791}"/>
    <cellStyle name="Note 13 5 2" xfId="31639" xr:uid="{4F5AD6B1-DECA-4FD2-BAF7-3F8B37DCE877}"/>
    <cellStyle name="Note 13 5 3" xfId="39572" xr:uid="{2D781CAB-19F3-4195-A947-64EE853C32F7}"/>
    <cellStyle name="Note 13 6" xfId="24312" xr:uid="{F6B0CAC9-99BD-453F-8500-CB7216F4C802}"/>
    <cellStyle name="Note 13 6 2" xfId="32960" xr:uid="{A163D66A-B48B-4FBA-82B0-DA884B98F4C9}"/>
    <cellStyle name="Note 13 6 3" xfId="40800" xr:uid="{7A0F7E5D-E38A-44B6-A771-31989985F5EA}"/>
    <cellStyle name="Note 13 7" xfId="23039" xr:uid="{EB899EF4-CBBD-4EF6-91DD-59902EDF774C}"/>
    <cellStyle name="Note 13 7 2" xfId="31745" xr:uid="{4D9FEF07-1D87-4592-B984-53921F78B871}"/>
    <cellStyle name="Note 13 8" xfId="24104" xr:uid="{A6C7E40D-0405-4CDE-9886-0D571EBBFC29}"/>
    <cellStyle name="Note 13 8 2" xfId="32761" xr:uid="{BA99637A-FB80-44C4-9373-D7CEF859B336}"/>
    <cellStyle name="Note 13 8 3" xfId="40612" xr:uid="{12A53305-C168-4020-AF80-7494CA1CCC52}"/>
    <cellStyle name="Note 13 9" xfId="23114" xr:uid="{AB8B6EF4-B822-49A2-99DA-46CF2467E48A}"/>
    <cellStyle name="Note 13 9 2" xfId="31819" xr:uid="{3E6ACFB1-2C39-4BBB-9922-FC949A266FC2}"/>
    <cellStyle name="Note 13 9 3" xfId="39671" xr:uid="{621F136E-DF97-402C-8970-C30F324F8EBB}"/>
    <cellStyle name="Note 14" xfId="6801" xr:uid="{09AF6C8D-E1A5-436A-977C-CBD1555617D1}"/>
    <cellStyle name="Note 14 10" xfId="24023" xr:uid="{5B8D38E8-8651-4281-BE00-99142AE80A48}"/>
    <cellStyle name="Note 14 10 2" xfId="32681" xr:uid="{225FF1C4-4E8E-4D9E-A7AC-AA2452BB351B}"/>
    <cellStyle name="Note 14 10 3" xfId="40532" xr:uid="{3D77ABA0-4435-4229-A2F4-B10296B9D5B8}"/>
    <cellStyle name="Note 14 11" xfId="23174" xr:uid="{A5E7CD32-0470-4109-B551-017B143568BE}"/>
    <cellStyle name="Note 14 11 2" xfId="31879" xr:uid="{67008378-089D-4E17-8A6E-FD7900B50423}"/>
    <cellStyle name="Note 14 11 3" xfId="39731" xr:uid="{11C1B6D2-B144-4708-ABE3-1E9F60F65993}"/>
    <cellStyle name="Note 14 2" xfId="15626" xr:uid="{D874CB96-F7A7-409F-A8D0-3A80540C0746}"/>
    <cellStyle name="Note 14 2 2" xfId="22928" xr:uid="{1FC0D4B1-3B27-4AA0-9456-84A06948868D}"/>
    <cellStyle name="Note 14 2 2 2" xfId="31634" xr:uid="{31A2B238-ACD8-4C01-857C-D5B2FB7FFEE2}"/>
    <cellStyle name="Note 14 2 2 3" xfId="39567" xr:uid="{E38D97A4-9161-4DD3-ADF4-DFAF0D0EB453}"/>
    <cellStyle name="Note 14 2 3" xfId="24264" xr:uid="{8B45577C-37B8-44C9-B48A-CC7C9D5DF874}"/>
    <cellStyle name="Note 14 2 3 2" xfId="32918" xr:uid="{288D5A4E-4579-4E08-B562-E4666E267690}"/>
    <cellStyle name="Note 14 2 3 3" xfId="40769" xr:uid="{70E0D005-C06A-496D-B681-1FD227F8756F}"/>
    <cellStyle name="Note 14 2 4" xfId="23034" xr:uid="{51CE24BA-050F-4630-9493-F660BCFD7153}"/>
    <cellStyle name="Note 14 2 4 2" xfId="31740" xr:uid="{30464E2C-16BD-4D90-AFD6-FD692BC8D071}"/>
    <cellStyle name="Note 14 2 5" xfId="24109" xr:uid="{E02AB124-122D-4F6B-97DC-B2D795B7C3F7}"/>
    <cellStyle name="Note 14 2 5 2" xfId="32766" xr:uid="{CA4961D3-505B-49E3-8EEE-F50F3B5CA055}"/>
    <cellStyle name="Note 14 2 5 3" xfId="40617" xr:uid="{FA712845-3F67-4373-8C74-774D03326635}"/>
    <cellStyle name="Note 14 2 6" xfId="23110" xr:uid="{0E8E854C-3C96-48FE-9780-A30176252D82}"/>
    <cellStyle name="Note 14 2 6 2" xfId="31815" xr:uid="{D7EFE2BB-AF50-4F82-BD90-9764E8A5EC95}"/>
    <cellStyle name="Note 14 2 6 3" xfId="39667" xr:uid="{FEE2E140-D15A-4B80-9390-2E77E6E61085}"/>
    <cellStyle name="Note 14 2 7" xfId="24024" xr:uid="{FD995966-0110-4BEB-8A2F-6DEC3F6D9A9F}"/>
    <cellStyle name="Note 14 2 7 2" xfId="32682" xr:uid="{1F22DB80-15C7-4BC5-A3A6-201842006C4C}"/>
    <cellStyle name="Note 14 2 7 3" xfId="40533" xr:uid="{05CA58A7-A51D-40A0-9D45-8CFFB054310E}"/>
    <cellStyle name="Note 14 2 8" xfId="23173" xr:uid="{073CC93A-8A77-4D2B-B9FE-27D5BEFC4865}"/>
    <cellStyle name="Note 14 2 8 2" xfId="31878" xr:uid="{164B78A5-FB10-4C9D-9640-97F226D9DB3D}"/>
    <cellStyle name="Note 14 2 8 3" xfId="39730" xr:uid="{97450626-924E-4D66-933E-74AFAEE3384C}"/>
    <cellStyle name="Note 14 3" xfId="15627" xr:uid="{3D919548-CC02-4527-8C9F-565DF87ABC7F}"/>
    <cellStyle name="Note 14 3 2" xfId="22927" xr:uid="{CEC76846-C9BA-4CDA-BD88-AA8FCA3C14BB}"/>
    <cellStyle name="Note 14 3 2 2" xfId="31633" xr:uid="{098A4809-821F-447F-86B8-FC17A84FE1E5}"/>
    <cellStyle name="Note 14 3 2 3" xfId="39566" xr:uid="{6C6B7C5F-7644-47BD-AD61-E4DB070A75B6}"/>
    <cellStyle name="Note 14 3 3" xfId="24266" xr:uid="{BE23BDEB-45DB-46B6-9BCA-66964EF814F8}"/>
    <cellStyle name="Note 14 3 3 2" xfId="32920" xr:uid="{C92CBE8E-FA3B-4A7D-AD06-02A7325309CB}"/>
    <cellStyle name="Note 14 3 3 3" xfId="40771" xr:uid="{34476EDD-E0E8-4AFE-8F20-CA5813ACA07D}"/>
    <cellStyle name="Note 14 3 4" xfId="23033" xr:uid="{DF66BE87-A56F-4D66-B35B-BDA012BDF4AB}"/>
    <cellStyle name="Note 14 3 4 2" xfId="31739" xr:uid="{645B69FD-9033-463C-85FE-160890A992F8}"/>
    <cellStyle name="Note 14 3 5" xfId="24110" xr:uid="{F1720830-C1B0-4F69-814E-A80935FB26A0}"/>
    <cellStyle name="Note 14 3 5 2" xfId="32767" xr:uid="{E7EF2CFC-D6C4-48B7-9799-A77906DB10D8}"/>
    <cellStyle name="Note 14 3 5 3" xfId="40618" xr:uid="{D9744C33-D8D9-4992-883A-5B76CE1CE6AA}"/>
    <cellStyle name="Note 14 3 6" xfId="22825" xr:uid="{F8E2A75D-E0E5-440D-87DA-AC0612A1BAF4}"/>
    <cellStyle name="Note 14 3 6 2" xfId="31547" xr:uid="{CAA161BA-B7C5-48B3-80B8-73E3E9BD51D7}"/>
    <cellStyle name="Note 14 3 6 3" xfId="39481" xr:uid="{E732744D-3107-4605-83C4-AD422AC72924}"/>
    <cellStyle name="Note 14 3 7" xfId="24025" xr:uid="{80E9DED7-98AF-4822-9680-21DEE2A376ED}"/>
    <cellStyle name="Note 14 3 7 2" xfId="32683" xr:uid="{88B57572-6B72-4DA8-B20C-72B9CCCFAA40}"/>
    <cellStyle name="Note 14 3 7 3" xfId="40534" xr:uid="{172FF0FB-066D-4A16-A2B5-F1519670B53D}"/>
    <cellStyle name="Note 14 3 8" xfId="23172" xr:uid="{8255434B-B12F-4244-B18B-449496048A3F}"/>
    <cellStyle name="Note 14 3 8 2" xfId="31877" xr:uid="{008C2660-F47C-42E5-9299-713488276F9D}"/>
    <cellStyle name="Note 14 3 8 3" xfId="39729" xr:uid="{8215B47F-DC92-41A6-84D0-3220EDE36BE5}"/>
    <cellStyle name="Note 14 4" xfId="15628" xr:uid="{8B43694E-D8AD-4440-9F7C-A131AA521F2A}"/>
    <cellStyle name="Note 14 4 2" xfId="22926" xr:uid="{FF373BE7-7F7E-420C-BF90-E6FB625F8754}"/>
    <cellStyle name="Note 14 4 2 2" xfId="31632" xr:uid="{163E5517-99EC-4562-B4FA-EE292D93C853}"/>
    <cellStyle name="Note 14 4 2 3" xfId="39565" xr:uid="{BD01BBE1-3A01-4AF5-9855-C3CA4E112129}"/>
    <cellStyle name="Note 14 4 3" xfId="24185" xr:uid="{8F73EC4E-3543-4B86-96DC-F5DF1A524F7D}"/>
    <cellStyle name="Note 14 4 3 2" xfId="32841" xr:uid="{0F44CF38-5088-49E5-B8D2-0E887F3C512A}"/>
    <cellStyle name="Note 14 4 3 3" xfId="40692" xr:uid="{A6A776FE-851A-42CC-A65D-490CBD764A22}"/>
    <cellStyle name="Note 14 4 4" xfId="23032" xr:uid="{D83B54AD-E5D2-4842-A279-07848492C828}"/>
    <cellStyle name="Note 14 4 4 2" xfId="31738" xr:uid="{040881B2-8EBA-4431-80CF-800B36A8A445}"/>
    <cellStyle name="Note 14 4 5" xfId="24111" xr:uid="{0B31DC98-0C57-4095-96A9-5A0933F43F2F}"/>
    <cellStyle name="Note 14 4 5 2" xfId="32768" xr:uid="{80E1C814-215D-4399-A877-DAF1E41354CA}"/>
    <cellStyle name="Note 14 4 5 3" xfId="40619" xr:uid="{13287FF6-1A36-4434-B3B6-E54173F5E40C}"/>
    <cellStyle name="Note 14 4 6" xfId="23109" xr:uid="{4584DB8E-48EB-46E7-B7F6-C91E37F2B158}"/>
    <cellStyle name="Note 14 4 6 2" xfId="31814" xr:uid="{39F9D106-AF5F-4F75-AD27-81FE189452D4}"/>
    <cellStyle name="Note 14 4 6 3" xfId="39666" xr:uid="{DB86044B-8FCB-45FF-8EFD-EA4A13D0452C}"/>
    <cellStyle name="Note 14 4 7" xfId="24026" xr:uid="{1A0793E6-684C-42DE-8C97-3C096BB25F88}"/>
    <cellStyle name="Note 14 4 7 2" xfId="32684" xr:uid="{EEF44FDC-3972-4C42-87B6-9983CC4F06ED}"/>
    <cellStyle name="Note 14 4 7 3" xfId="40535" xr:uid="{5A8CAB54-774E-406D-AD3A-45556CA7A30F}"/>
    <cellStyle name="Note 14 4 8" xfId="23171" xr:uid="{19324410-4A92-4DE8-BE87-01C8EE4A1BE2}"/>
    <cellStyle name="Note 14 4 8 2" xfId="31876" xr:uid="{E20956F9-CB45-495E-8584-F0DB52BC9495}"/>
    <cellStyle name="Note 14 4 8 3" xfId="39728" xr:uid="{8A6E5EF7-1D9F-4029-AAB5-A78C485BD816}"/>
    <cellStyle name="Note 14 5" xfId="22929" xr:uid="{37BA9275-7625-4EE5-B961-2392E891D986}"/>
    <cellStyle name="Note 14 5 2" xfId="31635" xr:uid="{3F09A40F-B72E-45BD-96F1-80862142CEB2}"/>
    <cellStyle name="Note 14 5 3" xfId="39568" xr:uid="{0692D4EE-EAE2-4B52-ACF0-035A5A47F6A2}"/>
    <cellStyle name="Note 14 6" xfId="24265" xr:uid="{17A58673-0630-4785-AF71-4D7CC00B647D}"/>
    <cellStyle name="Note 14 6 2" xfId="32919" xr:uid="{FA402183-8AD6-42C4-96CF-9606755507A2}"/>
    <cellStyle name="Note 14 6 3" xfId="40770" xr:uid="{C980E679-7D89-4CC4-9C89-B458B8E9AAB8}"/>
    <cellStyle name="Note 14 7" xfId="23035" xr:uid="{778A2BE2-9F7A-400E-BFB3-7F472BE7214B}"/>
    <cellStyle name="Note 14 7 2" xfId="31741" xr:uid="{2394DF7E-6545-49E9-8DCA-F5FD1D352B19}"/>
    <cellStyle name="Note 14 8" xfId="24108" xr:uid="{F4F7F8E1-71B4-47AC-A3BA-B4C2A2687DF1}"/>
    <cellStyle name="Note 14 8 2" xfId="32765" xr:uid="{E8693D49-622A-4480-A9BC-BB4BB2606F6B}"/>
    <cellStyle name="Note 14 8 3" xfId="40616" xr:uid="{E420DE29-0B1F-4A14-85D1-F8C42662E144}"/>
    <cellStyle name="Note 14 9" xfId="23111" xr:uid="{E2B75A1B-B482-41B7-8750-521E815CF674}"/>
    <cellStyle name="Note 14 9 2" xfId="31816" xr:uid="{4B9A59E1-1152-45A4-984E-E871520E94E6}"/>
    <cellStyle name="Note 14 9 3" xfId="39668" xr:uid="{B812E892-B830-4653-8D17-E421E5D01B13}"/>
    <cellStyle name="Note 15" xfId="6802" xr:uid="{0526A39B-B71E-43E3-995D-753C18130AEF}"/>
    <cellStyle name="Note 15 10" xfId="24027" xr:uid="{95C1849B-0F46-4BAA-AE45-0A98A967C10E}"/>
    <cellStyle name="Note 15 10 2" xfId="32685" xr:uid="{6FE5C329-AD38-4BEB-BC13-65E99D17F3B2}"/>
    <cellStyle name="Note 15 10 3" xfId="40536" xr:uid="{50E12695-1F2C-4EC0-B1BC-68CAB1D65036}"/>
    <cellStyle name="Note 15 11" xfId="23170" xr:uid="{0FD74B24-4068-450C-8A4B-9B6555BF9303}"/>
    <cellStyle name="Note 15 11 2" xfId="31875" xr:uid="{465C3F82-3387-408A-AB7F-48E4FC7C0A3F}"/>
    <cellStyle name="Note 15 11 3" xfId="39727" xr:uid="{0F395827-F0F7-45E4-8D95-331CF23B4C6D}"/>
    <cellStyle name="Note 15 2" xfId="15629" xr:uid="{87734575-E2A3-4A9C-A202-5D4DA17B9B95}"/>
    <cellStyle name="Note 15 2 2" xfId="22924" xr:uid="{5499C6D6-7372-4069-8E15-0014371D3E92}"/>
    <cellStyle name="Note 15 2 2 2" xfId="31630" xr:uid="{BDACA588-47BC-4CA4-956D-CC2FDD494756}"/>
    <cellStyle name="Note 15 2 2 3" xfId="39563" xr:uid="{E1992E36-8073-4DE5-961D-DF4DD66E52E3}"/>
    <cellStyle name="Note 15 2 3" xfId="24187" xr:uid="{465B4C00-D2ED-4FBE-BFC0-3EACD05F15D4}"/>
    <cellStyle name="Note 15 2 3 2" xfId="32843" xr:uid="{2247EE0E-735B-443B-ACDD-FD62C3D4267D}"/>
    <cellStyle name="Note 15 2 3 3" xfId="40694" xr:uid="{63CB0079-FCD6-492F-8D54-A1940345AC15}"/>
    <cellStyle name="Note 15 2 4" xfId="23030" xr:uid="{47C12971-39A4-4BFE-B2FB-717CEDACF7E8}"/>
    <cellStyle name="Note 15 2 4 2" xfId="31736" xr:uid="{9F0515D1-F148-4A62-A0FD-33F1C93B6D3B}"/>
    <cellStyle name="Note 15 2 5" xfId="24113" xr:uid="{E29937F3-8014-4BCF-BB0A-47E0BE50B542}"/>
    <cellStyle name="Note 15 2 5 2" xfId="32770" xr:uid="{A010DC07-478D-4478-8AD8-EA51D1C5ACA7}"/>
    <cellStyle name="Note 15 2 5 3" xfId="40621" xr:uid="{78266C99-27AD-49B0-86BA-B631A64C1B20}"/>
    <cellStyle name="Note 15 2 6" xfId="23107" xr:uid="{F5AC2ACB-72E5-4485-94D3-097EA1DCD1B8}"/>
    <cellStyle name="Note 15 2 6 2" xfId="31812" xr:uid="{03C1BAE7-9E7E-4F20-BEC6-C228BDF4CD7F}"/>
    <cellStyle name="Note 15 2 6 3" xfId="39664" xr:uid="{6F1418A2-86B7-4BE8-A6B8-CC95F2537D01}"/>
    <cellStyle name="Note 15 2 7" xfId="24028" xr:uid="{85156A75-A30E-4D2F-83C4-9BE29F501928}"/>
    <cellStyle name="Note 15 2 7 2" xfId="32686" xr:uid="{61585615-02A5-435A-BC5A-A06D80BD917F}"/>
    <cellStyle name="Note 15 2 7 3" xfId="40537" xr:uid="{1DF5168D-2604-4EBD-BCD8-0D9045B6E2A3}"/>
    <cellStyle name="Note 15 2 8" xfId="23169" xr:uid="{595CCFBB-F217-497D-8AE0-F34A5BB27C18}"/>
    <cellStyle name="Note 15 2 8 2" xfId="31874" xr:uid="{72AE4CC6-B3AB-4830-9250-12742A350D75}"/>
    <cellStyle name="Note 15 2 8 3" xfId="39726" xr:uid="{C9A92BDF-FDA9-4BA8-A9A9-BE558331941C}"/>
    <cellStyle name="Note 15 3" xfId="15630" xr:uid="{89B4B7AA-3E92-4262-85DE-6ED95CEEE6B8}"/>
    <cellStyle name="Note 15 3 2" xfId="22923" xr:uid="{91D948E5-5D5E-4BF9-9F75-7C85A8DCEE38}"/>
    <cellStyle name="Note 15 3 2 2" xfId="31629" xr:uid="{254159CE-C5DE-45BD-88BC-BFD53AC744E7}"/>
    <cellStyle name="Note 15 3 2 3" xfId="39562" xr:uid="{63B872F5-2E06-4525-A532-414C2A8B86DA}"/>
    <cellStyle name="Note 15 3 3" xfId="24188" xr:uid="{3F218C44-1C55-4530-A821-303DDEC786F3}"/>
    <cellStyle name="Note 15 3 3 2" xfId="32844" xr:uid="{2E16F8AC-2824-43E0-899F-C21C2F8156E8}"/>
    <cellStyle name="Note 15 3 3 3" xfId="40695" xr:uid="{09324110-EB3B-46D1-B6EC-736C98F48B63}"/>
    <cellStyle name="Note 15 3 4" xfId="23029" xr:uid="{33AEB1A0-2BD6-4661-80BB-BCA50CC6D1BD}"/>
    <cellStyle name="Note 15 3 4 2" xfId="31735" xr:uid="{E15A1E03-DB63-457F-8D24-7026CE42AC8B}"/>
    <cellStyle name="Note 15 3 5" xfId="24114" xr:uid="{6BE1C1BB-434B-4DA9-B8A7-0BDB386D1EF9}"/>
    <cellStyle name="Note 15 3 5 2" xfId="32771" xr:uid="{8604602A-97F6-4322-9B8C-1F358E2BC393}"/>
    <cellStyle name="Note 15 3 5 3" xfId="40622" xr:uid="{8C52B9F7-2F15-497F-A466-38F551D84039}"/>
    <cellStyle name="Note 15 3 6" xfId="23106" xr:uid="{DA254D5C-72D8-4EFA-9B42-CF6B57D7BDEE}"/>
    <cellStyle name="Note 15 3 6 2" xfId="31811" xr:uid="{8F6C7753-6439-4014-AE0E-A42271FC06FC}"/>
    <cellStyle name="Note 15 3 6 3" xfId="39663" xr:uid="{3E679CCD-81EF-49DD-A295-1EF5A3C236BB}"/>
    <cellStyle name="Note 15 3 7" xfId="24029" xr:uid="{E0635463-AF53-4BA2-9D69-C103FD763E01}"/>
    <cellStyle name="Note 15 3 7 2" xfId="32687" xr:uid="{D7F64185-1FEB-4C1E-AD5D-4E86EB19A445}"/>
    <cellStyle name="Note 15 3 7 3" xfId="40538" xr:uid="{6EBB88C2-BF8B-4440-B024-CDBF8DDDD667}"/>
    <cellStyle name="Note 15 3 8" xfId="22345" xr:uid="{397421BD-5E56-4F62-9DC7-383CBEB1681A}"/>
    <cellStyle name="Note 15 3 8 2" xfId="31091" xr:uid="{7EA18F11-52E7-4CCC-AE22-F6C0CD7A86C7}"/>
    <cellStyle name="Note 15 3 8 3" xfId="39028" xr:uid="{88FF48DC-0C73-4D16-9F8D-79FD1B328C35}"/>
    <cellStyle name="Note 15 4" xfId="15631" xr:uid="{3B2D5E7C-9F94-4D6D-B1F6-B9227F63F303}"/>
    <cellStyle name="Note 15 4 2" xfId="22922" xr:uid="{65F21612-5EF4-46BD-902C-0EF55A4F1663}"/>
    <cellStyle name="Note 15 4 2 2" xfId="31628" xr:uid="{6AAB8485-9AEA-460B-92B1-2A87364EC104}"/>
    <cellStyle name="Note 15 4 2 3" xfId="39561" xr:uid="{4F531C0B-CA0C-4FD0-B29B-13ACFB54B4B2}"/>
    <cellStyle name="Note 15 4 3" xfId="24189" xr:uid="{79764810-46EF-449D-BDA7-B4F8CC06F36A}"/>
    <cellStyle name="Note 15 4 3 2" xfId="32845" xr:uid="{156B1A19-3948-4FDC-83EE-09276471CD24}"/>
    <cellStyle name="Note 15 4 3 3" xfId="40696" xr:uid="{964FACEB-E750-4B8B-A9CA-641268E981A1}"/>
    <cellStyle name="Note 15 4 4" xfId="23028" xr:uid="{CBCB325D-8D2B-4409-A5FD-59E3909EB9B8}"/>
    <cellStyle name="Note 15 4 4 2" xfId="31734" xr:uid="{BD8F8585-9861-46FE-A390-FC2B7A24B6CD}"/>
    <cellStyle name="Note 15 4 5" xfId="24115" xr:uid="{9E9B4748-D331-46F3-80E9-D12CEAEF7A9D}"/>
    <cellStyle name="Note 15 4 5 2" xfId="32772" xr:uid="{CBCAE649-8964-4C4F-9C79-EC3994978509}"/>
    <cellStyle name="Note 15 4 5 3" xfId="40623" xr:uid="{ED70D2CC-5055-43D4-A772-FB2FC1812E62}"/>
    <cellStyle name="Note 15 4 6" xfId="23105" xr:uid="{C0BBA01A-238C-4F1F-8851-E295B8935CF6}"/>
    <cellStyle name="Note 15 4 6 2" xfId="31810" xr:uid="{A939F475-4FDB-4809-8AEA-2CE830AD74B6}"/>
    <cellStyle name="Note 15 4 6 3" xfId="39662" xr:uid="{03E7FBF6-A151-4D03-BE98-336EE19E445C}"/>
    <cellStyle name="Note 15 4 7" xfId="24030" xr:uid="{C31859CE-3244-40AF-9665-9D39C6BC7FC9}"/>
    <cellStyle name="Note 15 4 7 2" xfId="32688" xr:uid="{E5E7DAD3-6C66-4324-9AC5-0582591630FC}"/>
    <cellStyle name="Note 15 4 7 3" xfId="40539" xr:uid="{E48B6403-2806-4CEA-A313-AEA1F72EAB37}"/>
    <cellStyle name="Note 15 4 8" xfId="23168" xr:uid="{0FCC8F07-43F9-409E-8197-EF3DBC14741D}"/>
    <cellStyle name="Note 15 4 8 2" xfId="31873" xr:uid="{3F366388-27EA-4E8D-8857-C7D207C774E0}"/>
    <cellStyle name="Note 15 4 8 3" xfId="39725" xr:uid="{BC52C944-9C16-409A-93F1-613E4FA35A03}"/>
    <cellStyle name="Note 15 5" xfId="22925" xr:uid="{8A86D363-767A-4724-8647-758E75E722D9}"/>
    <cellStyle name="Note 15 5 2" xfId="31631" xr:uid="{FD7F7113-7553-4D17-9CB4-C2EC17C5EAD8}"/>
    <cellStyle name="Note 15 5 3" xfId="39564" xr:uid="{27DD02A9-972C-4B54-A302-ED89C01C634E}"/>
    <cellStyle name="Note 15 6" xfId="24186" xr:uid="{505D61D4-C318-4EBB-826A-104DE213A47E}"/>
    <cellStyle name="Note 15 6 2" xfId="32842" xr:uid="{3E8854F8-166D-4275-9FEF-F9C800F8193B}"/>
    <cellStyle name="Note 15 6 3" xfId="40693" xr:uid="{AA05F36D-8A3C-49CE-AD7D-C3321313D0EA}"/>
    <cellStyle name="Note 15 7" xfId="23031" xr:uid="{DE968000-917D-4B83-8524-C573C88AD2A1}"/>
    <cellStyle name="Note 15 7 2" xfId="31737" xr:uid="{73D596E9-5EE4-40A8-BBE2-90BF5FF45282}"/>
    <cellStyle name="Note 15 8" xfId="24112" xr:uid="{EB43FFFC-F1F0-4A6B-9D80-1910913B9A91}"/>
    <cellStyle name="Note 15 8 2" xfId="32769" xr:uid="{4799B604-065D-43D7-A436-7B15EB86DA27}"/>
    <cellStyle name="Note 15 8 3" xfId="40620" xr:uid="{FEB9F481-33D8-49E8-9123-F43EEF2FC560}"/>
    <cellStyle name="Note 15 9" xfId="23108" xr:uid="{4556EC7E-3743-4A2F-9ABE-215BB7153C73}"/>
    <cellStyle name="Note 15 9 2" xfId="31813" xr:uid="{FF2B5268-FC72-4C28-BDCB-FB6FFEB2FF23}"/>
    <cellStyle name="Note 15 9 3" xfId="39665" xr:uid="{F77CD1F2-4B03-4E93-A455-B542996928D2}"/>
    <cellStyle name="Note 16" xfId="15632" xr:uid="{140B0A2C-F845-428A-AA78-DA5C4032FA3E}"/>
    <cellStyle name="Note 16 10" xfId="24031" xr:uid="{96224969-7698-4885-916A-E1E4246D5895}"/>
    <cellStyle name="Note 16 10 2" xfId="32689" xr:uid="{66A4700D-82EF-41F0-AABC-C5E0B2E51B13}"/>
    <cellStyle name="Note 16 10 3" xfId="40540" xr:uid="{ADFAEB9A-F1C8-4A63-946B-0FCEC9C3259A}"/>
    <cellStyle name="Note 16 11" xfId="23167" xr:uid="{46D70F8E-322D-46D4-B9E9-700285424D0A}"/>
    <cellStyle name="Note 16 11 2" xfId="31872" xr:uid="{C3670143-F1F6-4BFA-8092-56109909F146}"/>
    <cellStyle name="Note 16 11 3" xfId="39724" xr:uid="{E9316FF4-698F-433E-80FE-33CD95240E2E}"/>
    <cellStyle name="Note 16 2" xfId="15633" xr:uid="{D4EE1A0E-0932-410B-9205-D994E0BE13AE}"/>
    <cellStyle name="Note 16 2 2" xfId="22920" xr:uid="{997F2AF2-4C85-4FB5-A475-80329E5BC20C}"/>
    <cellStyle name="Note 16 2 2 2" xfId="31626" xr:uid="{1C283EC4-D729-4340-BB70-4E578A2BD48B}"/>
    <cellStyle name="Note 16 2 2 3" xfId="39559" xr:uid="{7CCCE67C-E5ED-4F72-91BA-EC28CE439D6F}"/>
    <cellStyle name="Note 16 2 3" xfId="24191" xr:uid="{E5BEEF35-DCED-47E9-8C32-C3131F7B3EA4}"/>
    <cellStyle name="Note 16 2 3 2" xfId="32847" xr:uid="{BC2C3C3C-B983-4D84-81AC-35C05D907634}"/>
    <cellStyle name="Note 16 2 3 3" xfId="40698" xr:uid="{11DA7038-60F7-473F-9F79-C2EF2FB68F8F}"/>
    <cellStyle name="Note 16 2 4" xfId="23026" xr:uid="{EFBEE946-C8CC-4100-A871-FFB1557F8257}"/>
    <cellStyle name="Note 16 2 4 2" xfId="31732" xr:uid="{E535AFA8-6E45-4042-8322-A8A7F19E474E}"/>
    <cellStyle name="Note 16 2 5" xfId="24117" xr:uid="{071F34A1-0A26-4F3B-A738-65EF80BF221C}"/>
    <cellStyle name="Note 16 2 5 2" xfId="32774" xr:uid="{49049769-CCD6-4651-9F4B-97D61F7A0050}"/>
    <cellStyle name="Note 16 2 5 3" xfId="40625" xr:uid="{86875E5A-47C5-4694-B47D-BAA1523402D6}"/>
    <cellStyle name="Note 16 2 6" xfId="23103" xr:uid="{3237F190-2163-4966-A451-C6004457ABB0}"/>
    <cellStyle name="Note 16 2 6 2" xfId="31808" xr:uid="{105D43F5-3D73-49BB-AE64-2F414831790C}"/>
    <cellStyle name="Note 16 2 6 3" xfId="39660" xr:uid="{70C8DD7D-7A19-4BCB-B876-777375092679}"/>
    <cellStyle name="Note 16 2 7" xfId="24032" xr:uid="{C7A8AD0B-8EAA-4D1F-8946-662FF75E8716}"/>
    <cellStyle name="Note 16 2 7 2" xfId="32690" xr:uid="{636B5027-9DC1-4B50-8039-AA26555F3968}"/>
    <cellStyle name="Note 16 2 7 3" xfId="40541" xr:uid="{3730E9A2-B371-46D3-A338-A7F9361EE78E}"/>
    <cellStyle name="Note 16 2 8" xfId="23166" xr:uid="{2353EF6A-F9B0-4D6D-9F8D-F75570057255}"/>
    <cellStyle name="Note 16 2 8 2" xfId="31871" xr:uid="{E959BA9E-B9D5-4EB2-8246-DE9AD53D60F6}"/>
    <cellStyle name="Note 16 2 8 3" xfId="39723" xr:uid="{64F127F1-6503-40FF-B2EA-1D64C964F1D8}"/>
    <cellStyle name="Note 16 3" xfId="15634" xr:uid="{C1DE78F5-8621-4DC0-8542-43DD4A8EEC0A}"/>
    <cellStyle name="Note 16 3 2" xfId="22919" xr:uid="{F19F0B0D-374F-4E8D-ACF7-8871F2136AED}"/>
    <cellStyle name="Note 16 3 2 2" xfId="31625" xr:uid="{7096C82C-3B6C-46C9-88E4-89902005CFCC}"/>
    <cellStyle name="Note 16 3 2 3" xfId="39558" xr:uid="{CDB7D22B-3BF9-4E0D-AD09-49B85D6FA008}"/>
    <cellStyle name="Note 16 3 3" xfId="22359" xr:uid="{D88BF561-31CB-4856-B790-CEC1D13F8B1D}"/>
    <cellStyle name="Note 16 3 3 2" xfId="31105" xr:uid="{8B384686-1A40-4B0B-A966-C57A35830566}"/>
    <cellStyle name="Note 16 3 3 3" xfId="39042" xr:uid="{2091F62E-3AB8-470F-9743-BC4320EEBCF4}"/>
    <cellStyle name="Note 16 3 4" xfId="23025" xr:uid="{4F775EA1-C16B-4B90-9C9B-78E4DFEB4A71}"/>
    <cellStyle name="Note 16 3 4 2" xfId="31731" xr:uid="{F981BEDB-7638-4891-8C0A-B9F559C88CE8}"/>
    <cellStyle name="Note 16 3 5" xfId="24118" xr:uid="{49B1074A-B15C-4CB5-8D0C-656D3952E92E}"/>
    <cellStyle name="Note 16 3 5 2" xfId="32775" xr:uid="{11DA42AF-EC95-4D66-9B68-039764CD002D}"/>
    <cellStyle name="Note 16 3 5 3" xfId="40626" xr:uid="{65C95676-6D4F-442B-A3A7-C68FFE73FFBE}"/>
    <cellStyle name="Note 16 3 6" xfId="23102" xr:uid="{D2013260-7AED-46DF-8FC2-528589A8BF84}"/>
    <cellStyle name="Note 16 3 6 2" xfId="31807" xr:uid="{BC9FE422-20E4-4664-A19D-AFFAF0D62AE6}"/>
    <cellStyle name="Note 16 3 6 3" xfId="39659" xr:uid="{4A0B2882-04BD-4A95-94F8-141AF0374CE4}"/>
    <cellStyle name="Note 16 3 7" xfId="24033" xr:uid="{E718C083-CCD5-4E81-AC95-6D2809DBE1A0}"/>
    <cellStyle name="Note 16 3 7 2" xfId="32691" xr:uid="{8D08771C-3E42-4C8D-9866-F82164BD6702}"/>
    <cellStyle name="Note 16 3 7 3" xfId="40542" xr:uid="{15998A6C-4E2F-429C-8C2A-016AB0DCAF64}"/>
    <cellStyle name="Note 16 3 8" xfId="22955" xr:uid="{93CA007F-EDF7-4FF6-8840-A7696F4B0BD0}"/>
    <cellStyle name="Note 16 3 8 2" xfId="31661" xr:uid="{73D23EEA-3F7D-45A5-849D-37476913AD49}"/>
    <cellStyle name="Note 16 3 8 3" xfId="39593" xr:uid="{3B2D3FB0-2EB7-49E5-9018-9D8DCE8C77D5}"/>
    <cellStyle name="Note 16 4" xfId="15635" xr:uid="{2AE543FD-76B0-43D2-A9A8-6BB188D1A2EC}"/>
    <cellStyle name="Note 16 4 2" xfId="22918" xr:uid="{982151B4-776D-4B5B-9E96-8EA1F48E4B1E}"/>
    <cellStyle name="Note 16 4 2 2" xfId="31624" xr:uid="{E137EBAB-ECA8-4C2A-ABB5-BF20E987B701}"/>
    <cellStyle name="Note 16 4 2 3" xfId="39557" xr:uid="{A80A2787-60C6-4276-B612-19F7C1C20B47}"/>
    <cellStyle name="Note 16 4 3" xfId="24192" xr:uid="{FE4FCA69-4B6D-43C0-8E1F-7136F56121E1}"/>
    <cellStyle name="Note 16 4 3 2" xfId="32848" xr:uid="{6192D35D-108A-4B51-A42B-CA8A55C2FE8B}"/>
    <cellStyle name="Note 16 4 3 3" xfId="40699" xr:uid="{AB0DB3EC-7D56-43C0-8562-10D73E001C0B}"/>
    <cellStyle name="Note 16 4 4" xfId="23024" xr:uid="{A12AEE61-2E71-4470-9222-6946298D4AAD}"/>
    <cellStyle name="Note 16 4 4 2" xfId="31730" xr:uid="{6773B25F-BF45-432B-83D9-E42EE2847D6C}"/>
    <cellStyle name="Note 16 4 5" xfId="24119" xr:uid="{8756BF6F-4EEF-4786-991B-8695A8F8A21B}"/>
    <cellStyle name="Note 16 4 5 2" xfId="32776" xr:uid="{515DF3B3-C503-45A7-AC25-EBB57DE0217C}"/>
    <cellStyle name="Note 16 4 5 3" xfId="40627" xr:uid="{115B787D-40E6-4FFE-AF4F-37AD00AC4138}"/>
    <cellStyle name="Note 16 4 6" xfId="23101" xr:uid="{255E4A4C-0B1E-4976-AE03-0AEFB2AD99FA}"/>
    <cellStyle name="Note 16 4 6 2" xfId="31806" xr:uid="{D0EB97CD-FC0E-447C-914D-66F8B535D6CA}"/>
    <cellStyle name="Note 16 4 6 3" xfId="39658" xr:uid="{0473A825-EA46-40C3-A96F-B2BCDDCAAEC9}"/>
    <cellStyle name="Note 16 4 7" xfId="24034" xr:uid="{6E66A303-8B7A-4DEA-9630-AB993EF928E7}"/>
    <cellStyle name="Note 16 4 7 2" xfId="32692" xr:uid="{D4B53759-F39F-4CC6-8EDC-162C53A3250E}"/>
    <cellStyle name="Note 16 4 7 3" xfId="40543" xr:uid="{D324165C-079A-4601-B76A-FBF38E0CB4A0}"/>
    <cellStyle name="Note 16 4 8" xfId="22954" xr:uid="{34FEA955-442A-4EE0-AA63-621B723CE379}"/>
    <cellStyle name="Note 16 4 8 2" xfId="31660" xr:uid="{D80BEE34-FB9C-40C9-8C94-3F6F79720FA3}"/>
    <cellStyle name="Note 16 4 8 3" xfId="39592" xr:uid="{989B6239-55E2-4A6E-B54D-E40F3D72D800}"/>
    <cellStyle name="Note 16 5" xfId="22921" xr:uid="{6D28A264-D37D-4112-A9F5-4630171D28C7}"/>
    <cellStyle name="Note 16 5 2" xfId="31627" xr:uid="{D641F851-0D05-498A-8B44-958DADF38E35}"/>
    <cellStyle name="Note 16 5 3" xfId="39560" xr:uid="{A31B89FA-6C94-4879-9E65-B289C554B4FE}"/>
    <cellStyle name="Note 16 6" xfId="24190" xr:uid="{6B392B0B-E099-4203-B5DF-298A1F30CB66}"/>
    <cellStyle name="Note 16 6 2" xfId="32846" xr:uid="{F0E4DE39-D367-4922-93CA-ECEFA71230E2}"/>
    <cellStyle name="Note 16 6 3" xfId="40697" xr:uid="{DDA804CC-057A-4FCF-8F82-E4630C502540}"/>
    <cellStyle name="Note 16 7" xfId="23027" xr:uid="{7A85201E-5CC5-4009-8D9A-6CCFA8DA9B9D}"/>
    <cellStyle name="Note 16 7 2" xfId="31733" xr:uid="{F9228E6A-CFD1-41BE-BE71-E5BFB6ED2EEF}"/>
    <cellStyle name="Note 16 8" xfId="24116" xr:uid="{1770F058-1169-4A42-AA88-0F01762F56A2}"/>
    <cellStyle name="Note 16 8 2" xfId="32773" xr:uid="{9B08B927-D84C-4173-B82F-51BCD9EFF3C8}"/>
    <cellStyle name="Note 16 8 3" xfId="40624" xr:uid="{964DF354-BFA5-49A2-81CB-4066422E1ADC}"/>
    <cellStyle name="Note 16 9" xfId="23104" xr:uid="{5A3E2BEF-5353-41A5-B90B-A3239D4A9649}"/>
    <cellStyle name="Note 16 9 2" xfId="31809" xr:uid="{6AD23253-4562-44B4-8E7F-67C11429284F}"/>
    <cellStyle name="Note 16 9 3" xfId="39661" xr:uid="{FAC8E35D-34A7-4D9E-8782-2BBEBEFB3DD1}"/>
    <cellStyle name="Note 17" xfId="15636" xr:uid="{CE7388F4-8EE0-4A6A-80BF-7555AF81D71F}"/>
    <cellStyle name="Note 17 2" xfId="22917" xr:uid="{02492B79-B9D1-464B-A1E1-6D38803E4387}"/>
    <cellStyle name="Note 17 2 2" xfId="31623" xr:uid="{FD9CC0E6-CAAE-4879-AB80-C98DCD10B833}"/>
    <cellStyle name="Note 17 2 3" xfId="39556" xr:uid="{9DF7DA66-6B63-4FFD-ACFD-349BA981104A}"/>
    <cellStyle name="Note 17 3" xfId="24315" xr:uid="{E130926A-9347-49B5-A9FC-2E0BF900C77D}"/>
    <cellStyle name="Note 17 3 2" xfId="32963" xr:uid="{645A5056-65B3-4A2D-9AF9-E350369098EE}"/>
    <cellStyle name="Note 17 3 3" xfId="40803" xr:uid="{7CE20205-F2AF-434B-976E-DF1D13AB2703}"/>
    <cellStyle name="Note 17 4" xfId="23023" xr:uid="{3FDFD802-D5D4-488B-9E1C-4FE7A257E1A7}"/>
    <cellStyle name="Note 17 4 2" xfId="31729" xr:uid="{A04BF724-2DEB-434E-8EE6-F3684CD21C43}"/>
    <cellStyle name="Note 17 5" xfId="24120" xr:uid="{0197CFA9-BB49-4BED-BCDE-9A86AC6A6246}"/>
    <cellStyle name="Note 17 5 2" xfId="32777" xr:uid="{62F0ED9F-9092-417B-8E6F-7099B1C041C0}"/>
    <cellStyle name="Note 17 5 3" xfId="40628" xr:uid="{B3CAF2CC-ADFA-4E0C-A4DE-FC289285CA10}"/>
    <cellStyle name="Note 17 6" xfId="23100" xr:uid="{8B7FC27A-5BC8-41F1-9065-5C667F196A26}"/>
    <cellStyle name="Note 17 6 2" xfId="31805" xr:uid="{2A18F1BB-7051-42A0-88C9-91B7BCEFAD9F}"/>
    <cellStyle name="Note 17 6 3" xfId="39657" xr:uid="{023FC981-6AFA-414C-9582-8538DD015A1D}"/>
    <cellStyle name="Note 17 7" xfId="24035" xr:uid="{5CB88B0D-98F8-4906-B565-2FC6EB91920E}"/>
    <cellStyle name="Note 17 7 2" xfId="32693" xr:uid="{16CBA359-AFC4-4A91-A205-3A8A10B7C667}"/>
    <cellStyle name="Note 17 7 3" xfId="40544" xr:uid="{5DB7FDD6-37B5-427F-A9A1-6DEBCA37A2A6}"/>
    <cellStyle name="Note 17 8" xfId="23165" xr:uid="{42B59029-8602-4854-AB6E-61E4B21837E4}"/>
    <cellStyle name="Note 17 8 2" xfId="31870" xr:uid="{79408CD0-60B2-4448-9766-EED6A452324A}"/>
    <cellStyle name="Note 17 8 3" xfId="39722" xr:uid="{270E58C3-1B30-4E23-AA37-AFE78D2B8A16}"/>
    <cellStyle name="Note 18" xfId="15637" xr:uid="{31BA42D7-E555-4D63-979A-4AA4DA65BD42}"/>
    <cellStyle name="Note 18 2" xfId="22916" xr:uid="{0FAF6796-E706-47A7-945F-C57A2683DA9F}"/>
    <cellStyle name="Note 18 2 2" xfId="31622" xr:uid="{BCFB19E2-CFAF-4DD4-9F56-EE21AFDCE9C8}"/>
    <cellStyle name="Note 18 2 3" xfId="39555" xr:uid="{350CC8A9-D88F-439E-BE70-DB2C343543CC}"/>
    <cellStyle name="Note 18 3" xfId="24193" xr:uid="{2B0AF63C-99E7-487D-9C0C-D1A8C67FB1AF}"/>
    <cellStyle name="Note 18 3 2" xfId="32849" xr:uid="{F5575CD5-529C-4380-848F-9BCF7E9E57B6}"/>
    <cellStyle name="Note 18 3 3" xfId="40700" xr:uid="{7A28D32E-8C91-4E97-85E4-FC55BE2B7503}"/>
    <cellStyle name="Note 18 4" xfId="23022" xr:uid="{B76ECF59-DFCA-48FE-86B2-AE249E53192D}"/>
    <cellStyle name="Note 18 4 2" xfId="31728" xr:uid="{4D0D6951-3D2C-4D74-94B4-69C86C331A97}"/>
    <cellStyle name="Note 18 5" xfId="24121" xr:uid="{3532C97F-9EBB-4543-89FB-058928FA84B9}"/>
    <cellStyle name="Note 18 5 2" xfId="32778" xr:uid="{0B782F06-096B-47A1-AFB5-29114576F10E}"/>
    <cellStyle name="Note 18 5 3" xfId="40629" xr:uid="{D0AC6238-95F1-4019-A2EE-40F8680289CE}"/>
    <cellStyle name="Note 18 6" xfId="23099" xr:uid="{552DAC5F-17BD-44F3-8450-CE2B45E97980}"/>
    <cellStyle name="Note 18 6 2" xfId="31804" xr:uid="{23A93D66-AEA8-4DB9-8245-54100DD87395}"/>
    <cellStyle name="Note 18 6 3" xfId="39656" xr:uid="{A3E00B1E-6439-4700-A7DA-A26D98E9CCED}"/>
    <cellStyle name="Note 18 7" xfId="24352" xr:uid="{69888286-5B74-4BD4-ACFC-C7236E8F49A3}"/>
    <cellStyle name="Note 18 7 2" xfId="32979" xr:uid="{E95BF686-E841-4C08-A96A-AE2189F23A43}"/>
    <cellStyle name="Note 18 7 3" xfId="40811" xr:uid="{C1E03EEF-67BE-4C1D-8FBD-F600188C6F5A}"/>
    <cellStyle name="Note 18 8" xfId="23164" xr:uid="{BD4D1455-4FAC-4DF7-932A-D67BDC7565A2}"/>
    <cellStyle name="Note 18 8 2" xfId="31869" xr:uid="{6A582BE0-231E-40E9-BEC3-39EF0461A96D}"/>
    <cellStyle name="Note 18 8 3" xfId="39721" xr:uid="{2725880C-D5A6-46C6-9BB7-75D4644F7070}"/>
    <cellStyle name="Note 2" xfId="5182" xr:uid="{AE26A498-7E06-4FCE-9666-CD1A1EF3C799}"/>
    <cellStyle name="Note 2 10" xfId="22965" xr:uid="{C0928600-DED9-4147-88FC-8C1C7D3E995C}"/>
    <cellStyle name="Note 2 10 2" xfId="31671" xr:uid="{A1A4B561-70A8-4FF9-ACBA-4A87E731FEAF}"/>
    <cellStyle name="Note 2 10 3" xfId="39603" xr:uid="{DEFF0D10-D872-49CE-8F54-92F906ADBCE9}"/>
    <cellStyle name="Note 2 11" xfId="24176" xr:uid="{1DA7BDF0-D67E-4FA8-8086-047A82BBA2A1}"/>
    <cellStyle name="Note 2 11 2" xfId="32832" xr:uid="{29215641-1D28-4D47-9A3F-ADE4EA69E58B}"/>
    <cellStyle name="Note 2 11 3" xfId="40683" xr:uid="{247166F7-A86D-4FCD-98BA-688EA3796858}"/>
    <cellStyle name="Note 2 12" xfId="23057" xr:uid="{0A5D8D23-B07F-4197-A637-9867E23BD5D3}"/>
    <cellStyle name="Note 2 12 2" xfId="31763" xr:uid="{B32DF280-E9BC-49A9-A83F-930C9AC28152}"/>
    <cellStyle name="Note 2 12 3" xfId="39615" xr:uid="{12078805-FF0A-4840-B8CE-6368EFA34600}"/>
    <cellStyle name="Note 2 13" xfId="24087" xr:uid="{B287E506-D4FE-409A-B693-CD6613193494}"/>
    <cellStyle name="Note 2 13 2" xfId="32744" xr:uid="{48162085-ACA1-4275-9762-7DCE64AD443D}"/>
    <cellStyle name="Note 2 13 3" xfId="40595" xr:uid="{3D5FBB2F-131F-44F7-B8BF-7F165D7782EA}"/>
    <cellStyle name="Note 2 2" xfId="6803" xr:uid="{E4D81356-3E43-492E-AEDE-9E5100196728}"/>
    <cellStyle name="Note 2 2 2" xfId="15638" xr:uid="{8A602AC8-18D0-434D-9FEF-5ECB96AA8BCA}"/>
    <cellStyle name="Note 2 2 2 2" xfId="25627" xr:uid="{A56AE14C-F6C8-4B48-B7ED-9207DC562897}"/>
    <cellStyle name="Note 2 2 2 3" xfId="34212" xr:uid="{3FFB6A4E-6D3E-40B3-B59F-F189C3FD32F3}"/>
    <cellStyle name="Note 2 2 2 4" xfId="33511" xr:uid="{EC26C9E7-8DDF-4159-AEFD-670D617D116E}"/>
    <cellStyle name="Note 2 2 3" xfId="22915" xr:uid="{C9947054-A569-4FF3-BE0B-40141997F774}"/>
    <cellStyle name="Note 2 2 3 2" xfId="31621" xr:uid="{56A6D8FB-D569-4A53-9194-0375EEC594E8}"/>
    <cellStyle name="Note 2 2 3 3" xfId="39554" xr:uid="{55A33096-6CF6-4B46-9ECA-64606BE5E314}"/>
    <cellStyle name="Note 2 2 4" xfId="24194" xr:uid="{0C547D69-D533-47C0-83DD-C1A9AA94C2AA}"/>
    <cellStyle name="Note 2 2 4 2" xfId="32850" xr:uid="{59F36189-B2D1-4512-983D-D67F41914E25}"/>
    <cellStyle name="Note 2 2 4 3" xfId="40701" xr:uid="{A2B65528-1A2A-4171-80E0-C1F70937EE75}"/>
    <cellStyle name="Note 2 2 5" xfId="23021" xr:uid="{4454F4FB-0E10-47E7-B4C4-1E035481DC42}"/>
    <cellStyle name="Note 2 2 5 2" xfId="31727" xr:uid="{40160534-51D6-4F11-87B8-3881588AA260}"/>
    <cellStyle name="Note 2 2 6" xfId="24122" xr:uid="{A03E6B82-70AE-46F8-B047-2DBC866EA318}"/>
    <cellStyle name="Note 2 2 6 2" xfId="32779" xr:uid="{1A0E544F-D046-4DDB-A2FF-07C2C46A890B}"/>
    <cellStyle name="Note 2 2 6 3" xfId="40630" xr:uid="{D720473D-C6E5-49D6-8E6C-D75EBA5BFD4C}"/>
    <cellStyle name="Note 2 2 7" xfId="22824" xr:uid="{7BF422D7-D47A-42E2-AA99-C7A07BA44615}"/>
    <cellStyle name="Note 2 2 7 2" xfId="31546" xr:uid="{BAF9F09A-AD0F-4061-A7FC-AF49C8814EE8}"/>
    <cellStyle name="Note 2 2 7 3" xfId="39480" xr:uid="{6B67A38E-A21F-4A4D-A954-92F85CC41FD1}"/>
    <cellStyle name="Note 2 2 8" xfId="24353" xr:uid="{AB4521B7-45B7-4B81-9D80-79A8CC0947DC}"/>
    <cellStyle name="Note 2 2 8 2" xfId="32980" xr:uid="{786888F8-5AC3-4A2F-9C67-B6FA19D334AD}"/>
    <cellStyle name="Note 2 2 8 3" xfId="40812" xr:uid="{F6FCA3FD-FFA0-438E-A58A-44D00BF0E374}"/>
    <cellStyle name="Note 2 2 9" xfId="23163" xr:uid="{26085621-D6D2-4F6D-80DD-E1125A14CE4B}"/>
    <cellStyle name="Note 2 2 9 2" xfId="31868" xr:uid="{A8D1CDB9-CA45-40A2-9D21-D12D08998D4B}"/>
    <cellStyle name="Note 2 2 9 3" xfId="39720" xr:uid="{D8CE3018-AAEA-43CC-9A81-39F04CB23E43}"/>
    <cellStyle name="Note 2 3" xfId="6804" xr:uid="{884CEDE6-1E05-41E4-8B82-A1AEABB35975}"/>
    <cellStyle name="Note 2 3 2" xfId="22914" xr:uid="{4B6A9A99-12F0-4988-8D6C-A96B09DE708F}"/>
    <cellStyle name="Note 2 3 2 2" xfId="31620" xr:uid="{C383D8D8-C790-463A-82D8-40B6EB874954}"/>
    <cellStyle name="Note 2 3 2 3" xfId="39553" xr:uid="{8DC9F0E9-405E-40BB-9ED0-25E07039B16C}"/>
    <cellStyle name="Note 2 3 3" xfId="24195" xr:uid="{3F2C77D6-F08D-4E38-B676-A5D7759DA8B7}"/>
    <cellStyle name="Note 2 3 3 2" xfId="32851" xr:uid="{79105AA3-0D78-45E3-B264-1BEB0909657F}"/>
    <cellStyle name="Note 2 3 3 3" xfId="40702" xr:uid="{0D81EE09-5C12-44F6-9A74-F1B55B54AC8E}"/>
    <cellStyle name="Note 2 3 4" xfId="23020" xr:uid="{F5970223-B5BA-4468-9753-32F3CD39FB40}"/>
    <cellStyle name="Note 2 3 4 2" xfId="31726" xr:uid="{C6CDB7A9-0E13-4C0B-8C0E-0DA0052BA495}"/>
    <cellStyle name="Note 2 3 5" xfId="24123" xr:uid="{6A5BFCBF-9491-4D93-9EB9-682F6C5E5E3E}"/>
    <cellStyle name="Note 2 3 5 2" xfId="32780" xr:uid="{CC497628-ED30-4962-B30D-FCD065959F68}"/>
    <cellStyle name="Note 2 3 5 3" xfId="40631" xr:uid="{2E87B6AA-9AF3-4592-A380-4726FF0CBA44}"/>
    <cellStyle name="Note 2 3 6" xfId="23098" xr:uid="{71A905E8-05F7-4BA1-9124-FFF4ECAFEB5E}"/>
    <cellStyle name="Note 2 3 6 2" xfId="31803" xr:uid="{E5437646-AC9E-4B5B-877C-B41001C3ABA6}"/>
    <cellStyle name="Note 2 3 6 3" xfId="39655" xr:uid="{CBF66B5B-6AD6-46F8-9B25-337A23B14737}"/>
    <cellStyle name="Note 2 3 7" xfId="24036" xr:uid="{BFBC28FC-E74B-4A04-A4E7-42750DE2DBE4}"/>
    <cellStyle name="Note 2 3 7 2" xfId="32694" xr:uid="{1DAD3B86-83FE-485C-B820-14F220EFE4EE}"/>
    <cellStyle name="Note 2 3 7 3" xfId="40545" xr:uid="{18E4B749-C89B-493F-88EA-792B6C0DBB2B}"/>
    <cellStyle name="Note 2 3 8" xfId="22953" xr:uid="{4F2D1861-39D5-4288-AE02-A6E9DD97D5DC}"/>
    <cellStyle name="Note 2 3 8 2" xfId="31659" xr:uid="{E5044844-5EC1-42C5-9E3A-A14A49438875}"/>
    <cellStyle name="Note 2 3 8 3" xfId="39591" xr:uid="{47411413-7F4A-4E09-BEFF-CD93485690AD}"/>
    <cellStyle name="Note 2 4" xfId="15639" xr:uid="{EB4A136F-403A-433B-8041-C64927F93D1E}"/>
    <cellStyle name="Note 2 4 2" xfId="22913" xr:uid="{3E084532-2464-4B40-8F8B-10EA3FF070C3}"/>
    <cellStyle name="Note 2 4 2 2" xfId="31619" xr:uid="{9D5A14DF-F4F2-4C67-9D67-47A06CF9FD9C}"/>
    <cellStyle name="Note 2 4 2 3" xfId="39552" xr:uid="{2928804E-2937-4603-8B35-21F50E1D962D}"/>
    <cellStyle name="Note 2 4 3" xfId="24196" xr:uid="{2FFBE581-1F29-4964-9B17-493CBF671EE0}"/>
    <cellStyle name="Note 2 4 3 2" xfId="32852" xr:uid="{14D71A68-4645-4992-AB04-398AA0491637}"/>
    <cellStyle name="Note 2 4 3 3" xfId="40703" xr:uid="{026E5F42-D90A-480E-89A0-19912E4027DB}"/>
    <cellStyle name="Note 2 4 4" xfId="23019" xr:uid="{CE908053-ED38-4210-9EBC-1027B16ED56C}"/>
    <cellStyle name="Note 2 4 4 2" xfId="31725" xr:uid="{58E30270-27D4-4EAD-96C0-60099E6F618D}"/>
    <cellStyle name="Note 2 4 5" xfId="24124" xr:uid="{0D789A82-2FB4-49E0-9DE5-A300AACB4D62}"/>
    <cellStyle name="Note 2 4 5 2" xfId="32781" xr:uid="{B5977A9F-917B-4F0B-AD57-278BF77F217F}"/>
    <cellStyle name="Note 2 4 5 3" xfId="40632" xr:uid="{6E9AEB21-A28A-4C24-9CF5-64DD430B6FD3}"/>
    <cellStyle name="Note 2 4 6" xfId="23097" xr:uid="{27608683-F9C1-4CAC-B40A-ACE250DE98FA}"/>
    <cellStyle name="Note 2 4 6 2" xfId="31802" xr:uid="{C9A0B478-C5F8-43FA-9E02-6291877402D7}"/>
    <cellStyle name="Note 2 4 6 3" xfId="39654" xr:uid="{E5AB08FB-E63C-4A46-8353-82A7C188F750}"/>
    <cellStyle name="Note 2 4 7" xfId="24037" xr:uid="{6A3F4EC2-A183-4F67-A207-ABBF9C79EEBA}"/>
    <cellStyle name="Note 2 4 7 2" xfId="32695" xr:uid="{2A5B2BEB-6434-46B7-94E6-DFA9E3B7579C}"/>
    <cellStyle name="Note 2 4 7 3" xfId="40546" xr:uid="{0108C0CA-3F9B-4929-A8C5-77DBC7E89ADA}"/>
    <cellStyle name="Note 2 4 8" xfId="23162" xr:uid="{DC16577D-D67C-4FD7-8E26-260B78DE1806}"/>
    <cellStyle name="Note 2 4 8 2" xfId="31867" xr:uid="{4198364E-C515-4C78-AD62-EB8A54CB0D63}"/>
    <cellStyle name="Note 2 4 8 3" xfId="39719" xr:uid="{B47A8D1A-B524-43D2-95A4-EB96B2F4116D}"/>
    <cellStyle name="Note 2 5" xfId="15640" xr:uid="{B6F8B65F-1C00-4381-84A0-18B81F95108A}"/>
    <cellStyle name="Note 2 5 2" xfId="22912" xr:uid="{6C72445D-B602-47D4-B21F-74E06D2AB697}"/>
    <cellStyle name="Note 2 5 2 2" xfId="31618" xr:uid="{A8DCB4CD-AF30-419B-BB2F-C7A7F540BF9B}"/>
    <cellStyle name="Note 2 5 2 3" xfId="39551" xr:uid="{13952F28-7219-41F0-B15C-1AAD1B98DA81}"/>
    <cellStyle name="Note 2 5 3" xfId="24197" xr:uid="{B1E19E89-9DA7-484F-8E5F-594D4D0D57A8}"/>
    <cellStyle name="Note 2 5 3 2" xfId="32853" xr:uid="{315449F8-239D-4FB2-841A-01CF581817EC}"/>
    <cellStyle name="Note 2 5 3 3" xfId="40704" xr:uid="{F7B3E2F8-8568-47F4-909E-ED061DE2A499}"/>
    <cellStyle name="Note 2 5 4" xfId="23018" xr:uid="{6F315CEE-0E9C-42F3-8036-9246A78A37A3}"/>
    <cellStyle name="Note 2 5 4 2" xfId="31724" xr:uid="{05CF48D2-7439-446A-B8AD-A56DA34123FA}"/>
    <cellStyle name="Note 2 5 5" xfId="24125" xr:uid="{66564068-9A84-48AD-8C1F-F0C97361E5A0}"/>
    <cellStyle name="Note 2 5 5 2" xfId="32782" xr:uid="{5E22FB92-2045-4510-B815-1A4029E48E8D}"/>
    <cellStyle name="Note 2 5 5 3" xfId="40633" xr:uid="{4A9C72B6-1F28-4157-87D2-23D9D7BBC2A9}"/>
    <cellStyle name="Note 2 5 6" xfId="23096" xr:uid="{2B732BDD-6195-49FE-AEE1-81887876F076}"/>
    <cellStyle name="Note 2 5 6 2" xfId="31801" xr:uid="{93F25C6C-7513-42E6-B2EB-8B99F0473EB3}"/>
    <cellStyle name="Note 2 5 6 3" xfId="39653" xr:uid="{4E5D7D65-2AA2-42CF-9C89-4E15BDFBAB04}"/>
    <cellStyle name="Note 2 5 7" xfId="24038" xr:uid="{388DF89B-7A3C-4CB2-8CEA-A464EEB4C4D8}"/>
    <cellStyle name="Note 2 5 7 2" xfId="32696" xr:uid="{A713F422-847B-4B87-9591-D0E1E6BBA9EF}"/>
    <cellStyle name="Note 2 5 7 3" xfId="40547" xr:uid="{4D5AA5ED-DC02-4796-BD74-B434EE7E71A4}"/>
    <cellStyle name="Note 2 5 8" xfId="23161" xr:uid="{721B631D-0DC7-416A-833E-37746EB3E048}"/>
    <cellStyle name="Note 2 5 8 2" xfId="31866" xr:uid="{D52F7377-2296-4256-BC20-7EDBADCDDEAC}"/>
    <cellStyle name="Note 2 5 8 3" xfId="39718" xr:uid="{14211943-58D0-4271-9A74-190389320D21}"/>
    <cellStyle name="Note 2 6" xfId="15641" xr:uid="{8BB27F57-AB70-429C-9EF8-097CF7CD5A4F}"/>
    <cellStyle name="Note 2 6 2" xfId="22911" xr:uid="{0731F3FB-AA80-4AD7-9A3C-D4924EC205F2}"/>
    <cellStyle name="Note 2 6 2 2" xfId="31617" xr:uid="{448EF74B-8D1A-4CF7-883B-705AD114A21F}"/>
    <cellStyle name="Note 2 6 2 3" xfId="39550" xr:uid="{08A9B666-84E6-409F-97E9-D559663C6F05}"/>
    <cellStyle name="Note 2 6 3" xfId="22360" xr:uid="{13893382-7598-4F27-9C19-1C11405F9D19}"/>
    <cellStyle name="Note 2 6 3 2" xfId="31106" xr:uid="{EEC5B4B1-786B-48D8-A489-65077B535E3F}"/>
    <cellStyle name="Note 2 6 3 3" xfId="39043" xr:uid="{C579EB40-3125-4615-94F2-22EDF7ECF7F1}"/>
    <cellStyle name="Note 2 6 4" xfId="23017" xr:uid="{E84C1FEC-FB61-436E-B38A-46F7EECDBCF9}"/>
    <cellStyle name="Note 2 6 4 2" xfId="31723" xr:uid="{BBAE1507-112A-40B0-973C-D4B801996CB7}"/>
    <cellStyle name="Note 2 6 5" xfId="24126" xr:uid="{B24D11C2-D3A4-4865-AB3E-1ED0EC0F0F05}"/>
    <cellStyle name="Note 2 6 5 2" xfId="32783" xr:uid="{6EB36781-04EF-4006-A600-0C291CDF19BC}"/>
    <cellStyle name="Note 2 6 5 3" xfId="40634" xr:uid="{C364F0EC-1202-4448-9098-7421B8B904EE}"/>
    <cellStyle name="Note 2 6 6" xfId="23095" xr:uid="{8E805A47-D261-4F36-8EFA-0A14132908FD}"/>
    <cellStyle name="Note 2 6 6 2" xfId="31800" xr:uid="{5E52B4AC-0A2A-421E-9BCE-435AB6DB007D}"/>
    <cellStyle name="Note 2 6 6 3" xfId="39652" xr:uid="{C8AEDC3B-3740-4F23-90CC-ED4C03285F05}"/>
    <cellStyle name="Note 2 6 7" xfId="24354" xr:uid="{49647BC7-03D9-42FB-81CF-AE67985EE88F}"/>
    <cellStyle name="Note 2 6 7 2" xfId="32981" xr:uid="{7DA24F3D-CCCC-428F-A6E5-A9280481C337}"/>
    <cellStyle name="Note 2 6 7 3" xfId="40813" xr:uid="{4A795FF9-A471-4732-B83A-F789F2633143}"/>
    <cellStyle name="Note 2 6 8" xfId="23160" xr:uid="{A8CC1411-E121-42C0-806D-5DD48839F3F8}"/>
    <cellStyle name="Note 2 6 8 2" xfId="31865" xr:uid="{616D3705-5A6E-4236-9157-13035D90CE6B}"/>
    <cellStyle name="Note 2 6 8 3" xfId="39717" xr:uid="{E374CB34-C4A8-4B9B-921F-32D64BFC7FA1}"/>
    <cellStyle name="Note 2 7" xfId="24248" xr:uid="{43FB8332-7776-4FC0-BC80-420CE2732037}"/>
    <cellStyle name="Note 2 7 2" xfId="32902" xr:uid="{82B579DB-AF9A-4FC8-B83C-8EED18FC522E}"/>
    <cellStyle name="Note 2 7 3" xfId="40753" xr:uid="{00A00668-13CF-45B4-B668-1E68FBC47C8A}"/>
    <cellStyle name="Note 2 8" xfId="22863" xr:uid="{E72645D3-5DEB-49B0-9EE8-9CBAD2B3A68F}"/>
    <cellStyle name="Note 2 8 2" xfId="31571" xr:uid="{93164CA1-036A-4375-BD6D-2D5951ADDEFD}"/>
    <cellStyle name="Note 2 8 3" xfId="39505" xr:uid="{6095C3C5-E92D-4397-8F0A-41299525CE5F}"/>
    <cellStyle name="Note 2 9" xfId="22380" xr:uid="{FEC4AA53-A3B5-415B-BA7D-737FCB98FF1A}"/>
    <cellStyle name="Note 2 9 2" xfId="31124" xr:uid="{35093A5A-0C5E-4F7C-9E42-E40DEC37F8D9}"/>
    <cellStyle name="Note 3" xfId="5183" xr:uid="{492724F3-EB1B-47D0-B88B-FFE8A2926AEC}"/>
    <cellStyle name="Note 3 10" xfId="23058" xr:uid="{989D5EA5-8F2A-4DE3-8192-628475236C0B}"/>
    <cellStyle name="Note 3 10 2" xfId="31764" xr:uid="{4A216AC7-AC4A-43A5-AA25-29EAB6F2F591}"/>
    <cellStyle name="Note 3 10 3" xfId="39616" xr:uid="{031E99B3-BC12-4874-B52C-8CFF4FE3A9FF}"/>
    <cellStyle name="Note 3 11" xfId="24086" xr:uid="{61CEFF16-CD94-4BCB-8732-4545B9ACA59A}"/>
    <cellStyle name="Note 3 11 2" xfId="32743" xr:uid="{6D294CFF-8729-4CBF-B7E6-40EEC39ED86F}"/>
    <cellStyle name="Note 3 11 3" xfId="40594" xr:uid="{48EC4D3D-4280-43FA-81A3-7B9480FFDE10}"/>
    <cellStyle name="Note 3 2" xfId="6805" xr:uid="{9E8AE0A8-E4B5-4C8D-9184-0D224E3AF9ED}"/>
    <cellStyle name="Note 3 2 2" xfId="15642" xr:uid="{5D7D3BE0-76BF-4CA2-B15F-8B000F22393F}"/>
    <cellStyle name="Note 3 2 2 2" xfId="25628" xr:uid="{429C7AF1-401A-40F3-AD90-A2A096EF622A}"/>
    <cellStyle name="Note 3 2 2 3" xfId="34213" xr:uid="{3A0B3331-102C-48C9-9BBF-E0418422F765}"/>
    <cellStyle name="Note 3 2 2 4" xfId="33078" xr:uid="{5F845DBC-4B97-4D01-824E-E3DEF87704C4}"/>
    <cellStyle name="Note 3 2 3" xfId="22910" xr:uid="{8B95BEBA-9951-4C40-A7DD-B4A1BFDAC1F5}"/>
    <cellStyle name="Note 3 2 3 2" xfId="31616" xr:uid="{F59BA199-3ED2-456B-AF73-00ECF9D4C756}"/>
    <cellStyle name="Note 3 2 3 3" xfId="39549" xr:uid="{B1D5FE5B-1E80-4508-8573-864FA3B1E169}"/>
    <cellStyle name="Note 3 2 4" xfId="24198" xr:uid="{6F1775B3-AB62-4A4B-8F37-382CC1A75DDC}"/>
    <cellStyle name="Note 3 2 4 2" xfId="32854" xr:uid="{88896477-6FD9-4630-96CF-0F10553C4867}"/>
    <cellStyle name="Note 3 2 4 3" xfId="40705" xr:uid="{DBC7A714-AB79-4435-8544-4C6494CC03A0}"/>
    <cellStyle name="Note 3 2 5" xfId="23016" xr:uid="{AE52AC21-392F-4D0E-95F6-7DDE4BF33A04}"/>
    <cellStyle name="Note 3 2 5 2" xfId="31722" xr:uid="{A687B4C7-564B-4190-A607-5BB6ED9CBBB1}"/>
    <cellStyle name="Note 3 2 6" xfId="24127" xr:uid="{7C3022CC-B189-49E8-94FA-80C272CE8390}"/>
    <cellStyle name="Note 3 2 6 2" xfId="32784" xr:uid="{DEA7D6A3-11F0-46A4-A571-D92B1A4DA7BF}"/>
    <cellStyle name="Note 3 2 6 3" xfId="40635" xr:uid="{86474A1B-B3A5-455D-8FDC-07C1543923F4}"/>
    <cellStyle name="Note 3 2 7" xfId="23094" xr:uid="{8FE32F41-2F02-435E-84DA-728BD9C157A0}"/>
    <cellStyle name="Note 3 2 7 2" xfId="31799" xr:uid="{09373FCF-51CF-4DCD-8D23-893E4D8204D5}"/>
    <cellStyle name="Note 3 2 7 3" xfId="39651" xr:uid="{D44C53B4-B294-4C97-ABB8-A01375A71613}"/>
    <cellStyle name="Note 3 2 8" xfId="24039" xr:uid="{A5F9B3F3-D51F-40FE-B342-CCBA0E7AFB8D}"/>
    <cellStyle name="Note 3 2 8 2" xfId="32697" xr:uid="{FD4CEE92-6164-4535-8F91-17FE5C67AC7B}"/>
    <cellStyle name="Note 3 2 8 3" xfId="40548" xr:uid="{E8EB69E5-AFA7-4AB7-B04A-01CF95C1E3B8}"/>
    <cellStyle name="Note 3 2 9" xfId="23159" xr:uid="{11B5A6B1-41DC-4910-9AA4-2E0560CEE985}"/>
    <cellStyle name="Note 3 2 9 2" xfId="31864" xr:uid="{108323A9-8D27-4C4F-BDBD-B1F523D3052E}"/>
    <cellStyle name="Note 3 2 9 3" xfId="39716" xr:uid="{3D1E15F7-373E-4BC1-949B-9CB778119A55}"/>
    <cellStyle name="Note 3 3" xfId="6806" xr:uid="{6D872BE0-78E9-4788-94CB-844148EC6971}"/>
    <cellStyle name="Note 3 3 2" xfId="22336" xr:uid="{2415EBFB-65B6-4EE9-8251-35AC7850693E}"/>
    <cellStyle name="Note 3 3 2 2" xfId="31083" xr:uid="{7BCB483A-0A31-41F6-AA5D-FC652179C155}"/>
    <cellStyle name="Note 3 3 2 3" xfId="39023" xr:uid="{6500DAD9-5E71-4084-8F36-38F2F65B5EAC}"/>
    <cellStyle name="Note 3 3 3" xfId="24316" xr:uid="{359ED954-FFCA-46BB-AB77-CEFD686792CB}"/>
    <cellStyle name="Note 3 3 3 2" xfId="32964" xr:uid="{A19A9E44-A9AE-4DFD-B4CE-2DB40D566A05}"/>
    <cellStyle name="Note 3 3 3 3" xfId="40804" xr:uid="{C5CC1301-3522-4247-BCAA-2FA8D0AA9B77}"/>
    <cellStyle name="Note 3 3 4" xfId="23015" xr:uid="{C32A705A-C54B-44FB-8EDC-FC0A631E05EF}"/>
    <cellStyle name="Note 3 3 4 2" xfId="31721" xr:uid="{3B68D49C-7653-4AB3-8050-B67298EA53B7}"/>
    <cellStyle name="Note 3 3 5" xfId="24128" xr:uid="{76AB6A36-58C4-4099-830F-CB8DD36231C7}"/>
    <cellStyle name="Note 3 3 5 2" xfId="32785" xr:uid="{17C66F26-1CED-4CB8-9C27-1C98938CD137}"/>
    <cellStyle name="Note 3 3 5 3" xfId="40636" xr:uid="{9817EADE-FD3E-4554-925C-CB69766E3D86}"/>
    <cellStyle name="Note 3 3 6" xfId="23093" xr:uid="{DF96DDF2-795A-413A-BC59-CC906E4894D3}"/>
    <cellStyle name="Note 3 3 6 2" xfId="31798" xr:uid="{59AA7098-1AF7-4361-994B-49B738FC4AA1}"/>
    <cellStyle name="Note 3 3 6 3" xfId="39650" xr:uid="{B9496751-B156-4E46-B96B-F294FF38DAED}"/>
    <cellStyle name="Note 3 3 7" xfId="24040" xr:uid="{2AB71B61-829D-4DE7-88B6-8872CF43748D}"/>
    <cellStyle name="Note 3 3 7 2" xfId="32698" xr:uid="{32333FA1-23B9-4B42-806C-E9205EB58EF5}"/>
    <cellStyle name="Note 3 3 7 3" xfId="40549" xr:uid="{61DBDA41-B0F9-4D0E-B060-5EAB06117C7E}"/>
    <cellStyle name="Note 3 3 8" xfId="23158" xr:uid="{63E479F1-9E64-4E7F-98F0-924D73A87955}"/>
    <cellStyle name="Note 3 3 8 2" xfId="31863" xr:uid="{75F8496C-1969-4AE1-AAB9-15715BDE4336}"/>
    <cellStyle name="Note 3 3 8 3" xfId="39715" xr:uid="{EE9D4B8C-2210-4DBF-B357-207398F5D4C7}"/>
    <cellStyle name="Note 3 4" xfId="15643" xr:uid="{3749BCD9-C6DF-4E88-B565-B3B35EDBB7D7}"/>
    <cellStyle name="Note 3 4 2" xfId="22909" xr:uid="{D7A287B0-4C30-4EE9-B6DD-851CDE53E9A6}"/>
    <cellStyle name="Note 3 4 2 2" xfId="31615" xr:uid="{735F24BE-6934-4D47-879A-ED5E0DCED9C3}"/>
    <cellStyle name="Note 3 4 2 3" xfId="39548" xr:uid="{3453ACAA-CB64-4102-A5F3-83B4EA34079F}"/>
    <cellStyle name="Note 3 4 3" xfId="24199" xr:uid="{E7340856-80E6-4ABF-808D-ABCF122B52AC}"/>
    <cellStyle name="Note 3 4 3 2" xfId="32855" xr:uid="{1E7913B7-9D13-4597-B2DD-74A81AA846D9}"/>
    <cellStyle name="Note 3 4 3 3" xfId="40706" xr:uid="{25E666B6-87F5-4180-9988-172E9AE9BBD7}"/>
    <cellStyle name="Note 3 4 4" xfId="23014" xr:uid="{4E78D7C8-7E62-4FE6-9342-3BC0EB2F81AE}"/>
    <cellStyle name="Note 3 4 4 2" xfId="31720" xr:uid="{AE517D70-8AB4-4D27-855F-9E635C0BE293}"/>
    <cellStyle name="Note 3 4 5" xfId="24129" xr:uid="{CA6B3638-E9B2-4012-AF53-7F72B594E259}"/>
    <cellStyle name="Note 3 4 5 2" xfId="32786" xr:uid="{1C8EB472-640A-45FA-81B1-E1553F20C790}"/>
    <cellStyle name="Note 3 4 5 3" xfId="40637" xr:uid="{E17F9590-CCB7-4A14-8DBF-5AFB5177BE85}"/>
    <cellStyle name="Note 3 4 6" xfId="22823" xr:uid="{3F7365A6-E970-49E6-8AC3-3747488EBDA3}"/>
    <cellStyle name="Note 3 4 6 2" xfId="31545" xr:uid="{8082DCB5-3CF7-4F27-B936-D9E40DB7C512}"/>
    <cellStyle name="Note 3 4 6 3" xfId="39479" xr:uid="{0F9EAA2F-527E-4223-B0AF-360B99FA51C4}"/>
    <cellStyle name="Note 3 4 7" xfId="24041" xr:uid="{040B843C-A62B-4A29-8B43-85EE5BBC254F}"/>
    <cellStyle name="Note 3 4 7 2" xfId="32699" xr:uid="{AAAF2B8B-E1B7-4CBD-B512-55BB0A4A4D96}"/>
    <cellStyle name="Note 3 4 7 3" xfId="40550" xr:uid="{3E7CE28B-96E7-4ED8-8446-4148230EB4F9}"/>
    <cellStyle name="Note 3 4 8" xfId="23157" xr:uid="{951129A1-E701-42A7-B87C-3C367F0D91A9}"/>
    <cellStyle name="Note 3 4 8 2" xfId="31862" xr:uid="{795ADD26-4F3A-4D26-9CA1-CA64668F7C69}"/>
    <cellStyle name="Note 3 4 8 3" xfId="39714" xr:uid="{EB43A619-07C9-4E56-BCE5-68CFC90FA628}"/>
    <cellStyle name="Note 3 5" xfId="24247" xr:uid="{318E045A-45F7-4551-9A16-D047D0753369}"/>
    <cellStyle name="Note 3 5 2" xfId="32901" xr:uid="{9203366C-8DBE-41BB-8603-492DE52C2D71}"/>
    <cellStyle name="Note 3 5 3" xfId="40752" xr:uid="{EBA0C4B0-B179-43EB-A1F9-DB3780711E5C}"/>
    <cellStyle name="Note 3 6" xfId="24241" xr:uid="{AB79B669-636C-4CA6-850C-BC45745FDC3D}"/>
    <cellStyle name="Note 3 6 2" xfId="32896" xr:uid="{CC8A6EBC-2B0B-4FDE-B1B9-640CAEE274C6}"/>
    <cellStyle name="Note 3 6 3" xfId="40747" xr:uid="{4DF44C39-1A93-40DB-B5D5-068BC54AA7D7}"/>
    <cellStyle name="Note 3 7" xfId="22379" xr:uid="{51AEC015-CCEA-4227-BC49-DADE8DFC7902}"/>
    <cellStyle name="Note 3 7 2" xfId="31123" xr:uid="{192BCB1F-3610-47FF-8733-B8127A4B9539}"/>
    <cellStyle name="Note 3 8" xfId="22966" xr:uid="{975F0EAB-D360-42A7-BF9B-91E3AC102EC8}"/>
    <cellStyle name="Note 3 8 2" xfId="31672" xr:uid="{34167717-0F0B-43DC-9098-8DE3E28055E9}"/>
    <cellStyle name="Note 3 8 3" xfId="39604" xr:uid="{E5A7CF1D-A9BD-442E-80D2-18CA4C226E6E}"/>
    <cellStyle name="Note 3 9" xfId="24175" xr:uid="{4EBD3B18-8445-4960-9BD7-C6987F0403A9}"/>
    <cellStyle name="Note 3 9 2" xfId="32831" xr:uid="{2363CEEC-F842-4958-9ADB-55D4402EEFCB}"/>
    <cellStyle name="Note 3 9 3" xfId="40682" xr:uid="{98A4A895-70B6-467A-87F8-7251BDE0AD6C}"/>
    <cellStyle name="Note 4" xfId="5184" xr:uid="{E77713B2-3C1B-4C73-8096-3468A3D3436D}"/>
    <cellStyle name="Note 4 10" xfId="23059" xr:uid="{5176B6E9-FFCE-4CF2-A3E7-88BB06FE4499}"/>
    <cellStyle name="Note 4 10 2" xfId="31765" xr:uid="{DDD1AEF9-FAD6-4DA8-9F45-3EE0B9FD8F70}"/>
    <cellStyle name="Note 4 10 3" xfId="39617" xr:uid="{E4B0898D-E7C7-4165-9013-E9EDD84E0DBB}"/>
    <cellStyle name="Note 4 11" xfId="24085" xr:uid="{37C25711-F10D-4A14-A7F3-BBDD2A01705E}"/>
    <cellStyle name="Note 4 11 2" xfId="32742" xr:uid="{EA987EC6-D39A-437A-AAAA-2746D7FE6582}"/>
    <cellStyle name="Note 4 11 3" xfId="40593" xr:uid="{BA30D6E6-299A-464C-BC09-AD4AC85F041A}"/>
    <cellStyle name="Note 4 2" xfId="6807" xr:uid="{69829668-85F6-42F1-89DA-90BEBD77E07F}"/>
    <cellStyle name="Note 4 2 2" xfId="15644" xr:uid="{880BCA4A-DDA8-4862-A9A1-44B3FE22ED23}"/>
    <cellStyle name="Note 4 2 2 2" xfId="25629" xr:uid="{799EDBFD-85A9-465F-A3EA-082FC4E5E398}"/>
    <cellStyle name="Note 4 2 2 3" xfId="34214" xr:uid="{170505A1-F8DB-49F5-9419-D05E6A9F68CB}"/>
    <cellStyle name="Note 4 2 2 4" xfId="33510" xr:uid="{94930EF7-E6A0-4BCF-8EB3-A549D0CA271E}"/>
    <cellStyle name="Note 4 2 3" xfId="22908" xr:uid="{117BE940-0BCC-423D-A065-0018A3F5B415}"/>
    <cellStyle name="Note 4 2 3 2" xfId="31614" xr:uid="{004482A8-14CF-4C9A-A762-8AC18A2FB837}"/>
    <cellStyle name="Note 4 2 3 3" xfId="39547" xr:uid="{08C27503-6704-4265-AAA1-CB581CEEE277}"/>
    <cellStyle name="Note 4 2 4" xfId="24200" xr:uid="{9E5D0BFA-E3CF-49A1-8405-E03BA49C9BD6}"/>
    <cellStyle name="Note 4 2 4 2" xfId="32856" xr:uid="{22226980-EF43-4C4C-B1CD-1EAB20FE96FE}"/>
    <cellStyle name="Note 4 2 4 3" xfId="40707" xr:uid="{8D5D16D1-3818-4954-B729-FCB8E5485F83}"/>
    <cellStyle name="Note 4 2 5" xfId="23013" xr:uid="{2824A535-891C-4E08-AFCA-BCB40383033B}"/>
    <cellStyle name="Note 4 2 5 2" xfId="31719" xr:uid="{C809A776-3744-4A22-953E-D45B7CF1BF72}"/>
    <cellStyle name="Note 4 2 6" xfId="24130" xr:uid="{4E0AD587-11D0-431A-82D2-A1CB0D47CCC7}"/>
    <cellStyle name="Note 4 2 6 2" xfId="32787" xr:uid="{213A8A81-A2D3-49A0-8E49-E8887F52E931}"/>
    <cellStyle name="Note 4 2 6 3" xfId="40638" xr:uid="{1DEC63A6-0F4A-410E-AD78-4403C0803060}"/>
    <cellStyle name="Note 4 2 7" xfId="23092" xr:uid="{9F8B8A70-BAEC-4EA1-958A-49575086756D}"/>
    <cellStyle name="Note 4 2 7 2" xfId="31797" xr:uid="{54250826-7931-45BC-8A1E-1677E3A04D2C}"/>
    <cellStyle name="Note 4 2 7 3" xfId="39649" xr:uid="{FD95B8D9-FBA0-4A94-AF9B-92CF11F1574E}"/>
    <cellStyle name="Note 4 2 8" xfId="24042" xr:uid="{6439E5F5-83A8-4C84-B87D-D4DF8E0DAAE5}"/>
    <cellStyle name="Note 4 2 8 2" xfId="32700" xr:uid="{08C2C38B-0F3B-443E-AB1C-8A1E0C877E3E}"/>
    <cellStyle name="Note 4 2 8 3" xfId="40551" xr:uid="{D01A6E63-2B31-49D9-82F0-3D67B73781E6}"/>
    <cellStyle name="Note 4 2 9" xfId="23156" xr:uid="{40267567-3A86-4392-ACA5-50AB900011A3}"/>
    <cellStyle name="Note 4 2 9 2" xfId="31861" xr:uid="{7C92535D-17B1-4D46-9564-82509CBCF87F}"/>
    <cellStyle name="Note 4 2 9 3" xfId="39713" xr:uid="{73616DB3-CD94-442C-A9B6-B963ED875D5B}"/>
    <cellStyle name="Note 4 3" xfId="6808" xr:uid="{16937434-D4A6-4175-BFBB-86940EA6911D}"/>
    <cellStyle name="Note 4 3 2" xfId="22907" xr:uid="{F8A17AA7-E460-48A3-B7E0-19AF9E465CA7}"/>
    <cellStyle name="Note 4 3 2 2" xfId="31613" xr:uid="{52FAEE0A-716D-43AA-997F-52A294915B9A}"/>
    <cellStyle name="Note 4 3 2 3" xfId="39546" xr:uid="{0FB84DBB-86D5-4679-B8FA-C6F5290FB1A9}"/>
    <cellStyle name="Note 4 3 3" xfId="24201" xr:uid="{B3EBDE40-6829-4B45-809E-67CCF889F487}"/>
    <cellStyle name="Note 4 3 3 2" xfId="32857" xr:uid="{59824E48-7698-43A7-8601-17C71AD974D7}"/>
    <cellStyle name="Note 4 3 3 3" xfId="40708" xr:uid="{157149C1-CC43-4BC5-9573-00DFEBA65049}"/>
    <cellStyle name="Note 4 3 4" xfId="23012" xr:uid="{D701D0E8-C9C9-47FD-A8D1-9F414B4FCA4B}"/>
    <cellStyle name="Note 4 3 4 2" xfId="31718" xr:uid="{62E2573C-FFDA-4E72-809D-50123F2FC6A6}"/>
    <cellStyle name="Note 4 3 5" xfId="24131" xr:uid="{F9C0715C-138C-4F47-BBF1-861317B18A71}"/>
    <cellStyle name="Note 4 3 5 2" xfId="32788" xr:uid="{F999842C-BFD0-420C-AD12-07C1EB643107}"/>
    <cellStyle name="Note 4 3 5 3" xfId="40639" xr:uid="{7090146F-AC47-485D-ADBA-006770CE736F}"/>
    <cellStyle name="Note 4 3 6" xfId="23091" xr:uid="{9A157494-6CF3-45DC-81D2-FFDD1F517192}"/>
    <cellStyle name="Note 4 3 6 2" xfId="31796" xr:uid="{EAE269B1-F435-4787-B80B-F0FF78CCD941}"/>
    <cellStyle name="Note 4 3 6 3" xfId="39648" xr:uid="{3F4C02A4-6316-48BA-A7E2-B6B000A62EF2}"/>
    <cellStyle name="Note 4 3 7" xfId="24043" xr:uid="{9B1EF41D-6317-4808-8ECC-B2787CEFAF18}"/>
    <cellStyle name="Note 4 3 7 2" xfId="32701" xr:uid="{98E3B8E1-AB33-48B5-8BCF-30F9D30F9A57}"/>
    <cellStyle name="Note 4 3 7 3" xfId="40552" xr:uid="{EF8D0624-8C8C-445F-8F05-B1ABE703D14F}"/>
    <cellStyle name="Note 4 3 8" xfId="23155" xr:uid="{91348A58-377F-4199-93EC-94D752FF869D}"/>
    <cellStyle name="Note 4 3 8 2" xfId="31860" xr:uid="{ED4159B9-657C-4FB5-B222-65C6A8729832}"/>
    <cellStyle name="Note 4 3 8 3" xfId="39712" xr:uid="{5F0F09F5-FF04-470C-91E7-DD74A937A97F}"/>
    <cellStyle name="Note 4 4" xfId="15645" xr:uid="{021A65D2-8F90-4A63-8A14-B019A96DD3A0}"/>
    <cellStyle name="Note 4 4 2" xfId="22906" xr:uid="{B04D6D8F-3B90-4226-91C5-B64A6F9B8697}"/>
    <cellStyle name="Note 4 4 2 2" xfId="31612" xr:uid="{E9E5B39D-0412-4357-B388-25B87A6DB32F}"/>
    <cellStyle name="Note 4 4 2 3" xfId="39545" xr:uid="{4747FEBD-CE03-4A38-8C22-6483D5E9B50D}"/>
    <cellStyle name="Note 4 4 3" xfId="24202" xr:uid="{3FA8ED7E-4765-4254-9781-D494BDF13281}"/>
    <cellStyle name="Note 4 4 3 2" xfId="32858" xr:uid="{E579D525-5A28-4077-9AF3-1027F2922ED8}"/>
    <cellStyle name="Note 4 4 3 3" xfId="40709" xr:uid="{D1AB2A74-803E-4661-A627-92CAFEBC548E}"/>
    <cellStyle name="Note 4 4 4" xfId="23011" xr:uid="{CC0AA8BB-715A-46CD-8BB0-5B8CC16FB10F}"/>
    <cellStyle name="Note 4 4 4 2" xfId="31717" xr:uid="{66AEC70C-F99A-41BA-96D4-B4EF1B888917}"/>
    <cellStyle name="Note 4 4 5" xfId="24132" xr:uid="{2F2D7A75-975D-45B8-A49C-756A111DEE3F}"/>
    <cellStyle name="Note 4 4 5 2" xfId="32789" xr:uid="{9A94AFFE-FA0E-4812-8283-9A09EB1354C5}"/>
    <cellStyle name="Note 4 4 5 3" xfId="40640" xr:uid="{E7B0B4C8-A435-4F0D-844E-4F8B310479C0}"/>
    <cellStyle name="Note 4 4 6" xfId="23090" xr:uid="{06C0B677-F8D1-44BA-9FE6-0CC8C9C9601D}"/>
    <cellStyle name="Note 4 4 6 2" xfId="31795" xr:uid="{3893DB8E-5E1A-47B6-A5DC-D1F8D1608436}"/>
    <cellStyle name="Note 4 4 6 3" xfId="39647" xr:uid="{C53681A8-082F-43F4-83B9-06F0C1B2729F}"/>
    <cellStyle name="Note 4 4 7" xfId="24044" xr:uid="{6B489301-3A97-486F-90EE-1CB331235A5D}"/>
    <cellStyle name="Note 4 4 7 2" xfId="32702" xr:uid="{D5B84188-3492-4F6F-9C50-F353F73368FC}"/>
    <cellStyle name="Note 4 4 7 3" xfId="40553" xr:uid="{4736DB02-AF40-47A3-B8CB-E663FAFD58A0}"/>
    <cellStyle name="Note 4 4 8" xfId="23154" xr:uid="{859082AD-C430-4CB4-AA67-9FF1ADA44665}"/>
    <cellStyle name="Note 4 4 8 2" xfId="31859" xr:uid="{AE4D3FF5-3998-49A4-9D9C-EC5D32779460}"/>
    <cellStyle name="Note 4 4 8 3" xfId="39711" xr:uid="{53B42BC3-D4FB-4760-B423-2329A74681E6}"/>
    <cellStyle name="Note 4 5" xfId="24246" xr:uid="{EFF8CA2E-7EEB-4C8F-BBD1-AE26010D3D25}"/>
    <cellStyle name="Note 4 5 2" xfId="32900" xr:uid="{13034E04-375D-412B-994B-26F516885CC4}"/>
    <cellStyle name="Note 4 5 3" xfId="40751" xr:uid="{CDA61A6F-5FC5-4594-B113-C09C831FA266}"/>
    <cellStyle name="Note 4 6" xfId="22864" xr:uid="{90D007D6-EE07-4DF6-A4B5-F0D4D91163E9}"/>
    <cellStyle name="Note 4 6 2" xfId="31572" xr:uid="{451A59BB-65CC-464F-B148-003838AB7E08}"/>
    <cellStyle name="Note 4 6 3" xfId="39506" xr:uid="{D21EF8FC-D50E-444E-8A49-02D03F078E78}"/>
    <cellStyle name="Note 4 7" xfId="22378" xr:uid="{A6E76E19-9550-4B91-A23D-7F749861F4B9}"/>
    <cellStyle name="Note 4 7 2" xfId="31122" xr:uid="{8AD22D4E-85DD-4586-A615-908BF149F35B}"/>
    <cellStyle name="Note 4 8" xfId="22339" xr:uid="{F043D09B-AB46-4690-94DF-2025423F42AF}"/>
    <cellStyle name="Note 4 8 2" xfId="31086" xr:uid="{0967A548-559C-4091-8907-DE876354CB6C}"/>
    <cellStyle name="Note 4 8 3" xfId="39026" xr:uid="{F71B03A8-111E-4E74-BEB5-C89991A5D726}"/>
    <cellStyle name="Note 4 9" xfId="24174" xr:uid="{AFF2B7E8-9881-4469-8345-2378955D6A9C}"/>
    <cellStyle name="Note 4 9 2" xfId="32830" xr:uid="{B7CD090F-1D02-406D-8786-14F2770A9711}"/>
    <cellStyle name="Note 4 9 3" xfId="40681" xr:uid="{C2546100-4640-4D40-ABA6-E271E14CAC27}"/>
    <cellStyle name="Note 5" xfId="6809" xr:uid="{DA3509B9-3122-4D72-87D6-9C1C8CE7115E}"/>
    <cellStyle name="Note 5 10" xfId="24045" xr:uid="{86ADE735-4A5E-4EF9-B117-82AD6188ADDD}"/>
    <cellStyle name="Note 5 10 2" xfId="32703" xr:uid="{61D4749B-50C5-4AA2-AD05-1BC07D7C292B}"/>
    <cellStyle name="Note 5 10 3" xfId="40554" xr:uid="{4C3EB26E-969B-48B8-9062-0CADB10A3A93}"/>
    <cellStyle name="Note 5 11" xfId="23153" xr:uid="{20BFDADC-60EA-4778-8BAC-5E7065818228}"/>
    <cellStyle name="Note 5 11 2" xfId="31858" xr:uid="{288B3299-26BB-41B9-BD05-0FC0B92A9DEB}"/>
    <cellStyle name="Note 5 11 3" xfId="39710" xr:uid="{EF3518B2-23DA-479D-B390-0CD3E5E7D2D6}"/>
    <cellStyle name="Note 5 2" xfId="6810" xr:uid="{60AE2A4F-213A-4670-81B1-BA0319B4DB0C}"/>
    <cellStyle name="Note 5 2 2" xfId="15646" xr:uid="{0D01E1CA-6086-4BA2-B6DF-3043FF9309E0}"/>
    <cellStyle name="Note 5 2 2 2" xfId="25630" xr:uid="{9BA164BF-63FA-4466-815F-5A075B84C3DB}"/>
    <cellStyle name="Note 5 2 2 3" xfId="34215" xr:uid="{0CF89155-F409-470A-8A20-FB9D7A937029}"/>
    <cellStyle name="Note 5 2 2 4" xfId="33509" xr:uid="{CAC26045-C634-4EDF-AB13-2BA9132A4EC6}"/>
    <cellStyle name="Note 5 2 3" xfId="22904" xr:uid="{88B7FA2D-CEFA-475F-92AE-1096A53B55D8}"/>
    <cellStyle name="Note 5 2 3 2" xfId="31610" xr:uid="{38D939FF-21FF-4E10-9EEE-BD00054A924C}"/>
    <cellStyle name="Note 5 2 3 3" xfId="39543" xr:uid="{5A3E822C-A88B-4F22-9425-6FFAA03F86A1}"/>
    <cellStyle name="Note 5 2 4" xfId="22361" xr:uid="{FD137339-1D5D-44EA-A174-B3E0C03F9F41}"/>
    <cellStyle name="Note 5 2 4 2" xfId="31107" xr:uid="{B23EC454-D875-445C-B036-8BDEB7EE6AF5}"/>
    <cellStyle name="Note 5 2 4 3" xfId="39044" xr:uid="{0A0278AE-51C2-4CC4-8F27-A23D2D9341B1}"/>
    <cellStyle name="Note 5 2 5" xfId="23009" xr:uid="{CB29262C-E240-4FFB-8AE9-5BB2D5F54C7D}"/>
    <cellStyle name="Note 5 2 5 2" xfId="31715" xr:uid="{58E262D1-D78E-437C-AD7B-57FA324C9276}"/>
    <cellStyle name="Note 5 2 6" xfId="24134" xr:uid="{C80662F2-294A-42C8-929F-36C83E9C656D}"/>
    <cellStyle name="Note 5 2 6 2" xfId="32791" xr:uid="{AD04917F-1F6A-4608-8786-25205EC996B7}"/>
    <cellStyle name="Note 5 2 6 3" xfId="40642" xr:uid="{BCFA7400-0BC9-4807-857D-430B1F087B05}"/>
    <cellStyle name="Note 5 2 7" xfId="23089" xr:uid="{BD04EB4A-0DE7-40E9-BE5E-F0BE0FA0261D}"/>
    <cellStyle name="Note 5 2 7 2" xfId="31794" xr:uid="{F50B97CE-4CA5-4F9B-8AA7-4DFC235B19B8}"/>
    <cellStyle name="Note 5 2 7 3" xfId="39646" xr:uid="{B623B5DD-D060-4E97-84A7-3BCF9A960187}"/>
    <cellStyle name="Note 5 2 8" xfId="24046" xr:uid="{6C642B59-430A-457E-9B8F-510973CA56AB}"/>
    <cellStyle name="Note 5 2 8 2" xfId="32704" xr:uid="{35346D9E-0995-4E28-B8C6-CBC581BC3413}"/>
    <cellStyle name="Note 5 2 8 3" xfId="40555" xr:uid="{03BFD6DC-E484-4E92-AA1E-1A1DEC655DC9}"/>
    <cellStyle name="Note 5 2 9" xfId="23152" xr:uid="{88277CE2-8E44-442F-9438-7EAD7C34AEFA}"/>
    <cellStyle name="Note 5 2 9 2" xfId="31857" xr:uid="{590D19C5-078A-43D6-A8BE-E997AE9CECC9}"/>
    <cellStyle name="Note 5 2 9 3" xfId="39709" xr:uid="{3949776A-7E89-4DC9-BD75-F5A6E0C645AE}"/>
    <cellStyle name="Note 5 3" xfId="15647" xr:uid="{1859AC69-2AB5-4922-8B1D-C6C4EA10A37C}"/>
    <cellStyle name="Note 5 3 2" xfId="22903" xr:uid="{0C310887-F617-403F-A5F6-65FF0CFD2C4B}"/>
    <cellStyle name="Note 5 3 2 2" xfId="31609" xr:uid="{7EA27F00-E75A-4F09-BC1F-F29710A5979C}"/>
    <cellStyle name="Note 5 3 2 3" xfId="39542" xr:uid="{F84C0270-E825-4266-968C-E0D885969CFA}"/>
    <cellStyle name="Note 5 3 3" xfId="24204" xr:uid="{B9EDCB3F-F714-41F5-A0B1-D68C7CBF8846}"/>
    <cellStyle name="Note 5 3 3 2" xfId="32860" xr:uid="{0CD0282B-BFEE-41EB-B63C-42307EBC2CE6}"/>
    <cellStyle name="Note 5 3 3 3" xfId="40711" xr:uid="{55C466B8-5D4B-4641-91D7-6EA062E020FC}"/>
    <cellStyle name="Note 5 3 4" xfId="23008" xr:uid="{D0EBC52D-25D9-453F-BDE0-F3BA5AA44C2A}"/>
    <cellStyle name="Note 5 3 4 2" xfId="31714" xr:uid="{D266F120-A924-4D61-81E9-6466B3AE47DB}"/>
    <cellStyle name="Note 5 3 5" xfId="24135" xr:uid="{7B047B99-8611-4A63-9B89-04624644E54F}"/>
    <cellStyle name="Note 5 3 5 2" xfId="32792" xr:uid="{74494DB7-1FD4-4458-9F50-6713D6D7904E}"/>
    <cellStyle name="Note 5 3 5 3" xfId="40643" xr:uid="{4098867E-B7C3-4586-9AB0-BEBF0CFEAFF2}"/>
    <cellStyle name="Note 5 3 6" xfId="23088" xr:uid="{24A3C5F2-2E29-4D49-926A-3D3899A069C8}"/>
    <cellStyle name="Note 5 3 6 2" xfId="31793" xr:uid="{2E55B946-2260-4F6D-850A-D7CD9CAA98A7}"/>
    <cellStyle name="Note 5 3 6 3" xfId="39645" xr:uid="{147133C1-0E28-44CF-B2BF-7769E20989C0}"/>
    <cellStyle name="Note 5 3 7" xfId="24047" xr:uid="{08C9C3DA-1541-45AC-AB11-96FAB6109D6F}"/>
    <cellStyle name="Note 5 3 7 2" xfId="32705" xr:uid="{948327C8-53A3-46AE-8A94-6CC35F318DE9}"/>
    <cellStyle name="Note 5 3 7 3" xfId="40556" xr:uid="{E8214C2C-BC0B-433D-8C4E-43E812919D8B}"/>
    <cellStyle name="Note 5 3 8" xfId="23151" xr:uid="{2F92958A-0303-4E40-A331-77D22446FF71}"/>
    <cellStyle name="Note 5 3 8 2" xfId="31856" xr:uid="{DFD04A27-6AC8-4A4B-9490-EB514179C883}"/>
    <cellStyle name="Note 5 3 8 3" xfId="39708" xr:uid="{112D5CFE-7179-4385-A7AC-6E0EDC8A6BE2}"/>
    <cellStyle name="Note 5 4" xfId="15648" xr:uid="{6BBF4DE8-22C7-4F47-B38E-9A5A44427D51}"/>
    <cellStyle name="Note 5 4 2" xfId="22902" xr:uid="{59BFE245-BE64-4750-8FE5-5B95288F2339}"/>
    <cellStyle name="Note 5 4 2 2" xfId="31608" xr:uid="{810C763D-B95B-4F76-A54A-2C6A4DC103A9}"/>
    <cellStyle name="Note 5 4 2 3" xfId="39541" xr:uid="{683BFA6D-8EC6-4E0D-AE76-688BAA67EFE5}"/>
    <cellStyle name="Note 5 4 3" xfId="24317" xr:uid="{7432C610-F922-4E42-B5EC-4B16362C0BEB}"/>
    <cellStyle name="Note 5 4 3 2" xfId="32965" xr:uid="{339DCAFA-1A7A-4206-9D45-3F4E3B10004A}"/>
    <cellStyle name="Note 5 4 3 3" xfId="40805" xr:uid="{BDBF89FE-0C3D-4AE1-8F83-4558F2F2052D}"/>
    <cellStyle name="Note 5 4 4" xfId="23007" xr:uid="{C5CC001D-3F8E-463D-9937-4433A451E152}"/>
    <cellStyle name="Note 5 4 4 2" xfId="31713" xr:uid="{19B68436-097A-4F92-A086-1F234E1754FC}"/>
    <cellStyle name="Note 5 4 5" xfId="22371" xr:uid="{3AED8C68-CCE9-4D1C-A3A4-545199FA2C01}"/>
    <cellStyle name="Note 5 4 5 2" xfId="31117" xr:uid="{B06401BE-859F-42B5-83D2-AE5918163CE1}"/>
    <cellStyle name="Note 5 4 5 3" xfId="39053" xr:uid="{A8AA0624-44B2-4607-9384-D455BE452772}"/>
    <cellStyle name="Note 5 4 6" xfId="23087" xr:uid="{E6A6D28B-0599-4D9B-B3EC-F048991F9405}"/>
    <cellStyle name="Note 5 4 6 2" xfId="31792" xr:uid="{303E9D5B-31E2-49F9-B036-37F50D5C1E60}"/>
    <cellStyle name="Note 5 4 6 3" xfId="39644" xr:uid="{8C7B2B13-7342-46D9-B187-F87472FD334B}"/>
    <cellStyle name="Note 5 4 7" xfId="24048" xr:uid="{405F8690-F603-43A2-9004-37031A8566A9}"/>
    <cellStyle name="Note 5 4 7 2" xfId="32706" xr:uid="{EA663A4F-151A-4BC2-9125-85A627A0C9C4}"/>
    <cellStyle name="Note 5 4 7 3" xfId="40557" xr:uid="{C9626E23-2CC5-4624-8B3D-B192BC94BE7B}"/>
    <cellStyle name="Note 5 4 8" xfId="23150" xr:uid="{BBCA705E-47B8-4D9D-9B9E-04E7A4CD13CF}"/>
    <cellStyle name="Note 5 4 8 2" xfId="31855" xr:uid="{648F5DEB-686C-4474-A1C4-25F13C9C5AED}"/>
    <cellStyle name="Note 5 4 8 3" xfId="39707" xr:uid="{0ACFAFB7-07D2-4E51-A75C-386B02068DA9}"/>
    <cellStyle name="Note 5 5" xfId="22905" xr:uid="{BF39C47D-CAA0-413E-BCDD-4F492BA98DAB}"/>
    <cellStyle name="Note 5 5 2" xfId="31611" xr:uid="{B6477BAB-B812-4F73-8E12-29A2A893BB26}"/>
    <cellStyle name="Note 5 5 3" xfId="39544" xr:uid="{E2E718C2-CCBE-45EE-88E7-F905DAC32EDD}"/>
    <cellStyle name="Note 5 6" xfId="24203" xr:uid="{74B4825B-61E8-4B45-BF07-562867D9431F}"/>
    <cellStyle name="Note 5 6 2" xfId="32859" xr:uid="{C7CDC93F-4803-4849-890E-7AFABE44CB3C}"/>
    <cellStyle name="Note 5 6 3" xfId="40710" xr:uid="{0A674BDA-AC04-4C8C-9AAF-387585577038}"/>
    <cellStyle name="Note 5 7" xfId="23010" xr:uid="{5EBC5D6F-0AF7-4409-9F67-48EB36814FE3}"/>
    <cellStyle name="Note 5 7 2" xfId="31716" xr:uid="{A7A69B9C-6C6A-41A8-8FF5-C5C992900DA8}"/>
    <cellStyle name="Note 5 8" xfId="24133" xr:uid="{825D8F5E-A60C-497D-A6FA-00269CA85CD5}"/>
    <cellStyle name="Note 5 8 2" xfId="32790" xr:uid="{46FAF1A7-A1D9-43EC-9405-9F24D09A57CF}"/>
    <cellStyle name="Note 5 8 3" xfId="40641" xr:uid="{ABC80723-4E89-4320-B8BC-A4D86F2A5723}"/>
    <cellStyle name="Note 5 9" xfId="22822" xr:uid="{4BE72B93-4B7D-476E-AE3C-E75A4C366E82}"/>
    <cellStyle name="Note 5 9 2" xfId="31544" xr:uid="{0A89A14B-19F3-4D2B-9B43-134E5E4ED576}"/>
    <cellStyle name="Note 5 9 3" xfId="39478" xr:uid="{EBF6D759-0213-42D8-9754-F8856185BC15}"/>
    <cellStyle name="Note 6" xfId="6811" xr:uid="{3C00B4C6-9313-467C-A53C-6D6AF207ADA5}"/>
    <cellStyle name="Note 6 10" xfId="24049" xr:uid="{EDFFD956-30E8-47B1-8F70-57834E49A57F}"/>
    <cellStyle name="Note 6 10 2" xfId="32707" xr:uid="{B70EF6F5-1B9B-48F0-BBB5-A92D8AE18F9A}"/>
    <cellStyle name="Note 6 10 3" xfId="40558" xr:uid="{5D9AE852-8896-40B9-AA01-9E65DDC121C4}"/>
    <cellStyle name="Note 6 11" xfId="22952" xr:uid="{18F4C293-2628-4FC8-8BD3-1804C3627579}"/>
    <cellStyle name="Note 6 11 2" xfId="31658" xr:uid="{62BB5B84-2C6C-4E71-A7E4-EBFEAE551641}"/>
    <cellStyle name="Note 6 11 3" xfId="39590" xr:uid="{E0D4387D-265A-4389-A04C-744FF24A24A3}"/>
    <cellStyle name="Note 6 2" xfId="6812" xr:uid="{5E575E8B-3DD3-40D2-B651-7BBA560D5CE1}"/>
    <cellStyle name="Note 6 2 2" xfId="15649" xr:uid="{5F6D10F4-24E9-4CFD-BB87-8F15735933C2}"/>
    <cellStyle name="Note 6 2 2 2" xfId="25631" xr:uid="{52FDB528-6F78-4748-9AD0-DB90E2CE40B6}"/>
    <cellStyle name="Note 6 2 2 3" xfId="34216" xr:uid="{573E3055-229C-43FF-847C-21ACEF03429C}"/>
    <cellStyle name="Note 6 2 2 4" xfId="33508" xr:uid="{0F9479E7-ABF4-4E39-A8D6-1FA64024E885}"/>
    <cellStyle name="Note 6 2 3" xfId="22900" xr:uid="{B2FBCB13-466E-4894-B3E5-00C722261B3E}"/>
    <cellStyle name="Note 6 2 3 2" xfId="31606" xr:uid="{A2F853D7-80B8-4D58-ADEC-E0730F2A9704}"/>
    <cellStyle name="Note 6 2 3 3" xfId="39539" xr:uid="{4C09C2A0-F5B7-4A75-A4B9-762B972129AB}"/>
    <cellStyle name="Note 6 2 4" xfId="24206" xr:uid="{0C31BF7C-868A-4D94-B785-1DDA678BFB7A}"/>
    <cellStyle name="Note 6 2 4 2" xfId="32862" xr:uid="{CA054A15-3A91-45F8-95D1-680BF731B7AC}"/>
    <cellStyle name="Note 6 2 4 3" xfId="40713" xr:uid="{2676C760-08D2-4751-87C5-E6F2990484CA}"/>
    <cellStyle name="Note 6 2 5" xfId="23005" xr:uid="{C181CFF6-75EE-4838-B31C-5EB942FDA082}"/>
    <cellStyle name="Note 6 2 5 2" xfId="31711" xr:uid="{DC5B3FC5-D71A-453B-9B23-8C7552CC95E4}"/>
    <cellStyle name="Note 6 2 6" xfId="24136" xr:uid="{90D4CE34-534F-47E1-8DCF-F1794A764822}"/>
    <cellStyle name="Note 6 2 6 2" xfId="32793" xr:uid="{485AA808-0689-4709-869F-60D675A2C368}"/>
    <cellStyle name="Note 6 2 6 3" xfId="40644" xr:uid="{30924274-F936-46BC-94F6-7D09A2A79BD2}"/>
    <cellStyle name="Note 6 2 7" xfId="23086" xr:uid="{9A19DA3D-9918-483A-9402-D6F0C97CE1D4}"/>
    <cellStyle name="Note 6 2 7 2" xfId="31791" xr:uid="{0DF18E34-AACB-42F8-9B52-4321A7C38AAD}"/>
    <cellStyle name="Note 6 2 7 3" xfId="39643" xr:uid="{ED76DD01-BDB3-4B23-88EC-32B9FB0A9E41}"/>
    <cellStyle name="Note 6 2 8" xfId="24050" xr:uid="{15AB41ED-F20D-4AE5-8D43-CD0D28331BD7}"/>
    <cellStyle name="Note 6 2 8 2" xfId="32708" xr:uid="{8C619419-1C4E-4614-97DF-48BBA1A4E9DC}"/>
    <cellStyle name="Note 6 2 8 3" xfId="40559" xr:uid="{14AB0766-9BC0-4197-B45A-4755F1DDCD3C}"/>
    <cellStyle name="Note 6 2 9" xfId="22951" xr:uid="{A377A15B-37C7-430D-9983-0EE0568AE70D}"/>
    <cellStyle name="Note 6 2 9 2" xfId="31657" xr:uid="{6635E551-C478-4B13-BD80-669E32046E0E}"/>
    <cellStyle name="Note 6 2 9 3" xfId="39589" xr:uid="{DAC80F1A-960F-4AAA-8382-CC987C934801}"/>
    <cellStyle name="Note 6 3" xfId="15650" xr:uid="{E2E2CE2B-2CD1-4BA9-94AE-BCD809E4E82A}"/>
    <cellStyle name="Note 6 3 2" xfId="22335" xr:uid="{C484D08A-75ED-4C75-A1F3-AC563AD5078E}"/>
    <cellStyle name="Note 6 3 2 2" xfId="31082" xr:uid="{C30F41EA-88BE-451E-B0B4-4EC8AE453C0C}"/>
    <cellStyle name="Note 6 3 2 3" xfId="39022" xr:uid="{6DA51D5E-D3A7-4642-99F7-51449CED5571}"/>
    <cellStyle name="Note 6 3 3" xfId="24207" xr:uid="{AB79E7B6-70A9-43CA-96BE-3883CD634405}"/>
    <cellStyle name="Note 6 3 3 2" xfId="32863" xr:uid="{29E93C6B-5D9A-486E-98D7-CD676132E43E}"/>
    <cellStyle name="Note 6 3 3 3" xfId="40714" xr:uid="{EC86916B-FA3F-4625-BF9B-13B28E96CBF5}"/>
    <cellStyle name="Note 6 3 4" xfId="23004" xr:uid="{1AB724D8-52F6-4994-8870-E26912669D0E}"/>
    <cellStyle name="Note 6 3 4 2" xfId="31710" xr:uid="{E071438C-AF91-4933-AF6F-A6519C73F84F}"/>
    <cellStyle name="Note 6 3 5" xfId="24137" xr:uid="{6AACDB91-A171-400E-9FBA-D0CED00E6C3C}"/>
    <cellStyle name="Note 6 3 5 2" xfId="32794" xr:uid="{BE3483EB-D868-40FC-AC34-CBE2D368C035}"/>
    <cellStyle name="Note 6 3 5 3" xfId="40645" xr:uid="{7D0E0EEA-C347-4072-807F-D533095493BA}"/>
    <cellStyle name="Note 6 3 6" xfId="23085" xr:uid="{671D76AD-7FCD-4265-BACB-6EC78E86B345}"/>
    <cellStyle name="Note 6 3 6 2" xfId="31790" xr:uid="{07EA7E72-7AE6-47EC-B7E5-1CD4598F12F5}"/>
    <cellStyle name="Note 6 3 6 3" xfId="39642" xr:uid="{886ADDA3-80C0-4461-B8A9-75937D7EB73F}"/>
    <cellStyle name="Note 6 3 7" xfId="24051" xr:uid="{A035C848-EC87-4500-9E19-2D41A931A07F}"/>
    <cellStyle name="Note 6 3 7 2" xfId="32709" xr:uid="{B7A4C161-E783-44D3-A227-91EBB1C35119}"/>
    <cellStyle name="Note 6 3 7 3" xfId="40560" xr:uid="{1280C1B3-6D3F-42FE-8FD3-FDB138413D71}"/>
    <cellStyle name="Note 6 3 8" xfId="23149" xr:uid="{F60A3E9E-53E6-45D8-80C0-013A2B308DD2}"/>
    <cellStyle name="Note 6 3 8 2" xfId="31854" xr:uid="{B30AB147-0D8C-4127-BACF-3BEE14DB26E5}"/>
    <cellStyle name="Note 6 3 8 3" xfId="39706" xr:uid="{46FDA4BF-8DF0-40F3-8D90-A5268EE512D6}"/>
    <cellStyle name="Note 6 4" xfId="15651" xr:uid="{5A57A22A-5106-48B5-BA09-9B8C4D80C55A}"/>
    <cellStyle name="Note 6 4 2" xfId="22899" xr:uid="{589AA6A9-C38E-49C7-8320-67E3170BC3AF}"/>
    <cellStyle name="Note 6 4 2 2" xfId="31605" xr:uid="{69723366-645E-48C1-9405-D04A4F575767}"/>
    <cellStyle name="Note 6 4 2 3" xfId="39538" xr:uid="{5834115D-1360-4F06-8D15-7AA42F9BCDCC}"/>
    <cellStyle name="Note 6 4 3" xfId="24208" xr:uid="{0C776634-23FF-461D-8FBF-1585CDFBF8BD}"/>
    <cellStyle name="Note 6 4 3 2" xfId="32864" xr:uid="{D3B3A062-E544-4DE7-8335-1948D03F8A85}"/>
    <cellStyle name="Note 6 4 3 3" xfId="40715" xr:uid="{AD3E824E-2836-4E40-A529-D9B8A879C9FB}"/>
    <cellStyle name="Note 6 4 4" xfId="23003" xr:uid="{C2D31C26-1FE3-43E4-8E43-6C22B72A30C9}"/>
    <cellStyle name="Note 6 4 4 2" xfId="31709" xr:uid="{4484612A-4505-4CFB-A2AB-57FB66BDDE69}"/>
    <cellStyle name="Note 6 4 5" xfId="24138" xr:uid="{8EB405E6-C3BD-4605-922F-F8579ED88828}"/>
    <cellStyle name="Note 6 4 5 2" xfId="32795" xr:uid="{082B4115-B818-4411-94F8-D55E2C3F6046}"/>
    <cellStyle name="Note 6 4 5 3" xfId="40646" xr:uid="{05FB77D7-BEF7-49C7-95D4-6C6BFFE25DA2}"/>
    <cellStyle name="Note 6 4 6" xfId="23084" xr:uid="{7599D6B1-4A9C-42F5-B3C5-01189BDF0AA1}"/>
    <cellStyle name="Note 6 4 6 2" xfId="31789" xr:uid="{F4AC8E99-160F-4C86-BD9F-9544760E7D7E}"/>
    <cellStyle name="Note 6 4 6 3" xfId="39641" xr:uid="{C71F2DE0-1D78-427C-9BBE-34228B7E1655}"/>
    <cellStyle name="Note 6 4 7" xfId="24285" xr:uid="{D6EF4F70-5708-4A70-B5F3-4DA8CCA39E87}"/>
    <cellStyle name="Note 6 4 7 2" xfId="32933" xr:uid="{40B90DBE-C98A-43CF-B522-89E57C0A5CEB}"/>
    <cellStyle name="Note 6 4 7 3" xfId="40784" xr:uid="{7D64A09B-C5C8-4DC5-A67A-A835CB37AEC3}"/>
    <cellStyle name="Note 6 4 8" xfId="23148" xr:uid="{A955AF04-BBDA-4684-A28B-A519445838BD}"/>
    <cellStyle name="Note 6 4 8 2" xfId="31853" xr:uid="{9B306F11-5651-4674-91DC-0BFAF1D532BA}"/>
    <cellStyle name="Note 6 4 8 3" xfId="39705" xr:uid="{3DEA3D65-975C-45DB-BBB0-6938F5239CFB}"/>
    <cellStyle name="Note 6 5" xfId="22901" xr:uid="{2689AA6E-FAFD-44F3-8C5D-42230512C934}"/>
    <cellStyle name="Note 6 5 2" xfId="31607" xr:uid="{421937DC-B4FD-4FC7-A2CF-DD85B467B408}"/>
    <cellStyle name="Note 6 5 3" xfId="39540" xr:uid="{1A8867F3-9EFF-4762-8762-EC3172FC2EBF}"/>
    <cellStyle name="Note 6 6" xfId="24205" xr:uid="{63EE576B-12A1-441A-8864-86B47E9A6791}"/>
    <cellStyle name="Note 6 6 2" xfId="32861" xr:uid="{3761F3FD-2C32-4469-8E2E-5E58C6517BD2}"/>
    <cellStyle name="Note 6 6 3" xfId="40712" xr:uid="{C386CE89-34BF-4ED1-B4CB-6526A9FA2D2B}"/>
    <cellStyle name="Note 6 7" xfId="23006" xr:uid="{3CCE1FC6-8C61-4B33-BD53-FCE6A614D2CD}"/>
    <cellStyle name="Note 6 7 2" xfId="31712" xr:uid="{84A51C27-B4C8-4236-8AA0-116816BC1D6F}"/>
    <cellStyle name="Note 6 8" xfId="22372" xr:uid="{9697B5A9-ECF8-4FEC-AC35-0B52ECB55348}"/>
    <cellStyle name="Note 6 8 2" xfId="31118" xr:uid="{148F5588-7627-4840-8664-B2E2A2077EB7}"/>
    <cellStyle name="Note 6 8 3" xfId="39054" xr:uid="{C998E222-964C-4F14-9EA6-92882EEA496C}"/>
    <cellStyle name="Note 6 9" xfId="22821" xr:uid="{2D6FEBA4-02D0-45E7-A249-52CC493A6D10}"/>
    <cellStyle name="Note 6 9 2" xfId="31543" xr:uid="{4950A62B-A146-468A-8FE4-E4E9E1DEC119}"/>
    <cellStyle name="Note 6 9 3" xfId="39477" xr:uid="{AF52BC2F-A8C4-48B0-88D6-F9B273E814FB}"/>
    <cellStyle name="Note 7" xfId="6813" xr:uid="{935B4C84-66EB-4665-A772-1E1A0220B3F2}"/>
    <cellStyle name="Note 7 10" xfId="24355" xr:uid="{01629F81-E2C7-43C6-A498-E36FB649E759}"/>
    <cellStyle name="Note 7 10 2" xfId="32982" xr:uid="{5AE129B7-4714-4F71-B55D-7B931BFD7E7A}"/>
    <cellStyle name="Note 7 10 3" xfId="40814" xr:uid="{9BA66FCB-07DB-40D6-9CE9-C23753A36AB4}"/>
    <cellStyle name="Note 7 11" xfId="23147" xr:uid="{8F6DA4C7-7AA2-46A2-AF66-AFDA8F2AAB2D}"/>
    <cellStyle name="Note 7 11 2" xfId="31852" xr:uid="{198012EB-3222-4D06-ACCD-D8CD13AA053D}"/>
    <cellStyle name="Note 7 11 3" xfId="39704" xr:uid="{1219B6BE-4679-42E9-8BF9-4D9DFF477095}"/>
    <cellStyle name="Note 7 2" xfId="15652" xr:uid="{273257C3-81AB-4329-8E40-ACE00C021E4C}"/>
    <cellStyle name="Note 7 2 2" xfId="22897" xr:uid="{39C0BD5E-8988-4B5A-959B-B2963CC9E1D0}"/>
    <cellStyle name="Note 7 2 2 2" xfId="31603" xr:uid="{77ADACF1-3746-44A6-82EE-A43C2570AA8A}"/>
    <cellStyle name="Note 7 2 2 3" xfId="39536" xr:uid="{CB551B4A-BCAD-4E42-8C02-678ADC1C9DFB}"/>
    <cellStyle name="Note 7 2 3" xfId="22362" xr:uid="{2BE9CF96-8B32-4FB1-8604-899F6AF7B4DD}"/>
    <cellStyle name="Note 7 2 3 2" xfId="31108" xr:uid="{AD9AFA1C-16BD-4716-97F9-762E7B389C24}"/>
    <cellStyle name="Note 7 2 3 3" xfId="39045" xr:uid="{EC1D94F1-6B2F-4DA6-8729-E3AA753726D9}"/>
    <cellStyle name="Note 7 2 4" xfId="23001" xr:uid="{BDE7ACFD-834D-4071-9ED5-BD0EADAA8D0A}"/>
    <cellStyle name="Note 7 2 4 2" xfId="31707" xr:uid="{8EAE91C2-ED6F-4DAA-A1B9-A6CC0A801837}"/>
    <cellStyle name="Note 7 2 5" xfId="24140" xr:uid="{FAD107D7-2BBC-417C-9AD2-19CDDC2B53A6}"/>
    <cellStyle name="Note 7 2 5 2" xfId="32797" xr:uid="{E3701CF8-5290-43AC-B8F0-548DC23F7847}"/>
    <cellStyle name="Note 7 2 5 3" xfId="40648" xr:uid="{4A8EC88E-BAF5-4D5B-8C90-0BF83FA53743}"/>
    <cellStyle name="Note 7 2 6" xfId="23083" xr:uid="{BABED568-EF3C-4A3F-81BB-A69BB7241E5C}"/>
    <cellStyle name="Note 7 2 6 2" xfId="31788" xr:uid="{B02B01DA-5ED3-449E-A8A2-59ECA60D7E07}"/>
    <cellStyle name="Note 7 2 6 3" xfId="39640" xr:uid="{BE753E4D-9ABB-4C5F-821A-E620D418145A}"/>
    <cellStyle name="Note 7 2 7" xfId="24052" xr:uid="{DB3E8DE1-DB2F-4C99-884F-2B084444BBA2}"/>
    <cellStyle name="Note 7 2 7 2" xfId="32710" xr:uid="{AC04757C-2CB6-4D63-A451-B250463A1898}"/>
    <cellStyle name="Note 7 2 7 3" xfId="40561" xr:uid="{3539B787-BCF1-4A58-885A-CE522F6DFCF7}"/>
    <cellStyle name="Note 7 2 8" xfId="22950" xr:uid="{FFFA537E-3B33-43A1-B385-F92CF5A7146C}"/>
    <cellStyle name="Note 7 2 8 2" xfId="31656" xr:uid="{48CC4766-BE1F-4C53-98F8-7659D2936E88}"/>
    <cellStyle name="Note 7 2 8 3" xfId="39588" xr:uid="{B092BDD2-F171-4F1E-90F3-C89001E3CEED}"/>
    <cellStyle name="Note 7 3" xfId="15653" xr:uid="{3CBF71B6-4E85-4079-A9E3-F131D0768684}"/>
    <cellStyle name="Note 7 3 2" xfId="22896" xr:uid="{C8BB13FD-DE95-4C77-8A9F-6B13C75596A7}"/>
    <cellStyle name="Note 7 3 2 2" xfId="31602" xr:uid="{0EAC9B94-2589-4357-B156-BA84940D73B9}"/>
    <cellStyle name="Note 7 3 2 3" xfId="39535" xr:uid="{D513DAE6-B793-4A40-B080-DC46C5007E0A}"/>
    <cellStyle name="Note 7 3 3" xfId="24210" xr:uid="{58FF62B8-24FE-405D-8B87-E7E8940D6C6E}"/>
    <cellStyle name="Note 7 3 3 2" xfId="32866" xr:uid="{58E3ABC9-B07A-4B39-A773-91610258C317}"/>
    <cellStyle name="Note 7 3 3 3" xfId="40717" xr:uid="{BFA922D3-A7F4-4B26-961D-5BD6EFBD37F5}"/>
    <cellStyle name="Note 7 3 4" xfId="23000" xr:uid="{1E869A99-EE32-49F6-8732-7CCFC53E306D}"/>
    <cellStyle name="Note 7 3 4 2" xfId="31706" xr:uid="{F7B26136-4AF1-4E4E-81C2-D27CFBCF9866}"/>
    <cellStyle name="Note 7 3 5" xfId="24141" xr:uid="{BA5F494B-829B-42A6-BAD0-013998D0733F}"/>
    <cellStyle name="Note 7 3 5 2" xfId="32798" xr:uid="{01177F67-F3C4-4833-8D59-1D8A37546321}"/>
    <cellStyle name="Note 7 3 5 3" xfId="40649" xr:uid="{063D1B4C-5F0A-4CFE-B9B5-F2B61F63ACA5}"/>
    <cellStyle name="Note 7 3 6" xfId="23082" xr:uid="{DD43B440-D122-4E1E-B3BB-A97E6ED8A55E}"/>
    <cellStyle name="Note 7 3 6 2" xfId="31787" xr:uid="{89166B98-8782-47B5-9782-DBC9768B8866}"/>
    <cellStyle name="Note 7 3 6 3" xfId="39639" xr:uid="{2C612EF7-36A3-4E86-9BB2-D68D55F0073D}"/>
    <cellStyle name="Note 7 3 7" xfId="24053" xr:uid="{3BF9CC77-434D-4B3C-A1BD-24D7A9094A95}"/>
    <cellStyle name="Note 7 3 7 2" xfId="32711" xr:uid="{AA8AF1D1-3E17-4981-BB8F-31B88C975B5E}"/>
    <cellStyle name="Note 7 3 7 3" xfId="40562" xr:uid="{5BFA6403-EDB7-49CC-8C4E-EFCAFC86C063}"/>
    <cellStyle name="Note 7 3 8" xfId="23146" xr:uid="{9E76AA79-6F75-4EF7-97F9-490FA944A4E0}"/>
    <cellStyle name="Note 7 3 8 2" xfId="31851" xr:uid="{E73572D2-E657-43EB-ACF5-48091227341F}"/>
    <cellStyle name="Note 7 3 8 3" xfId="39703" xr:uid="{B7E75143-135F-4B32-A871-FCE7A1CB3735}"/>
    <cellStyle name="Note 7 4" xfId="15654" xr:uid="{46EDDAE3-F407-494B-AB17-9DF1490C82C2}"/>
    <cellStyle name="Note 7 4 2" xfId="22895" xr:uid="{2A22FFF2-C5F8-424E-9DDA-0317BCCC396D}"/>
    <cellStyle name="Note 7 4 2 2" xfId="31601" xr:uid="{7888FE97-E1FE-484B-A286-6FCD83BBDAAA}"/>
    <cellStyle name="Note 7 4 2 3" xfId="39534" xr:uid="{F54F1EB2-235D-4792-852F-0685EA535F6F}"/>
    <cellStyle name="Note 7 4 3" xfId="24211" xr:uid="{C3E6511F-8246-4F0A-AF29-A1EF973DCCA9}"/>
    <cellStyle name="Note 7 4 3 2" xfId="32867" xr:uid="{6806B1C4-3A00-4060-A51A-0395F6BC25D1}"/>
    <cellStyle name="Note 7 4 3 3" xfId="40718" xr:uid="{9B311CDE-4200-4C9F-9B8D-98543CA5C57D}"/>
    <cellStyle name="Note 7 4 4" xfId="22999" xr:uid="{64B9E7A6-CDAB-4449-9E13-08D0A1CF7A98}"/>
    <cellStyle name="Note 7 4 4 2" xfId="31705" xr:uid="{FCD1124C-902F-4D08-AD7B-A72716832F16}"/>
    <cellStyle name="Note 7 4 5" xfId="24142" xr:uid="{C35B8805-28F4-4091-887E-1CC65DD5E6F3}"/>
    <cellStyle name="Note 7 4 5 2" xfId="32799" xr:uid="{350614E8-DA73-4702-9ED3-43D8BEB676B5}"/>
    <cellStyle name="Note 7 4 5 3" xfId="40650" xr:uid="{CF539B22-F7A0-46FF-9AE6-F2CC4F03687B}"/>
    <cellStyle name="Note 7 4 6" xfId="23081" xr:uid="{6C96A12B-1301-4B6E-B3F6-0EE2704E7EF9}"/>
    <cellStyle name="Note 7 4 6 2" xfId="31786" xr:uid="{3C62676C-8CF1-4A8C-B35F-913144BB1EBE}"/>
    <cellStyle name="Note 7 4 6 3" xfId="39638" xr:uid="{F93180C1-35BE-457B-AC3D-4546D09D7F29}"/>
    <cellStyle name="Note 7 4 7" xfId="24054" xr:uid="{684EB3B1-355C-42BB-8AB8-502BDFBFA854}"/>
    <cellStyle name="Note 7 4 7 2" xfId="32712" xr:uid="{A50B96F0-4669-4D95-95E8-A50A9DE395C7}"/>
    <cellStyle name="Note 7 4 7 3" xfId="40563" xr:uid="{2557075E-B5F7-47A2-BB5E-1B3658069BC2}"/>
    <cellStyle name="Note 7 4 8" xfId="23145" xr:uid="{62BD560E-8DEA-406C-8FD7-8F7D3C9F9980}"/>
    <cellStyle name="Note 7 4 8 2" xfId="31850" xr:uid="{6EF59882-5A68-47CA-8BF8-A94B34BB88EA}"/>
    <cellStyle name="Note 7 4 8 3" xfId="39702" xr:uid="{74307681-E94F-4D56-91CA-4D8AD77E024F}"/>
    <cellStyle name="Note 7 5" xfId="22898" xr:uid="{D32EFFFF-BC0D-49B8-A9B2-C6A4801C22D5}"/>
    <cellStyle name="Note 7 5 2" xfId="31604" xr:uid="{66D51F20-0C16-4CA2-85AF-A047CA71BDB8}"/>
    <cellStyle name="Note 7 5 3" xfId="39537" xr:uid="{811959EA-D365-4C97-A081-7E19E888B75D}"/>
    <cellStyle name="Note 7 6" xfId="24209" xr:uid="{E9F5E3AE-6C86-4C89-B806-A18CA90EFBBB}"/>
    <cellStyle name="Note 7 6 2" xfId="32865" xr:uid="{60403432-6C11-4DAA-A5BA-27E5C05C0DD2}"/>
    <cellStyle name="Note 7 6 3" xfId="40716" xr:uid="{F1D22A03-555D-4EE8-B1A3-184C1850EE1D}"/>
    <cellStyle name="Note 7 7" xfId="23002" xr:uid="{5CD80A03-5446-4E77-88D4-8BC7A994110E}"/>
    <cellStyle name="Note 7 7 2" xfId="31708" xr:uid="{F2F6A787-7C93-49E5-A5C3-9041527C5AA4}"/>
    <cellStyle name="Note 7 8" xfId="24139" xr:uid="{62DBE66D-F759-407F-A474-9FC28E6D3517}"/>
    <cellStyle name="Note 7 8 2" xfId="32796" xr:uid="{D6821CEE-245D-43DA-B1D0-827E0EA20D4B}"/>
    <cellStyle name="Note 7 8 3" xfId="40647" xr:uid="{9EDA01DE-F72E-4EDA-8F23-A8715A944F8C}"/>
    <cellStyle name="Note 7 9" xfId="22820" xr:uid="{9C8AA42E-3F9B-403C-8646-B130F3F894C0}"/>
    <cellStyle name="Note 7 9 2" xfId="31542" xr:uid="{64A69F20-910F-44C5-9D17-85E8632B2C7F}"/>
    <cellStyle name="Note 7 9 3" xfId="39476" xr:uid="{8E381F79-ADD8-482A-A005-D3F296C71445}"/>
    <cellStyle name="Note 8" xfId="6814" xr:uid="{426ACFDB-32AD-4921-A5EB-71E4D775617E}"/>
    <cellStyle name="Note 8 10" xfId="24356" xr:uid="{052D854C-4768-4E34-92C6-FC91E6583AA8}"/>
    <cellStyle name="Note 8 10 2" xfId="32983" xr:uid="{17A511C9-5CEB-4E44-A654-413994F1A6CA}"/>
    <cellStyle name="Note 8 10 3" xfId="40815" xr:uid="{99DD5091-3E20-4B8C-ABD3-721724EAB3DD}"/>
    <cellStyle name="Note 8 11" xfId="23144" xr:uid="{B70DE8D8-0FE5-4F6A-881B-BAB73D12272D}"/>
    <cellStyle name="Note 8 11 2" xfId="31849" xr:uid="{F9B1448A-2425-42EB-8AFB-857BDC03F1A4}"/>
    <cellStyle name="Note 8 11 3" xfId="39701" xr:uid="{5E991E87-4C38-4524-BB0C-E753912204BA}"/>
    <cellStyle name="Note 8 2" xfId="15655" xr:uid="{D0AE815C-6EFB-4AA5-87A3-7EC2995C3AC9}"/>
    <cellStyle name="Note 8 2 2" xfId="22893" xr:uid="{CC81B420-AB12-41E3-B37D-2A477F7BDE1F}"/>
    <cellStyle name="Note 8 2 2 2" xfId="31599" xr:uid="{BE49652B-6861-4DFB-9376-69222B0335CE}"/>
    <cellStyle name="Note 8 2 2 3" xfId="39532" xr:uid="{B21A79AA-6A44-461D-BA1B-BBC2281652A3}"/>
    <cellStyle name="Note 8 2 3" xfId="24213" xr:uid="{6E5A2B26-E2FA-4FF9-ACF7-F70732E9E122}"/>
    <cellStyle name="Note 8 2 3 2" xfId="32869" xr:uid="{02AFA759-E53D-4955-9B99-50CB41821AFF}"/>
    <cellStyle name="Note 8 2 3 3" xfId="40720" xr:uid="{F7FD438E-6B9A-4C37-9B66-A9C7D64CF0BF}"/>
    <cellStyle name="Note 8 2 4" xfId="22997" xr:uid="{816DC4B7-C794-4921-9809-F63123F44214}"/>
    <cellStyle name="Note 8 2 4 2" xfId="31703" xr:uid="{BED4D035-EAA3-44A5-B2AE-57BB7885D916}"/>
    <cellStyle name="Note 8 2 5" xfId="24144" xr:uid="{2EC249A5-A761-47E4-888C-D2A0CA2BE828}"/>
    <cellStyle name="Note 8 2 5 2" xfId="32801" xr:uid="{31E7B01A-4CC0-4E55-9AF6-0E02D46F52A3}"/>
    <cellStyle name="Note 8 2 5 3" xfId="40652" xr:uid="{06990655-D85F-40F8-ADCD-6D1F9B2D1C27}"/>
    <cellStyle name="Note 8 2 6" xfId="23080" xr:uid="{73446A7D-6A61-4B3F-8864-E67142B95C85}"/>
    <cellStyle name="Note 8 2 6 2" xfId="31785" xr:uid="{08502263-8935-4A33-974B-F4EAEA580950}"/>
    <cellStyle name="Note 8 2 6 3" xfId="39637" xr:uid="{3C1ACC23-D142-418C-90AF-A0A843995DBE}"/>
    <cellStyle name="Note 8 2 7" xfId="24055" xr:uid="{4E326AB4-515A-4FC9-AAD8-539964AAFBCD}"/>
    <cellStyle name="Note 8 2 7 2" xfId="32713" xr:uid="{B86E6CB5-C0D7-40B8-8300-2A7EA2C2D9E1}"/>
    <cellStyle name="Note 8 2 7 3" xfId="40564" xr:uid="{C717E435-308B-4862-91BB-9BE7C99A2DAD}"/>
    <cellStyle name="Note 8 2 8" xfId="22344" xr:uid="{FC78C95B-FF70-465E-BB90-6CD9D172BFBF}"/>
    <cellStyle name="Note 8 2 8 2" xfId="31090" xr:uid="{F67978E7-A7F9-47E2-AD83-20CD8C194A4A}"/>
    <cellStyle name="Note 8 2 8 3" xfId="39027" xr:uid="{83F2BE52-B8AA-4AFB-B420-E06EC6077BEE}"/>
    <cellStyle name="Note 8 3" xfId="15656" xr:uid="{E9E33DE6-0280-46ED-B93D-0FEB9BDA7247}"/>
    <cellStyle name="Note 8 3 2" xfId="22892" xr:uid="{F990B4C8-2247-4362-B26C-419BE5186664}"/>
    <cellStyle name="Note 8 3 2 2" xfId="31598" xr:uid="{BFEE139A-E669-4E95-A36E-86D9AF22D063}"/>
    <cellStyle name="Note 8 3 2 3" xfId="39531" xr:uid="{C44E44F9-B544-426C-B759-DE4F7E52FA26}"/>
    <cellStyle name="Note 8 3 3" xfId="24214" xr:uid="{DD36D10C-452B-4358-871B-1C33EFCD1F9F}"/>
    <cellStyle name="Note 8 3 3 2" xfId="32870" xr:uid="{A1D27E25-03D8-4835-A1DA-C862F1CA4E6E}"/>
    <cellStyle name="Note 8 3 3 3" xfId="40721" xr:uid="{E7CDE3DB-7B77-47B6-9F1B-8F67763D54AA}"/>
    <cellStyle name="Note 8 3 4" xfId="22996" xr:uid="{17F59AC5-69E7-4093-BA79-7AA9871252DC}"/>
    <cellStyle name="Note 8 3 4 2" xfId="31702" xr:uid="{EA08F6A9-81DC-4BAF-BCA1-8CB697BE5659}"/>
    <cellStyle name="Note 8 3 5" xfId="24145" xr:uid="{EEE73ECE-0F49-4965-9A24-E97899E4BB82}"/>
    <cellStyle name="Note 8 3 5 2" xfId="32802" xr:uid="{FF654007-2954-4B64-A77F-755AB5AFE7A3}"/>
    <cellStyle name="Note 8 3 5 3" xfId="40653" xr:uid="{404D8D2C-EE10-4BAC-B577-650D8271CE69}"/>
    <cellStyle name="Note 8 3 6" xfId="23079" xr:uid="{3F8AD413-E60B-43EE-86DA-9E27CC70D083}"/>
    <cellStyle name="Note 8 3 6 2" xfId="31784" xr:uid="{7C0705A6-7606-40BE-9675-2A1288AB0EE5}"/>
    <cellStyle name="Note 8 3 6 3" xfId="39636" xr:uid="{39052ABB-E7DB-4043-9C12-CE64F133AC51}"/>
    <cellStyle name="Note 8 3 7" xfId="24056" xr:uid="{9C6550F5-1F9D-4BCD-8B48-D272F89DB1FC}"/>
    <cellStyle name="Note 8 3 7 2" xfId="32714" xr:uid="{B67C079C-A542-4E61-B6B7-68C31B7ADA28}"/>
    <cellStyle name="Note 8 3 7 3" xfId="40565" xr:uid="{E1F6872C-C165-40EE-9582-5EAB49C047BA}"/>
    <cellStyle name="Note 8 3 8" xfId="23143" xr:uid="{B8134FC9-3909-4106-8C80-4AC6D632E857}"/>
    <cellStyle name="Note 8 3 8 2" xfId="31848" xr:uid="{90A9CD6A-E844-4CBA-93CB-4A553D8AED6F}"/>
    <cellStyle name="Note 8 3 8 3" xfId="39700" xr:uid="{76E2BA24-8630-442C-A7AB-A945C4614BD7}"/>
    <cellStyle name="Note 8 4" xfId="15657" xr:uid="{D901D43C-4B3B-481C-A5B1-73305D8036F3}"/>
    <cellStyle name="Note 8 4 2" xfId="22891" xr:uid="{5ECC9777-B2C5-4693-9AFF-EECFAD8F4843}"/>
    <cellStyle name="Note 8 4 2 2" xfId="31597" xr:uid="{7813D8E0-1A7B-4E92-9070-66784F4A9246}"/>
    <cellStyle name="Note 8 4 2 3" xfId="39530" xr:uid="{95651DAF-BD76-4838-B066-FB5F571BFDEF}"/>
    <cellStyle name="Note 8 4 3" xfId="24215" xr:uid="{8DA5436C-7140-4CC3-9F82-6F31F9B9EE85}"/>
    <cellStyle name="Note 8 4 3 2" xfId="32871" xr:uid="{B87F58DA-9F38-418B-98E1-31F513B50EA7}"/>
    <cellStyle name="Note 8 4 3 3" xfId="40722" xr:uid="{16420A07-8A14-4B7B-9B9F-AD102DEE3D70}"/>
    <cellStyle name="Note 8 4 4" xfId="22995" xr:uid="{FC877388-0C20-48A0-AB1F-3D94AEAEBE41}"/>
    <cellStyle name="Note 8 4 4 2" xfId="31701" xr:uid="{4017F9A4-99B6-4511-AD4D-447C813A5F73}"/>
    <cellStyle name="Note 8 4 5" xfId="24146" xr:uid="{AEC11E49-1518-49DB-BD2C-922594B17217}"/>
    <cellStyle name="Note 8 4 5 2" xfId="32803" xr:uid="{FB102719-DD62-4F13-BD96-B102F970545F}"/>
    <cellStyle name="Note 8 4 5 3" xfId="40654" xr:uid="{C4977CB4-C5E4-4A19-9D6E-0D84B5EE4169}"/>
    <cellStyle name="Note 8 4 6" xfId="23078" xr:uid="{B073AA22-17F3-46DE-9D33-7A0ACBC02E48}"/>
    <cellStyle name="Note 8 4 6 2" xfId="31783" xr:uid="{4E951A87-C239-4A82-863E-11631B10DAD0}"/>
    <cellStyle name="Note 8 4 6 3" xfId="39635" xr:uid="{FAC88B61-1EA0-4A14-88B2-5C939B4CC27C}"/>
    <cellStyle name="Note 8 4 7" xfId="24057" xr:uid="{88C842C2-5E4D-4486-998A-6EA77512526C}"/>
    <cellStyle name="Note 8 4 7 2" xfId="32715" xr:uid="{0ED4B682-2EDC-4B3F-AAAA-F277AA9E22F4}"/>
    <cellStyle name="Note 8 4 7 3" xfId="40566" xr:uid="{3D60B853-FCE1-42E1-9CA3-BCA68882D6CD}"/>
    <cellStyle name="Note 8 4 8" xfId="23142" xr:uid="{A0A8A3DB-8DBB-490A-950E-A77291E7699D}"/>
    <cellStyle name="Note 8 4 8 2" xfId="31847" xr:uid="{83FA4769-74E4-40FF-9C6A-90DBC6607636}"/>
    <cellStyle name="Note 8 4 8 3" xfId="39699" xr:uid="{E4683515-8489-4395-93D6-1F27CB2077FE}"/>
    <cellStyle name="Note 8 5" xfId="22894" xr:uid="{3752437F-6096-462D-A82C-CBA86D0C3942}"/>
    <cellStyle name="Note 8 5 2" xfId="31600" xr:uid="{75053C57-EE55-44E5-AB4D-676ED4F495FF}"/>
    <cellStyle name="Note 8 5 3" xfId="39533" xr:uid="{4E3A4611-44D0-46CB-A17D-59D56928A7F7}"/>
    <cellStyle name="Note 8 6" xfId="24212" xr:uid="{32F90D90-0D2B-4514-8813-3408CC87D62F}"/>
    <cellStyle name="Note 8 6 2" xfId="32868" xr:uid="{4E0506E6-19EA-476B-BFE6-AC9912619426}"/>
    <cellStyle name="Note 8 6 3" xfId="40719" xr:uid="{9BCEE3D0-4E90-4642-A4B0-0078865E5F25}"/>
    <cellStyle name="Note 8 7" xfId="22998" xr:uid="{C3D64D1F-6EA4-493A-B9F9-C8E2F0145597}"/>
    <cellStyle name="Note 8 7 2" xfId="31704" xr:uid="{FC729F1D-07B0-45E1-88A7-86A70E50B098}"/>
    <cellStyle name="Note 8 8" xfId="24143" xr:uid="{BDBA759F-B6AA-4BCB-8D07-500D61E0862A}"/>
    <cellStyle name="Note 8 8 2" xfId="32800" xr:uid="{0C0E20AD-69E9-466E-9388-34D9E28810B8}"/>
    <cellStyle name="Note 8 8 3" xfId="40651" xr:uid="{CD272D49-999B-48CF-A6AA-F7B8A0269653}"/>
    <cellStyle name="Note 8 9" xfId="22819" xr:uid="{113A844A-ED1F-4C61-BEE2-230AD795F481}"/>
    <cellStyle name="Note 8 9 2" xfId="31541" xr:uid="{081D39C6-BAAA-4CBA-8AE6-65332CBE2C69}"/>
    <cellStyle name="Note 8 9 3" xfId="39475" xr:uid="{84EBDBDB-2FA1-4161-850A-46E2F83E2197}"/>
    <cellStyle name="Note 9" xfId="6815" xr:uid="{C828D767-797D-4756-9FA7-2EB4CD674873}"/>
    <cellStyle name="Note 9 10" xfId="24058" xr:uid="{85AF4726-D14C-4BB8-8E4E-EFF597792B3A}"/>
    <cellStyle name="Note 9 10 2" xfId="32716" xr:uid="{8691B52E-ED2E-4462-B223-1785344A5FE0}"/>
    <cellStyle name="Note 9 10 3" xfId="40567" xr:uid="{99BA0AA8-4415-4A7E-993F-76B487DEE0CD}"/>
    <cellStyle name="Note 9 11" xfId="23141" xr:uid="{86AF96C1-6F54-4121-8065-7A9E6F6934B8}"/>
    <cellStyle name="Note 9 11 2" xfId="31846" xr:uid="{F4FD0F97-50B7-4D78-B0B4-3EB9309CAB57}"/>
    <cellStyle name="Note 9 11 3" xfId="39698" xr:uid="{68660D89-7DB0-49FB-B7D6-1B458CBEC6F8}"/>
    <cellStyle name="Note 9 2" xfId="15658" xr:uid="{34F8E5C7-5888-43AE-B260-6DB18D8608A1}"/>
    <cellStyle name="Note 9 2 2" xfId="22334" xr:uid="{37C20034-0245-4C89-89C5-31531ED542E9}"/>
    <cellStyle name="Note 9 2 2 2" xfId="31081" xr:uid="{936E607D-A953-4407-8EA3-811EFEF37BE2}"/>
    <cellStyle name="Note 9 2 2 3" xfId="39021" xr:uid="{C5708D8A-BE1E-4703-9723-BFE47BC98921}"/>
    <cellStyle name="Note 9 2 3" xfId="24217" xr:uid="{0B7FE7BE-2074-4B0B-805B-B301CD86724C}"/>
    <cellStyle name="Note 9 2 3 2" xfId="32873" xr:uid="{8725E106-FD64-42BD-B5D5-93705E5C2D8C}"/>
    <cellStyle name="Note 9 2 3 3" xfId="40724" xr:uid="{4E334EC4-BFC7-4043-A2FF-13CC52D73B9C}"/>
    <cellStyle name="Note 9 2 4" xfId="22993" xr:uid="{9CE79861-5A45-4F6B-9282-9C99C3BAFB7B}"/>
    <cellStyle name="Note 9 2 4 2" xfId="31699" xr:uid="{4C1CC66B-973D-4700-A59C-369F2FAF04DD}"/>
    <cellStyle name="Note 9 2 5" xfId="24148" xr:uid="{1380A273-2EBA-4806-82D6-32668C9DAB15}"/>
    <cellStyle name="Note 9 2 5 2" xfId="32805" xr:uid="{6D5430B0-D1FD-4889-9054-2E9FCD374C63}"/>
    <cellStyle name="Note 9 2 5 3" xfId="40656" xr:uid="{88580801-2DC9-4C47-822B-7602DFE39B9D}"/>
    <cellStyle name="Note 9 2 6" xfId="23077" xr:uid="{B921FE2B-661F-4FBD-B27E-0374810D0E00}"/>
    <cellStyle name="Note 9 2 6 2" xfId="31782" xr:uid="{DF550A10-225D-4CE9-9F6E-EC624FE9A23D}"/>
    <cellStyle name="Note 9 2 6 3" xfId="39634" xr:uid="{4A6EC358-78ED-4DEF-9E83-A91BD3EB12AB}"/>
    <cellStyle name="Note 9 2 7" xfId="24059" xr:uid="{2C12EEC1-B9BC-47A5-9FAF-40A8EF07DB9A}"/>
    <cellStyle name="Note 9 2 7 2" xfId="32717" xr:uid="{875F7F2B-A5B4-4A68-B720-9EB8867A1BFC}"/>
    <cellStyle name="Note 9 2 7 3" xfId="40568" xr:uid="{4E92B8E3-12D4-4AE6-AB8E-0A81C5D13F7D}"/>
    <cellStyle name="Note 9 2 8" xfId="23140" xr:uid="{7861F0E3-7B3F-4160-81F5-4947E07A305F}"/>
    <cellStyle name="Note 9 2 8 2" xfId="31845" xr:uid="{5D2B6927-9692-493B-A544-37588DAFADBB}"/>
    <cellStyle name="Note 9 2 8 3" xfId="39697" xr:uid="{2E60A486-2782-483C-8CC8-6F4C127112FE}"/>
    <cellStyle name="Note 9 3" xfId="15659" xr:uid="{C58192EA-2CFD-48C1-B2AD-9DB4D136C4A4}"/>
    <cellStyle name="Note 9 3 2" xfId="22889" xr:uid="{3DD339C8-8DBB-4ACB-B650-B5E96C807FFA}"/>
    <cellStyle name="Note 9 3 2 2" xfId="31595" xr:uid="{C3F8FB37-35F0-4492-A4D6-12AA78B0FD31}"/>
    <cellStyle name="Note 9 3 2 3" xfId="39528" xr:uid="{023E54DE-03A0-46AE-813F-DAAA2602AAB4}"/>
    <cellStyle name="Note 9 3 3" xfId="24218" xr:uid="{1D2F72C2-9DF1-4834-8951-BDD3FCBD93E4}"/>
    <cellStyle name="Note 9 3 3 2" xfId="32874" xr:uid="{19A21199-0A7C-40D0-B932-52CFFBF84731}"/>
    <cellStyle name="Note 9 3 3 3" xfId="40725" xr:uid="{2314E03E-E900-4B83-8ED1-248D127F5594}"/>
    <cellStyle name="Note 9 3 4" xfId="22992" xr:uid="{206C0887-24C8-47B1-82D5-C08FAAAE6153}"/>
    <cellStyle name="Note 9 3 4 2" xfId="31698" xr:uid="{2AAD1960-9CC4-45A0-AD07-0C5A2E43569C}"/>
    <cellStyle name="Note 9 3 5" xfId="24149" xr:uid="{F13D8B26-E421-4955-8BF1-D8C00BDE0B01}"/>
    <cellStyle name="Note 9 3 5 2" xfId="32806" xr:uid="{19ED3C4C-CEEE-4BE6-9CBB-F8E183965B74}"/>
    <cellStyle name="Note 9 3 5 3" xfId="40657" xr:uid="{44D568A5-CB2D-48A3-A101-042BE37CCFC7}"/>
    <cellStyle name="Note 9 3 6" xfId="23076" xr:uid="{38FD54A9-93CB-4081-846B-4FD7BD924065}"/>
    <cellStyle name="Note 9 3 6 2" xfId="31781" xr:uid="{7CE0858C-1B9F-40B9-A3DA-E09E03A133DB}"/>
    <cellStyle name="Note 9 3 6 3" xfId="39633" xr:uid="{CEC35566-F9C2-4DE0-A6B4-085072E28FEA}"/>
    <cellStyle name="Note 9 3 7" xfId="24060" xr:uid="{780AB119-635E-4205-AC48-2C97E81890A7}"/>
    <cellStyle name="Note 9 3 7 2" xfId="32718" xr:uid="{D09FC087-1BC7-4EF8-AC14-2ADCE3673B9A}"/>
    <cellStyle name="Note 9 3 7 3" xfId="40569" xr:uid="{F3C2A707-0FD4-4685-9B4C-9B268BECFD4E}"/>
    <cellStyle name="Note 9 3 8" xfId="23139" xr:uid="{16178E62-B93C-4CB6-9D51-3235DD084D9A}"/>
    <cellStyle name="Note 9 3 8 2" xfId="31844" xr:uid="{4A7BEC38-0B40-483B-BA6D-2D479768285A}"/>
    <cellStyle name="Note 9 3 8 3" xfId="39696" xr:uid="{E2D359F5-C4CD-483C-BD79-90E8D2B4E73F}"/>
    <cellStyle name="Note 9 4" xfId="15660" xr:uid="{363868A1-CE9C-4497-A812-40C3B4E6981B}"/>
    <cellStyle name="Note 9 4 2" xfId="22888" xr:uid="{2D598293-27E6-44BB-A9BA-4E8F75D5BBA1}"/>
    <cellStyle name="Note 9 4 2 2" xfId="31594" xr:uid="{281FCAE9-015D-47C9-AEF6-CF6A1AA87F09}"/>
    <cellStyle name="Note 9 4 2 3" xfId="39527" xr:uid="{410B27E9-26A5-4F95-A325-CAAB68DE4744}"/>
    <cellStyle name="Note 9 4 3" xfId="22363" xr:uid="{6E8A0FCD-3FEE-48C4-9E4B-EE864694C80F}"/>
    <cellStyle name="Note 9 4 3 2" xfId="31109" xr:uid="{6F7F7BE2-5D5E-4FAD-BBD7-A6D8868A6F27}"/>
    <cellStyle name="Note 9 4 3 3" xfId="39046" xr:uid="{AE3DDA27-FE2A-472B-8970-8E4853221B69}"/>
    <cellStyle name="Note 9 4 4" xfId="22991" xr:uid="{F4B5BF3F-CC79-4898-A1A8-82971FC7AA14}"/>
    <cellStyle name="Note 9 4 4 2" xfId="31697" xr:uid="{0EC60F13-7457-41BC-A04E-50D06E9150BB}"/>
    <cellStyle name="Note 9 4 5" xfId="24359" xr:uid="{E608C35D-3028-4190-B2D8-D3F9022AE7E6}"/>
    <cellStyle name="Note 9 4 5 2" xfId="32986" xr:uid="{A818361F-9EC5-4F57-8CF0-D8202DF7FF1C}"/>
    <cellStyle name="Note 9 4 5 3" xfId="40818" xr:uid="{C82FC04C-AED8-4FA6-B063-AB93328209DD}"/>
    <cellStyle name="Note 9 4 6" xfId="23075" xr:uid="{AF5132E7-2455-426A-B258-6287E61199C5}"/>
    <cellStyle name="Note 9 4 6 2" xfId="31780" xr:uid="{2133C13A-9EE2-4B2A-A9D6-CBFB798375EB}"/>
    <cellStyle name="Note 9 4 6 3" xfId="39632" xr:uid="{20C9EE31-AE17-4CDE-B496-E72E146E37B7}"/>
    <cellStyle name="Note 9 4 7" xfId="24061" xr:uid="{B090BFBB-8959-4F48-BC16-178C34ABA887}"/>
    <cellStyle name="Note 9 4 7 2" xfId="32719" xr:uid="{97EA351A-F369-49DE-BC13-766A00EA5122}"/>
    <cellStyle name="Note 9 4 7 3" xfId="40570" xr:uid="{92E2CEE0-D206-49B2-A6BC-F8027A4D18D9}"/>
    <cellStyle name="Note 9 4 8" xfId="23138" xr:uid="{41EA045B-D9AE-43C4-A65E-0A174CE65B3B}"/>
    <cellStyle name="Note 9 4 8 2" xfId="31843" xr:uid="{006536A5-4917-461B-ABFE-EF06562E3923}"/>
    <cellStyle name="Note 9 4 8 3" xfId="39695" xr:uid="{BF9BF2A0-2F9F-481A-9992-C1D443F651F7}"/>
    <cellStyle name="Note 9 5" xfId="22890" xr:uid="{51F7A232-7B7D-47F8-8DA1-277C0FB0510C}"/>
    <cellStyle name="Note 9 5 2" xfId="31596" xr:uid="{CFE9EC03-0361-4E9B-829A-152222414083}"/>
    <cellStyle name="Note 9 5 3" xfId="39529" xr:uid="{C590D17D-B9FE-42EA-A0C1-578BEC0E66CC}"/>
    <cellStyle name="Note 9 6" xfId="24216" xr:uid="{5B768903-C93B-442E-AE0A-61299F201415}"/>
    <cellStyle name="Note 9 6 2" xfId="32872" xr:uid="{0F86F40F-442B-43D6-BD2E-62A43A35835B}"/>
    <cellStyle name="Note 9 6 3" xfId="40723" xr:uid="{C3622A80-8BF8-4310-9FF4-B6C8C3000738}"/>
    <cellStyle name="Note 9 7" xfId="22994" xr:uid="{8D438738-DA84-4A39-BDA0-70ED6F94673D}"/>
    <cellStyle name="Note 9 7 2" xfId="31700" xr:uid="{BFA2A34F-3676-4129-BCFB-A257750E632E}"/>
    <cellStyle name="Note 9 8" xfId="24147" xr:uid="{405472F1-16DA-4E55-87F1-E5507CE3FC3A}"/>
    <cellStyle name="Note 9 8 2" xfId="32804" xr:uid="{B85C657B-8CB1-4F27-A384-D290E3B02ECC}"/>
    <cellStyle name="Note 9 8 3" xfId="40655" xr:uid="{E524CA88-C5D4-4A4D-B737-915DFFF7BDCA}"/>
    <cellStyle name="Note 9 9" xfId="22818" xr:uid="{55C2D43F-C2E7-48D1-9387-3401992A292F}"/>
    <cellStyle name="Note 9 9 2" xfId="31540" xr:uid="{B1895843-AF99-42DB-9C86-5746E9B88C2B}"/>
    <cellStyle name="Note 9 9 3" xfId="39474" xr:uid="{9F6A6C72-6877-4F8E-ACB7-2E6F311F9350}"/>
    <cellStyle name="Œ…‹æØ‚è [0.00]_Region Orders (2)" xfId="17145" xr:uid="{A29F91CC-82C6-43D9-9DFF-8E8D245B2946}"/>
    <cellStyle name="Œ…‹æØ‚è_Region Orders (2)" xfId="17146" xr:uid="{AC10A3A0-77F5-40B3-A1E7-559DF43C9B37}"/>
    <cellStyle name="Output 10" xfId="6816" xr:uid="{F1ED0462-6061-4C13-B39E-A46CF95DC510}"/>
    <cellStyle name="Output 10 2" xfId="22887" xr:uid="{949A1B20-EE72-49CD-8B2C-5288374A7FAF}"/>
    <cellStyle name="Output 10 2 2" xfId="31593" xr:uid="{AD828098-8438-4F19-8AF1-CC2B614C1E46}"/>
    <cellStyle name="Output 10 2 3" xfId="39526" xr:uid="{1A19BB97-531F-403A-9127-059BC0746B06}"/>
    <cellStyle name="Output 10 3" xfId="24219" xr:uid="{7C3AA2F1-FF82-4122-92E8-53BFFC838869}"/>
    <cellStyle name="Output 10 3 2" xfId="32875" xr:uid="{E4E8535B-CF74-4BC0-805B-5C7CAD32BFC2}"/>
    <cellStyle name="Output 10 3 3" xfId="40726" xr:uid="{E1C561DA-B53F-4F65-B217-4D0FE4CCDE9B}"/>
    <cellStyle name="Output 10 4" xfId="22990" xr:uid="{794B5ED2-9EFA-4C2E-B6A9-CC86B73C0FDB}"/>
    <cellStyle name="Output 10 4 2" xfId="31696" xr:uid="{030440E1-827B-4814-BB54-61E6300972C5}"/>
    <cellStyle name="Output 10 5" xfId="24150" xr:uid="{F35A547C-289C-45A1-844C-16EB0330271C}"/>
    <cellStyle name="Output 10 5 2" xfId="32807" xr:uid="{BE19E845-E14E-49F1-9B66-653238AD1B9B}"/>
    <cellStyle name="Output 10 5 3" xfId="40658" xr:uid="{0A3CD9D2-A91B-4F71-84EF-5EC4239B1712}"/>
    <cellStyle name="Output 10 6" xfId="22817" xr:uid="{8D709337-94CA-4315-BDF8-010B75C0158D}"/>
    <cellStyle name="Output 10 6 2" xfId="31539" xr:uid="{56FFD44C-356B-4CA6-9CB5-E903AEC6366C}"/>
    <cellStyle name="Output 10 6 3" xfId="39473" xr:uid="{EB30A182-207A-4754-9EB0-0C02D750F696}"/>
    <cellStyle name="Output 10 7" xfId="24062" xr:uid="{B01A7673-86D8-4B59-805B-A49558989B43}"/>
    <cellStyle name="Output 10 7 2" xfId="32720" xr:uid="{2516B4F7-FE30-4ACE-8015-8BE964772551}"/>
    <cellStyle name="Output 10 7 3" xfId="40571" xr:uid="{2664B645-C0EF-4AFE-A6F3-8AD54307150A}"/>
    <cellStyle name="Output 10 8" xfId="23137" xr:uid="{74C9A3FE-6D98-456B-8CD0-F52EC6E51BF8}"/>
    <cellStyle name="Output 10 8 2" xfId="31842" xr:uid="{0959AF6F-7C83-4117-834D-8776479E9E44}"/>
    <cellStyle name="Output 10 8 3" xfId="39694" xr:uid="{BA8B0214-2125-4EEF-82EC-5389ACB81C05}"/>
    <cellStyle name="Output 11" xfId="6817" xr:uid="{41E0128D-4225-46A3-9AA2-EC2B66CEC401}"/>
    <cellStyle name="Output 11 2" xfId="22886" xr:uid="{7E18AD84-B92D-457B-8F25-AFA82F22FB05}"/>
    <cellStyle name="Output 11 2 2" xfId="31592" xr:uid="{E1E720AF-F877-4834-B17A-F97D66589E2C}"/>
    <cellStyle name="Output 11 2 3" xfId="39525" xr:uid="{158F977F-6F7E-44AB-A1A4-11BFBF7E3351}"/>
    <cellStyle name="Output 11 3" xfId="24318" xr:uid="{F06F8E16-FF20-4319-A12E-9A950A0E2C8E}"/>
    <cellStyle name="Output 11 3 2" xfId="32966" xr:uid="{C89B2CF7-2C04-4838-88F8-0B9C15933F28}"/>
    <cellStyle name="Output 11 3 3" xfId="40806" xr:uid="{3BA58437-CF21-4C6C-89EC-CF8FE007D8AD}"/>
    <cellStyle name="Output 11 4" xfId="22989" xr:uid="{2073F21E-17A6-4B55-835D-AE2E8426BA97}"/>
    <cellStyle name="Output 11 4 2" xfId="31695" xr:uid="{F09E3F17-0B0B-43FA-AD03-6BFF6A163EA2}"/>
    <cellStyle name="Output 11 5" xfId="24151" xr:uid="{C146D9BB-CF7D-4DBC-A204-DE55EA9B1410}"/>
    <cellStyle name="Output 11 5 2" xfId="32808" xr:uid="{BF948E70-8A2F-434B-BABE-713B60E1AABD}"/>
    <cellStyle name="Output 11 5 3" xfId="40659" xr:uid="{C96FA7F4-EDFC-436B-AA6E-49B018222941}"/>
    <cellStyle name="Output 11 6" xfId="22816" xr:uid="{20565F20-AB65-4FE7-B30D-9E13D36C93F7}"/>
    <cellStyle name="Output 11 6 2" xfId="31538" xr:uid="{9BFB693B-7E87-4494-B3EC-F1886E9AEA9D}"/>
    <cellStyle name="Output 11 6 3" xfId="39472" xr:uid="{87D8313C-B5E3-4E41-ACF9-EE0B1FDDC433}"/>
    <cellStyle name="Output 11 7" xfId="24063" xr:uid="{317DEBDE-2FFD-48BB-9BC6-13A3DBF9F7A7}"/>
    <cellStyle name="Output 11 7 2" xfId="32721" xr:uid="{328B1EF2-B04B-4B90-BCEE-059575F11C9D}"/>
    <cellStyle name="Output 11 7 3" xfId="40572" xr:uid="{446C33AD-C2CB-4A80-B0CC-5E0308BDA79E}"/>
    <cellStyle name="Output 11 8" xfId="23136" xr:uid="{89CE293F-3834-4387-B07A-D07F7C883EF6}"/>
    <cellStyle name="Output 11 8 2" xfId="31841" xr:uid="{B1648F03-A09D-4DA2-92A7-70071D30DA9F}"/>
    <cellStyle name="Output 11 8 3" xfId="39693" xr:uid="{307C6874-D194-4F6B-9B4B-3D714ACDDE91}"/>
    <cellStyle name="Output 12" xfId="6818" xr:uid="{EB795E29-4738-475F-BF0E-078E7E42A611}"/>
    <cellStyle name="Output 12 2" xfId="22885" xr:uid="{4A7AD5CC-765D-4C78-99E3-F7BBFCBC5FB7}"/>
    <cellStyle name="Output 12 2 2" xfId="31591" xr:uid="{CDCDFDA4-6027-46C0-8F14-9570B88DB2DA}"/>
    <cellStyle name="Output 12 2 3" xfId="39524" xr:uid="{7FD9E533-4BA4-4135-B15D-A9586A4EB979}"/>
    <cellStyle name="Output 12 3" xfId="24220" xr:uid="{355CF546-BCE6-4ECA-B435-F9570386961C}"/>
    <cellStyle name="Output 12 3 2" xfId="32876" xr:uid="{5ED099C3-7EB5-4CC4-8661-42E0AF117FFD}"/>
    <cellStyle name="Output 12 3 3" xfId="40727" xr:uid="{F8BC4E6F-94A6-4384-8B1D-2E3968287FCF}"/>
    <cellStyle name="Output 12 4" xfId="22988" xr:uid="{8C9F81B8-1990-4946-A5CE-CEF3518F48A4}"/>
    <cellStyle name="Output 12 4 2" xfId="31694" xr:uid="{4E40BB5A-FFA9-42EC-8401-96ABF2CA95AE}"/>
    <cellStyle name="Output 12 5" xfId="24152" xr:uid="{26EB7BB3-732C-4C3C-9994-074FF4C2E1F8}"/>
    <cellStyle name="Output 12 5 2" xfId="32809" xr:uid="{75DBC99D-F545-4D19-8BA4-D342717FF90E}"/>
    <cellStyle name="Output 12 5 3" xfId="40660" xr:uid="{5D2A6419-7DD2-47B6-BB3D-93D3DAC44B6C}"/>
    <cellStyle name="Output 12 6" xfId="23074" xr:uid="{05F6EBFD-35E5-4B17-A5BE-338BE483903E}"/>
    <cellStyle name="Output 12 6 2" xfId="31779" xr:uid="{342BBA45-2DB9-4F7B-89EB-0608780D9814}"/>
    <cellStyle name="Output 12 6 3" xfId="39631" xr:uid="{ECF2210B-F2E2-4BF0-995C-92ADA353DE29}"/>
    <cellStyle name="Output 12 7" xfId="24064" xr:uid="{FC6508D3-485E-4E2A-9413-7A8583DF1164}"/>
    <cellStyle name="Output 12 7 2" xfId="32722" xr:uid="{8E1CC19B-F72A-44D3-A54D-C55F3A201988}"/>
    <cellStyle name="Output 12 7 3" xfId="40573" xr:uid="{A99421B6-ED84-4920-BA08-29AF0058CD7D}"/>
    <cellStyle name="Output 12 8" xfId="23135" xr:uid="{6EB100A5-4CAB-428C-A746-F83D1C91637E}"/>
    <cellStyle name="Output 12 8 2" xfId="31840" xr:uid="{EFDCCC6B-619D-4D81-BDE2-7F53FB70A0D9}"/>
    <cellStyle name="Output 12 8 3" xfId="39692" xr:uid="{2577E4B5-BBB2-4D93-A187-E308C406F24F}"/>
    <cellStyle name="Output 13" xfId="6819" xr:uid="{7149AD7A-7F25-4095-944C-0EA62FA96DC6}"/>
    <cellStyle name="Output 13 2" xfId="22884" xr:uid="{2FE0E820-6E00-4D01-9757-349065CE98F3}"/>
    <cellStyle name="Output 13 2 2" xfId="31590" xr:uid="{EC71F0A6-3FA3-4B29-97FE-28BE34E38902}"/>
    <cellStyle name="Output 13 2 3" xfId="39523" xr:uid="{29E599F4-6455-4053-B787-B13AB1642D9C}"/>
    <cellStyle name="Output 13 3" xfId="24221" xr:uid="{850B53B5-A525-418F-929A-0D94081AD405}"/>
    <cellStyle name="Output 13 3 2" xfId="32877" xr:uid="{FB150C88-A8DB-43E1-AC9C-14DFAE2AA4D9}"/>
    <cellStyle name="Output 13 3 3" xfId="40728" xr:uid="{A129BF5B-6385-46CF-9D25-78E3601A7C49}"/>
    <cellStyle name="Output 13 4" xfId="22987" xr:uid="{6217088C-9698-431B-98A4-1A3A906CDC6A}"/>
    <cellStyle name="Output 13 4 2" xfId="31693" xr:uid="{B3A247D8-5AEB-4C3E-AC7E-4E6B1024811B}"/>
    <cellStyle name="Output 13 5" xfId="24153" xr:uid="{47B07396-718B-47EC-8B2B-F0A403A19C30}"/>
    <cellStyle name="Output 13 5 2" xfId="32810" xr:uid="{BE19744A-AF9F-4485-BB31-8A9322571101}"/>
    <cellStyle name="Output 13 5 3" xfId="40661" xr:uid="{9D15848E-8F39-4E2D-8116-37B541B28B76}"/>
    <cellStyle name="Output 13 6" xfId="23073" xr:uid="{BABDDF26-B6FB-458D-A474-8CDDF69D3EC8}"/>
    <cellStyle name="Output 13 6 2" xfId="31778" xr:uid="{6F335B9E-9417-47BA-A9A7-E88CF1B8205D}"/>
    <cellStyle name="Output 13 6 3" xfId="39630" xr:uid="{3EE94DDD-E9C1-4057-B97F-8AA47B2FA253}"/>
    <cellStyle name="Output 13 7" xfId="24065" xr:uid="{D2460D05-8910-4FE4-A61F-1C4907CE0E0B}"/>
    <cellStyle name="Output 13 7 2" xfId="32723" xr:uid="{FB1FFECD-68E3-45DD-9331-7C60133DBB4C}"/>
    <cellStyle name="Output 13 7 3" xfId="40574" xr:uid="{22313917-E3F2-4A2C-A174-17DC840CDBB0}"/>
    <cellStyle name="Output 13 8" xfId="22949" xr:uid="{450CF011-D436-416B-9C8D-E1B17A7A90C4}"/>
    <cellStyle name="Output 13 8 2" xfId="31655" xr:uid="{4E1573F8-E769-40C3-90A3-6724FDD8C26C}"/>
    <cellStyle name="Output 13 8 3" xfId="39587" xr:uid="{85EA2651-3270-4672-B33E-AC4F072CE78B}"/>
    <cellStyle name="Output 14" xfId="6820" xr:uid="{58371729-2F2A-42A6-AF13-C739AC18EC24}"/>
    <cellStyle name="Output 14 2" xfId="22883" xr:uid="{4484AB7F-C2E9-4A21-B0F1-B158CEF19932}"/>
    <cellStyle name="Output 14 2 2" xfId="31589" xr:uid="{6134731E-471A-40DF-895C-78C7335220DB}"/>
    <cellStyle name="Output 14 2 3" xfId="39522" xr:uid="{F5AA277A-652C-4186-B6FB-574D0BF9E603}"/>
    <cellStyle name="Output 14 3" xfId="24222" xr:uid="{6A879F56-3F01-448F-949E-611FE1899D25}"/>
    <cellStyle name="Output 14 3 2" xfId="32878" xr:uid="{51B4B94A-3190-49D1-93D6-A923020528D9}"/>
    <cellStyle name="Output 14 3 3" xfId="40729" xr:uid="{C102D122-83FE-4597-AB83-215950EFE172}"/>
    <cellStyle name="Output 14 4" xfId="22986" xr:uid="{57DFE213-6FEC-412B-85B3-5139709DA917}"/>
    <cellStyle name="Output 14 4 2" xfId="31692" xr:uid="{8472FE25-4AEA-464C-A43F-60D1DB0D7F39}"/>
    <cellStyle name="Output 14 5" xfId="24154" xr:uid="{0F93D054-0535-403F-9BE5-761DC4F3031D}"/>
    <cellStyle name="Output 14 5 2" xfId="32811" xr:uid="{9B5D2996-5782-4E1E-A73E-0CE7336FC3C4}"/>
    <cellStyle name="Output 14 5 3" xfId="40662" xr:uid="{C1ACAD11-6AF1-4F50-AD67-1D3CE08601E2}"/>
    <cellStyle name="Output 14 6" xfId="23072" xr:uid="{F55F735A-BF35-4336-9C9B-955E8100DFCF}"/>
    <cellStyle name="Output 14 6 2" xfId="31777" xr:uid="{634B2D90-0912-4B45-BA94-4C889F8B399B}"/>
    <cellStyle name="Output 14 6 3" xfId="39629" xr:uid="{17C71654-F5F2-4B5B-9DF1-4FF222017E37}"/>
    <cellStyle name="Output 14 7" xfId="24066" xr:uid="{CDB8DF7D-01AF-4B10-B2DC-55B9B227D05C}"/>
    <cellStyle name="Output 14 7 2" xfId="32724" xr:uid="{256DE955-BF21-446C-A29C-6B379D4B90A3}"/>
    <cellStyle name="Output 14 7 3" xfId="40575" xr:uid="{81C6241E-D7D5-4631-9352-31DD4B1457A1}"/>
    <cellStyle name="Output 14 8" xfId="22948" xr:uid="{82F72EDB-AEB9-4A52-9A82-EAAE1E41FCEF}"/>
    <cellStyle name="Output 14 8 2" xfId="31654" xr:uid="{24C53120-D46A-49C9-948A-DB9A3D5DA4DD}"/>
    <cellStyle name="Output 14 8 3" xfId="39586" xr:uid="{5DC7AC74-FD83-41F2-A0F2-1897AC6DA234}"/>
    <cellStyle name="Output 15" xfId="6821" xr:uid="{41C55664-D5D2-43CB-BEAA-0D8E19FE9D69}"/>
    <cellStyle name="Output 15 2" xfId="22882" xr:uid="{443933CE-22AA-49C4-BE3F-65BB1D1D5B6E}"/>
    <cellStyle name="Output 15 2 2" xfId="31588" xr:uid="{38E31C85-78DD-44A8-A260-8B9BE9B3D87F}"/>
    <cellStyle name="Output 15 2 3" xfId="39521" xr:uid="{7B9AA4AF-2629-400E-BA3A-B3F3D3D4B6F9}"/>
    <cellStyle name="Output 15 3" xfId="24223" xr:uid="{A40E6A83-C199-43C0-ADAC-DFF4E2FBD37E}"/>
    <cellStyle name="Output 15 3 2" xfId="32879" xr:uid="{0B37DDCF-3844-4E4A-B8AB-D0CFD9427677}"/>
    <cellStyle name="Output 15 3 3" xfId="40730" xr:uid="{0D4DB138-3584-4439-82E5-BE6001ECB6A1}"/>
    <cellStyle name="Output 15 4" xfId="22985" xr:uid="{5DBBCC78-DD6C-4A34-8FCC-348E5F96332C}"/>
    <cellStyle name="Output 15 4 2" xfId="31691" xr:uid="{585F5DA6-71CD-4311-9282-D8471CDFC968}"/>
    <cellStyle name="Output 15 5" xfId="24155" xr:uid="{B0B43DA7-D091-4293-831D-CBB809F4114D}"/>
    <cellStyle name="Output 15 5 2" xfId="32812" xr:uid="{94C1F410-AF62-4491-850D-A68B158A8993}"/>
    <cellStyle name="Output 15 5 3" xfId="40663" xr:uid="{0AF5CD6E-78E9-424F-9325-750D269D869B}"/>
    <cellStyle name="Output 15 6" xfId="23071" xr:uid="{04DB4943-793A-49E2-AE34-9D9398F76976}"/>
    <cellStyle name="Output 15 6 2" xfId="31776" xr:uid="{398C46BB-0261-44B6-864F-FF1E20F15854}"/>
    <cellStyle name="Output 15 6 3" xfId="39628" xr:uid="{FFA26EB9-2262-4A62-B4F1-F3D53EC47DAE}"/>
    <cellStyle name="Output 15 7" xfId="24067" xr:uid="{C0B0F2B8-308F-4AF9-89FD-530A3C2B15FE}"/>
    <cellStyle name="Output 15 7 2" xfId="32725" xr:uid="{5A450C03-EBCE-439E-8007-5F47E4363F4A}"/>
    <cellStyle name="Output 15 7 3" xfId="40576" xr:uid="{08865763-C2C4-44CB-93DA-74D1ED8125C0}"/>
    <cellStyle name="Output 15 8" xfId="23134" xr:uid="{77224294-5FA2-487E-B932-891E9E6FBE33}"/>
    <cellStyle name="Output 15 8 2" xfId="31839" xr:uid="{AABBDF2C-7C40-4852-833A-761D0D1B31AD}"/>
    <cellStyle name="Output 15 8 3" xfId="39691" xr:uid="{82620DD6-084A-4254-8C92-4FBE39FA3BC4}"/>
    <cellStyle name="Output 16" xfId="15661" xr:uid="{0093E229-E2E3-4446-AF7F-999BBF9D9120}"/>
    <cellStyle name="Output 16 2" xfId="22881" xr:uid="{9E101C6C-BE3A-4E96-80D6-8C22E5C8E492}"/>
    <cellStyle name="Output 16 2 2" xfId="31587" xr:uid="{18993AA3-5C5D-48FF-8E3F-75D2E436FBB6}"/>
    <cellStyle name="Output 16 2 3" xfId="39520" xr:uid="{6A9D2B89-19FC-4C46-A32D-0B805838E897}"/>
    <cellStyle name="Output 16 3" xfId="24224" xr:uid="{49CF05E4-92FD-4809-87BB-D8CA961C1D4C}"/>
    <cellStyle name="Output 16 3 2" xfId="32880" xr:uid="{8ADDC008-D6CE-4128-959A-9F950A760FB7}"/>
    <cellStyle name="Output 16 3 3" xfId="40731" xr:uid="{58E591C8-AC4E-4DDE-B8E3-F3E0CCE29B5B}"/>
    <cellStyle name="Output 16 4" xfId="22984" xr:uid="{2038381A-00D9-4714-8D62-9016A3616761}"/>
    <cellStyle name="Output 16 4 2" xfId="31690" xr:uid="{BBA91587-BD58-4223-A07C-681794F8D1A3}"/>
    <cellStyle name="Output 16 5" xfId="24156" xr:uid="{78DAC129-4E06-4288-AC4A-1FA437FA9813}"/>
    <cellStyle name="Output 16 5 2" xfId="32813" xr:uid="{83A4E252-97D4-42BB-A00A-E8D07A21D242}"/>
    <cellStyle name="Output 16 5 3" xfId="40664" xr:uid="{F5073867-1432-4514-AE83-67EA0E1FB1A2}"/>
    <cellStyle name="Output 16 6" xfId="23070" xr:uid="{4AF7A21D-B04E-4246-AC81-6C579E5C9F36}"/>
    <cellStyle name="Output 16 6 2" xfId="31775" xr:uid="{B43FBA83-7CEA-43A8-8C71-1FE82945BA76}"/>
    <cellStyle name="Output 16 6 3" xfId="39627" xr:uid="{90FF58B8-B099-4A4D-8FA6-F9EED76CF5BD}"/>
    <cellStyle name="Output 16 7" xfId="24357" xr:uid="{AF1B3B2E-4FE9-4474-9DC5-18CA9E74DD39}"/>
    <cellStyle name="Output 16 7 2" xfId="32984" xr:uid="{B418746B-0942-46A3-A6F7-F2B6843A8BF0}"/>
    <cellStyle name="Output 16 7 3" xfId="40816" xr:uid="{5A7C347A-C76F-4338-B16B-B2D3F15A548B}"/>
    <cellStyle name="Output 16 8" xfId="23133" xr:uid="{52E91012-9057-41D1-B29E-048B0899FC62}"/>
    <cellStyle name="Output 16 8 2" xfId="31838" xr:uid="{A68A1053-4B95-4506-8776-11EE9B8C32FE}"/>
    <cellStyle name="Output 16 8 3" xfId="39690" xr:uid="{F968B81B-532B-4F6F-978B-AB8151AAB177}"/>
    <cellStyle name="Output 17" xfId="15662" xr:uid="{BA2752FE-02B5-40D7-9DA3-C0D33EDC119A}"/>
    <cellStyle name="Output 17 2" xfId="22880" xr:uid="{F1A9AC81-E264-43F8-9F67-321FBCA3AF04}"/>
    <cellStyle name="Output 17 2 2" xfId="31586" xr:uid="{26E21577-FA84-46DD-A7E7-096ECE22A1F3}"/>
    <cellStyle name="Output 17 2 3" xfId="39519" xr:uid="{4BACB006-8BC1-4683-BA89-436DBC467110}"/>
    <cellStyle name="Output 17 3" xfId="22364" xr:uid="{6EC1F513-B0BD-439F-BB0C-C252C63A7F34}"/>
    <cellStyle name="Output 17 3 2" xfId="31110" xr:uid="{F32DF96F-AE21-481A-A3C0-B57214488A85}"/>
    <cellStyle name="Output 17 3 3" xfId="39047" xr:uid="{7BF57EC5-7E45-4CF9-B37B-BE6F466E89CA}"/>
    <cellStyle name="Output 17 4" xfId="22343" xr:uid="{A8814442-49C4-402D-9D33-E3A396A95149}"/>
    <cellStyle name="Output 17 4 2" xfId="31089" xr:uid="{E0123833-4F81-44E2-B155-497F158C3445}"/>
    <cellStyle name="Output 17 5" xfId="24157" xr:uid="{6DE3F5B8-9DD4-45FD-936A-13902966D559}"/>
    <cellStyle name="Output 17 5 2" xfId="32814" xr:uid="{E97617D0-2170-43DE-82A9-C883343697D4}"/>
    <cellStyle name="Output 17 5 3" xfId="40665" xr:uid="{49A50C2A-40B6-40E7-98A7-3642FBA839DF}"/>
    <cellStyle name="Output 17 6" xfId="23069" xr:uid="{F278B9FA-6EC4-41DA-8286-33EFF2D5AAA5}"/>
    <cellStyle name="Output 17 6 2" xfId="31774" xr:uid="{D583DC23-5501-4E7A-AF00-492507DC21E9}"/>
    <cellStyle name="Output 17 6 3" xfId="39626" xr:uid="{8CCB7EF1-F5DF-444D-9F11-C010E3C6C844}"/>
    <cellStyle name="Output 17 7" xfId="24286" xr:uid="{8055BEC4-68EE-4B7D-B55F-169083020E42}"/>
    <cellStyle name="Output 17 7 2" xfId="32934" xr:uid="{F18EE43E-308A-4F51-BE2C-EE80FD97E5AB}"/>
    <cellStyle name="Output 17 7 3" xfId="40785" xr:uid="{107EE75D-BA79-4B48-85D1-E7F5767D1BD9}"/>
    <cellStyle name="Output 17 8" xfId="23132" xr:uid="{92055722-CD6A-444A-A0EB-8E5F82E890F6}"/>
    <cellStyle name="Output 17 8 2" xfId="31837" xr:uid="{0E85CDD1-6DEA-4E07-A563-1C71DB409D37}"/>
    <cellStyle name="Output 17 8 3" xfId="39689" xr:uid="{A7B21035-148A-4BBE-AB18-4E1264137E07}"/>
    <cellStyle name="Output 2" xfId="5185" xr:uid="{C984ED2A-DFC2-4EF7-8708-55DF22843AF1}"/>
    <cellStyle name="Output 2 10" xfId="23060" xr:uid="{CFA5EF56-ADDF-4BF5-9267-021BB2B94284}"/>
    <cellStyle name="Output 2 10 2" xfId="31766" xr:uid="{29029178-D793-49E6-BDB2-CB43305CCA39}"/>
    <cellStyle name="Output 2 10 3" xfId="39618" xr:uid="{8A60209A-1758-40EB-9B5E-93503B1CE9F0}"/>
    <cellStyle name="Output 2 11" xfId="24084" xr:uid="{7FA8696F-D421-48A8-BD35-2E005B234655}"/>
    <cellStyle name="Output 2 11 2" xfId="32741" xr:uid="{7F45C842-2981-4D44-91CC-062A84B56E1E}"/>
    <cellStyle name="Output 2 11 3" xfId="40592" xr:uid="{E6DC3E03-2AFA-46EE-ACCB-7E2BA9849E65}"/>
    <cellStyle name="Output 2 2" xfId="6822" xr:uid="{4221C80B-2755-46B7-9002-68D9EBEDA77A}"/>
    <cellStyle name="Output 2 2 2" xfId="15663" xr:uid="{C488741F-9FC2-44B6-8936-7B216DE5E119}"/>
    <cellStyle name="Output 2 2 2 2" xfId="25632" xr:uid="{BE2C38AE-C43E-493B-9CD0-B0B6DA438E82}"/>
    <cellStyle name="Output 2 2 2 3" xfId="34217" xr:uid="{2077B7FE-4E0C-4180-8845-806CFD46405B}"/>
    <cellStyle name="Output 2 2 2 4" xfId="33077" xr:uid="{D6CD8D46-EE77-4D9D-99FE-4AD1B560C8DA}"/>
    <cellStyle name="Output 2 2 3" xfId="22879" xr:uid="{C1533A94-95BF-48EB-8971-B945B716D1B7}"/>
    <cellStyle name="Output 2 2 3 2" xfId="31585" xr:uid="{46E583C9-2877-41E5-B01F-70AE6B64D43C}"/>
    <cellStyle name="Output 2 2 3 3" xfId="39518" xr:uid="{10D9B2A4-8856-4FE9-93E5-C77288E222BA}"/>
    <cellStyle name="Output 2 2 4" xfId="24225" xr:uid="{27B0E690-06E1-4CFA-8800-7DA4835F7577}"/>
    <cellStyle name="Output 2 2 4 2" xfId="32881" xr:uid="{FC0F2740-BF1B-49D5-96CC-A793CC261BEC}"/>
    <cellStyle name="Output 2 2 4 3" xfId="40732" xr:uid="{0FC3B491-2412-4B3B-AAE4-63D8B73EABB3}"/>
    <cellStyle name="Output 2 2 5" xfId="22342" xr:uid="{8CB99A47-68BE-405A-9838-D8CE223AD9AD}"/>
    <cellStyle name="Output 2 2 5 2" xfId="31088" xr:uid="{9E9F7B0F-C22B-4285-B15C-672A92B9A631}"/>
    <cellStyle name="Output 2 2 6" xfId="24158" xr:uid="{BA695F6C-6695-4EE2-B17C-AA5480E1D31F}"/>
    <cellStyle name="Output 2 2 6 2" xfId="32815" xr:uid="{03C50018-0C0F-44A3-ABF2-18E48A5AB6F4}"/>
    <cellStyle name="Output 2 2 6 3" xfId="40666" xr:uid="{C9C74404-6942-4DF9-975B-7429802C434A}"/>
    <cellStyle name="Output 2 2 7" xfId="22815" xr:uid="{3244FD0C-C6CC-4659-9EE0-483D8A72DA75}"/>
    <cellStyle name="Output 2 2 7 2" xfId="31537" xr:uid="{5DC24CF6-6FB7-4028-B266-46F73E0260AC}"/>
    <cellStyle name="Output 2 2 7 3" xfId="39471" xr:uid="{8057DD1A-D19A-421C-AD79-BF8EE00C5FAD}"/>
    <cellStyle name="Output 2 2 8" xfId="24068" xr:uid="{0BF38A6A-E38F-4557-97AA-CA274C5977FB}"/>
    <cellStyle name="Output 2 2 8 2" xfId="32726" xr:uid="{8354612B-F8F1-48AF-98BE-B45F3AE8376B}"/>
    <cellStyle name="Output 2 2 8 3" xfId="40577" xr:uid="{FE7A3C5E-2269-44D6-87CB-1B81008F5000}"/>
    <cellStyle name="Output 2 2 9" xfId="22947" xr:uid="{08CB56FD-81DB-4080-B910-C8AD12CC5D06}"/>
    <cellStyle name="Output 2 2 9 2" xfId="31653" xr:uid="{633FAD23-141B-4382-A9E1-D96F285133AB}"/>
    <cellStyle name="Output 2 2 9 3" xfId="39585" xr:uid="{A3A0223B-55A2-43EF-878A-DD3BED6D485C}"/>
    <cellStyle name="Output 2 3" xfId="6823" xr:uid="{0235C98A-3A4C-43D6-852A-BA3E08AED31C}"/>
    <cellStyle name="Output 2 3 2" xfId="22878" xr:uid="{8F4B9305-6E32-4A03-B54C-62EB6CA4B32C}"/>
    <cellStyle name="Output 2 3 2 2" xfId="31584" xr:uid="{5936B34A-76C9-43CC-9B4D-60D41D5E656A}"/>
    <cellStyle name="Output 2 3 2 3" xfId="39517" xr:uid="{C8D4040D-E428-4974-8BEF-A84DC9857CFA}"/>
    <cellStyle name="Output 2 3 3" xfId="24319" xr:uid="{AB4B45D4-F7EA-4625-AB22-039CB28EBC69}"/>
    <cellStyle name="Output 2 3 3 2" xfId="32967" xr:uid="{7202580D-2F50-4DAF-9F8E-DB778D0F9273}"/>
    <cellStyle name="Output 2 3 3 3" xfId="40807" xr:uid="{9A80D766-A417-4C6C-BFED-8F2762C5EB97}"/>
    <cellStyle name="Output 2 3 4" xfId="22983" xr:uid="{080D3588-9097-4B65-83C5-FDE255DD27AD}"/>
    <cellStyle name="Output 2 3 4 2" xfId="31689" xr:uid="{78278681-A94B-471B-AC4C-0223D338CA8E}"/>
    <cellStyle name="Output 2 3 5" xfId="24159" xr:uid="{D4084A44-9203-4373-8B61-54D3A34A7A70}"/>
    <cellStyle name="Output 2 3 5 2" xfId="32816" xr:uid="{43318B0B-E34B-4CAA-A82D-D0968DFD2F90}"/>
    <cellStyle name="Output 2 3 5 3" xfId="40667" xr:uid="{E1833AE2-D37F-420C-B7A3-089450C72E4D}"/>
    <cellStyle name="Output 2 3 6" xfId="24277" xr:uid="{3011347C-311A-4BA6-BC4A-B56F1E5C69B9}"/>
    <cellStyle name="Output 2 3 6 2" xfId="32931" xr:uid="{2A1279BB-3A64-4036-8490-ED90217F34E6}"/>
    <cellStyle name="Output 2 3 6 3" xfId="40782" xr:uid="{436468AF-A6E6-4316-93E0-DAF4A5B42BFD}"/>
    <cellStyle name="Output 2 3 7" xfId="24069" xr:uid="{6E2B5DF3-3CC3-4CB2-91FD-C3B7DD3C8AC8}"/>
    <cellStyle name="Output 2 3 7 2" xfId="32727" xr:uid="{737945A6-AEC7-4119-B595-2946864B0E8C}"/>
    <cellStyle name="Output 2 3 7 3" xfId="40578" xr:uid="{DA6DF73A-2153-4FB0-8904-366091441460}"/>
    <cellStyle name="Output 2 3 8" xfId="23131" xr:uid="{E8FED495-737B-4998-9D08-D99155AE551E}"/>
    <cellStyle name="Output 2 3 8 2" xfId="31836" xr:uid="{72C00212-A11E-4F42-B0E0-6AF2884BDC25}"/>
    <cellStyle name="Output 2 3 8 3" xfId="39688" xr:uid="{06F3AB69-D97C-4D67-9806-419167DB473E}"/>
    <cellStyle name="Output 2 4" xfId="15664" xr:uid="{D57692AD-7D6C-433E-A8AF-D3229DB10660}"/>
    <cellStyle name="Output 2 4 2" xfId="22877" xr:uid="{D36FB71E-F4E4-4962-9E0B-41E1E2372314}"/>
    <cellStyle name="Output 2 4 2 2" xfId="31583" xr:uid="{228BB559-B0A9-48E5-9466-C10B7C4887C0}"/>
    <cellStyle name="Output 2 4 2 3" xfId="39516" xr:uid="{9CDB6AFC-05E5-44E4-B9AB-83FB14C7C4FE}"/>
    <cellStyle name="Output 2 4 3" xfId="24226" xr:uid="{4D2D1B38-9BDC-441E-8CEF-B81E2D4B14D8}"/>
    <cellStyle name="Output 2 4 3 2" xfId="32882" xr:uid="{2BD6B869-FC51-4617-8388-3C9EA7FE7A2D}"/>
    <cellStyle name="Output 2 4 3 3" xfId="40733" xr:uid="{BDC714D3-3DFE-4664-8C32-21CF7177BC3A}"/>
    <cellStyle name="Output 2 4 4" xfId="22982" xr:uid="{C0A7FFEF-DF57-48A5-BBB2-A0F53783BC16}"/>
    <cellStyle name="Output 2 4 4 2" xfId="31688" xr:uid="{32947C11-DF0E-4093-B8ED-511D3F493477}"/>
    <cellStyle name="Output 2 4 5" xfId="24360" xr:uid="{11FA7085-D396-4A00-9C84-3DFF96549DE7}"/>
    <cellStyle name="Output 2 4 5 2" xfId="32987" xr:uid="{C0E1EF23-B842-4651-B26B-9A9C7A7FD9AC}"/>
    <cellStyle name="Output 2 4 5 3" xfId="40819" xr:uid="{BA0FD235-49BF-42A8-9FBC-611E7BD25A80}"/>
    <cellStyle name="Output 2 4 6" xfId="23068" xr:uid="{781104AC-89FF-4BCB-A1DF-8D53F5B704B4}"/>
    <cellStyle name="Output 2 4 6 2" xfId="31773" xr:uid="{F1F10BF9-3801-458A-9395-DB7FAE5668B0}"/>
    <cellStyle name="Output 2 4 6 3" xfId="39625" xr:uid="{6BC51880-E5DC-48B5-8DB4-7D0E9B825D13}"/>
    <cellStyle name="Output 2 4 7" xfId="24070" xr:uid="{352AADB9-E642-480B-8228-9221EA141B0D}"/>
    <cellStyle name="Output 2 4 7 2" xfId="32728" xr:uid="{DE26E808-F844-4B89-A793-A5CA7886B302}"/>
    <cellStyle name="Output 2 4 7 3" xfId="40579" xr:uid="{D4FC664B-EE66-435C-863A-2C7571DFDF01}"/>
    <cellStyle name="Output 2 4 8" xfId="23130" xr:uid="{11891327-37BC-46DA-AFEB-F45F970F9D2A}"/>
    <cellStyle name="Output 2 4 8 2" xfId="31835" xr:uid="{57E405F4-C3C0-4462-96BE-32730871480C}"/>
    <cellStyle name="Output 2 4 8 3" xfId="39687" xr:uid="{AC326E92-6A7F-4B0B-9069-663E31671B7A}"/>
    <cellStyle name="Output 2 5" xfId="24245" xr:uid="{BAE7D4A1-E1B9-4F51-8800-9F0CF6C3EDD6}"/>
    <cellStyle name="Output 2 5 2" xfId="32899" xr:uid="{2DD0F27E-D8B0-467E-BC97-CFCFCE7BE5E1}"/>
    <cellStyle name="Output 2 5 3" xfId="40750" xr:uid="{C34BF5AA-4C29-4A5C-A6F5-FB1F3D2992BF}"/>
    <cellStyle name="Output 2 6" xfId="22865" xr:uid="{DFAA8255-98DF-4F20-9643-A581FDAF4DE2}"/>
    <cellStyle name="Output 2 6 2" xfId="31573" xr:uid="{04B49B8C-8108-405C-A8E3-26C0C462683D}"/>
    <cellStyle name="Output 2 6 3" xfId="39507" xr:uid="{466A845D-0DC3-4BF2-A0D1-C28833658C8F}"/>
    <cellStyle name="Output 2 7" xfId="22377" xr:uid="{9F1CEC8C-A8C2-4FB6-9FCA-2ADFF2A4D04B}"/>
    <cellStyle name="Output 2 7 2" xfId="31121" xr:uid="{A058C111-BBDC-4BAD-8420-DB7D49676A4D}"/>
    <cellStyle name="Output 2 8" xfId="22967" xr:uid="{F3A8CE40-CB67-421F-BFA0-F5D70D447404}"/>
    <cellStyle name="Output 2 8 2" xfId="31673" xr:uid="{F5CB0E70-57DB-47F5-9D82-1F1A2969B6AD}"/>
    <cellStyle name="Output 2 8 3" xfId="39605" xr:uid="{3AE51693-BA54-4544-81E1-EB3D1021A323}"/>
    <cellStyle name="Output 2 9" xfId="24173" xr:uid="{1D49EFD9-41C5-4D98-8F59-A0144985CE7C}"/>
    <cellStyle name="Output 2 9 2" xfId="32829" xr:uid="{533DBEA3-F724-4F8C-9248-0A3F193B65F0}"/>
    <cellStyle name="Output 2 9 3" xfId="40680" xr:uid="{105938AD-D542-4543-B29C-2B1D8B5AE49D}"/>
    <cellStyle name="Output 3" xfId="5186" xr:uid="{C3D752CE-4421-48E7-95FC-672B4E5A9F1E}"/>
    <cellStyle name="Output 3 10" xfId="24083" xr:uid="{B70E052D-D047-437B-8A7C-8536C0B22048}"/>
    <cellStyle name="Output 3 10 2" xfId="32740" xr:uid="{C2067D4B-F5E7-428F-A015-94A1DAE04C44}"/>
    <cellStyle name="Output 3 10 3" xfId="40591" xr:uid="{7BAE1EC9-4994-4ABE-A0E9-C991AC8F491E}"/>
    <cellStyle name="Output 3 2" xfId="6824" xr:uid="{3165140C-7C7B-4DD0-B54B-7DF8C62A5431}"/>
    <cellStyle name="Output 3 3" xfId="6825" xr:uid="{33067E61-4C5C-4BB1-A5AE-58118C46C726}"/>
    <cellStyle name="Output 3 3 2" xfId="24456" xr:uid="{D3492D67-8E98-49D1-A8AE-CAEE9C575B1F}"/>
    <cellStyle name="Output 3 3 3" xfId="33199" xr:uid="{BD58D98D-3854-4878-A761-394790DB0092}"/>
    <cellStyle name="Output 3 3 4" xfId="34204" xr:uid="{0646E0B3-6694-4478-92E9-18FCEE23D3A2}"/>
    <cellStyle name="Output 3 4" xfId="24244" xr:uid="{5B6A0771-A463-421A-A160-6F7290FD70BC}"/>
    <cellStyle name="Output 3 4 2" xfId="32898" xr:uid="{CD2ED5A4-6C1E-4025-B8E2-5773B6CD4566}"/>
    <cellStyle name="Output 3 4 3" xfId="40749" xr:uid="{96F4290E-06F5-409C-8FE8-E240704CDC96}"/>
    <cellStyle name="Output 3 5" xfId="22866" xr:uid="{872C49E2-7E22-4E1B-9EF8-ED0AD1334D57}"/>
    <cellStyle name="Output 3 5 2" xfId="31574" xr:uid="{2045B023-DBC1-457D-BB2E-CCD961C4AC32}"/>
    <cellStyle name="Output 3 5 3" xfId="39508" xr:uid="{F2E46D82-2ACD-4934-A1EF-4959213B01B2}"/>
    <cellStyle name="Output 3 6" xfId="22376" xr:uid="{2F14F863-B743-420A-B4B8-6957BC9692D9}"/>
    <cellStyle name="Output 3 6 2" xfId="31120" xr:uid="{9075B7D5-0CB3-450C-9C8A-0A460B14B67F}"/>
    <cellStyle name="Output 3 7" xfId="22968" xr:uid="{3CD38ABF-9242-46CE-B520-98444C68DC90}"/>
    <cellStyle name="Output 3 7 2" xfId="31674" xr:uid="{257A2470-13CE-44DF-B09F-BCF0DF93CF9A}"/>
    <cellStyle name="Output 3 7 3" xfId="39606" xr:uid="{69482D3F-3C85-4259-96FE-547939BF6A47}"/>
    <cellStyle name="Output 3 8" xfId="24172" xr:uid="{4A7B6CDE-27D1-45BD-8316-C016283D42DB}"/>
    <cellStyle name="Output 3 8 2" xfId="32828" xr:uid="{64C11C19-8C7B-4507-B69A-B1D0B13400E2}"/>
    <cellStyle name="Output 3 8 3" xfId="40679" xr:uid="{E442EEB7-01D7-4716-8194-F520F2652082}"/>
    <cellStyle name="Output 3 9" xfId="23061" xr:uid="{98D95454-22B4-40F2-B6A1-EEE1E6F89D8F}"/>
    <cellStyle name="Output 3 9 2" xfId="31767" xr:uid="{1740ACE9-2D37-4CCE-A4D6-A6E290663B07}"/>
    <cellStyle name="Output 3 9 3" xfId="39619" xr:uid="{DC99BDB3-1C1F-4765-82F0-6168D2CDF405}"/>
    <cellStyle name="Output 4" xfId="5187" xr:uid="{67421709-D06A-4EA6-A0FC-E45F1BCE4274}"/>
    <cellStyle name="Output 4 10" xfId="24082" xr:uid="{94F2183A-16CD-4D75-8A71-3FA6DED0F537}"/>
    <cellStyle name="Output 4 10 2" xfId="32739" xr:uid="{ACD1BB24-91B8-4A0E-A1FC-B8BFCEBF5DCF}"/>
    <cellStyle name="Output 4 10 3" xfId="40590" xr:uid="{86EFCD04-ECFA-4651-9205-249B2FC1D3B0}"/>
    <cellStyle name="Output 4 2" xfId="6826" xr:uid="{2C87EE23-328D-408B-8878-A4C30A271226}"/>
    <cellStyle name="Output 4 3" xfId="6827" xr:uid="{041C2749-79C3-454A-BB0E-BFF41728090D}"/>
    <cellStyle name="Output 4 3 2" xfId="24457" xr:uid="{E62ED1AE-026D-4C1D-A4AB-7D85758E2885}"/>
    <cellStyle name="Output 4 3 3" xfId="33200" xr:uid="{012C5B69-3B51-42EB-AA3A-7BD6AFBE217B}"/>
    <cellStyle name="Output 4 3 4" xfId="34203" xr:uid="{658CE738-BFB8-4B1F-9498-607B9651AF59}"/>
    <cellStyle name="Output 4 4" xfId="24243" xr:uid="{6282FD99-4AFD-4E2A-9087-E7EBED6B7A8C}"/>
    <cellStyle name="Output 4 4 2" xfId="32897" xr:uid="{38B6745F-47C1-4B7F-9B93-5E5D0D565C90}"/>
    <cellStyle name="Output 4 4 3" xfId="40748" xr:uid="{8047A6DD-0683-4E11-B9DC-9C691932B719}"/>
    <cellStyle name="Output 4 5" xfId="22867" xr:uid="{253062F8-648F-43E3-A18C-1F40644C80EF}"/>
    <cellStyle name="Output 4 5 2" xfId="31575" xr:uid="{39D2DF83-4E7C-4BFD-8971-83E84C5735E2}"/>
    <cellStyle name="Output 4 5 3" xfId="39509" xr:uid="{A2DB6C10-E541-4AD1-B8C4-6EF6269F76B5}"/>
    <cellStyle name="Output 4 6" xfId="22375" xr:uid="{119A0812-66BA-45F7-8F64-5DCE31C811FA}"/>
    <cellStyle name="Output 4 6 2" xfId="31119" xr:uid="{29C1BC0A-D458-4549-8010-9651C69C9E41}"/>
    <cellStyle name="Output 4 7" xfId="22969" xr:uid="{BE17B0DA-E54E-4A83-98DE-904517BB0689}"/>
    <cellStyle name="Output 4 7 2" xfId="31675" xr:uid="{80B56BE0-0021-41BB-AFE2-257C6FF80C33}"/>
    <cellStyle name="Output 4 7 3" xfId="39607" xr:uid="{23FA8CDA-79CC-4A2B-B08B-BD58F9FF73F1}"/>
    <cellStyle name="Output 4 8" xfId="24171" xr:uid="{B9531654-9DBA-431C-9D51-E7E3ED156D5D}"/>
    <cellStyle name="Output 4 8 2" xfId="32827" xr:uid="{0F6DC4A2-7E5F-4181-9014-63CF1B5F4C49}"/>
    <cellStyle name="Output 4 8 3" xfId="40678" xr:uid="{2635A17D-7863-42F2-BF23-B771EFDD24E5}"/>
    <cellStyle name="Output 4 9" xfId="23062" xr:uid="{9298C3B8-993D-47BE-A0A2-7E1190980D04}"/>
    <cellStyle name="Output 4 9 2" xfId="31768" xr:uid="{E6D888A3-4543-4FF9-9766-469FE6F1B0A9}"/>
    <cellStyle name="Output 4 9 3" xfId="39620" xr:uid="{F77FF530-6737-4D04-A7FA-4BAD4AF06270}"/>
    <cellStyle name="Output 5" xfId="6828" xr:uid="{1E4EAB8A-29D5-4DDC-BAF3-86EE1EF476CB}"/>
    <cellStyle name="Output 5 2" xfId="6829" xr:uid="{1CD9D83A-37DF-4A14-805E-2C14AD7B2916}"/>
    <cellStyle name="Output 5 3" xfId="22876" xr:uid="{C59ECCAF-9F90-45A4-B170-0E6C38C2C186}"/>
    <cellStyle name="Output 5 3 2" xfId="31582" xr:uid="{A3E9F057-49F8-49AE-8BD2-09AFF1673065}"/>
    <cellStyle name="Output 5 3 3" xfId="39515" xr:uid="{80C6C819-BA6E-4356-8159-C91719B46125}"/>
    <cellStyle name="Output 5 4" xfId="24227" xr:uid="{43894550-FCC7-419A-A5EC-9ACC4F5C3416}"/>
    <cellStyle name="Output 5 4 2" xfId="32883" xr:uid="{463FB4A6-A9E8-4473-AE50-81F9FF67344B}"/>
    <cellStyle name="Output 5 4 3" xfId="40734" xr:uid="{4C997932-F493-48B3-9AC8-51072646E886}"/>
    <cellStyle name="Output 5 5" xfId="22981" xr:uid="{ECDB7825-4284-4674-B4AC-EFF48C63C4EB}"/>
    <cellStyle name="Output 5 5 2" xfId="31687" xr:uid="{1C5F3738-ADD6-4EBD-BC9E-7324D3137D09}"/>
    <cellStyle name="Output 5 6" xfId="24160" xr:uid="{B1C6981A-FFAD-4BC4-A6FD-F67EE4C6C8AF}"/>
    <cellStyle name="Output 5 6 2" xfId="32817" xr:uid="{62347008-6E0B-4025-82FA-DCDE1225B504}"/>
    <cellStyle name="Output 5 6 3" xfId="40668" xr:uid="{15857EDF-37BD-4C1A-9EFA-038210724CB0}"/>
    <cellStyle name="Output 5 7" xfId="23067" xr:uid="{96638B2A-D0C1-403C-9865-BF537C633EB6}"/>
    <cellStyle name="Output 5 7 2" xfId="31772" xr:uid="{83F3877D-079A-4539-80A0-2885FE30D799}"/>
    <cellStyle name="Output 5 7 3" xfId="39624" xr:uid="{3CD788F3-E20C-4B5A-B492-95F3F97409ED}"/>
    <cellStyle name="Output 5 8" xfId="24358" xr:uid="{F6E4D925-342D-45B5-B847-AFFB3D7896E6}"/>
    <cellStyle name="Output 5 8 2" xfId="32985" xr:uid="{4043580A-1C96-4606-A592-1CF983340E28}"/>
    <cellStyle name="Output 5 8 3" xfId="40817" xr:uid="{5D663B87-0FB8-4548-B6E7-BAFF4C4A4E75}"/>
    <cellStyle name="Output 5 9" xfId="23129" xr:uid="{5627CB44-1DCA-44DD-99CE-F88B5BBAC8B5}"/>
    <cellStyle name="Output 5 9 2" xfId="31834" xr:uid="{31E90B6C-8B99-4890-9B1C-790D4D7A8A79}"/>
    <cellStyle name="Output 5 9 3" xfId="39686" xr:uid="{1D2438EB-1392-4D60-BDA5-E6F7FB208CEF}"/>
    <cellStyle name="Output 6" xfId="6830" xr:uid="{A357DB75-9C47-4000-8F58-C922D8662030}"/>
    <cellStyle name="Output 6 2" xfId="6831" xr:uid="{F97E815D-8E61-4E2F-A2EA-A5D9C14487DB}"/>
    <cellStyle name="Output 6 3" xfId="22875" xr:uid="{6C6DE64F-D760-4B95-9D11-7E488C90C212}"/>
    <cellStyle name="Output 6 3 2" xfId="31581" xr:uid="{483196BA-8F5F-4026-8B7E-E5E5D86FE157}"/>
    <cellStyle name="Output 6 3 3" xfId="39514" xr:uid="{606B2180-5A53-4672-90D1-F14548A149D7}"/>
    <cellStyle name="Output 6 4" xfId="24228" xr:uid="{C6B6C4AA-CD63-462B-BA3C-731C94C64BE8}"/>
    <cellStyle name="Output 6 4 2" xfId="32884" xr:uid="{F9ABC634-E21B-4016-8DD5-245CC11EE586}"/>
    <cellStyle name="Output 6 4 3" xfId="40735" xr:uid="{AA8791EC-7875-4854-AA29-B4454EE91AEA}"/>
    <cellStyle name="Output 6 5" xfId="22341" xr:uid="{79433D5E-352E-43E9-976C-13963437115C}"/>
    <cellStyle name="Output 6 5 2" xfId="31087" xr:uid="{E6146D24-CD5F-48E4-A430-447B37BBD4BD}"/>
    <cellStyle name="Output 6 6" xfId="24161" xr:uid="{37B63BB7-815E-473F-BF36-15B32E5BDC26}"/>
    <cellStyle name="Output 6 6 2" xfId="32818" xr:uid="{4178D470-76B1-42C4-B0E7-875DD17E2E7E}"/>
    <cellStyle name="Output 6 6 3" xfId="40669" xr:uid="{39CF771B-456C-4AFC-9A0F-EAE69A7CA00C}"/>
    <cellStyle name="Output 6 7" xfId="23066" xr:uid="{EBC80A51-194C-4A80-B6E7-A863BDFC9345}"/>
    <cellStyle name="Output 6 7 2" xfId="31771" xr:uid="{F56D5F30-4C23-45EB-81DA-EA61C2116A6B}"/>
    <cellStyle name="Output 6 7 3" xfId="39623" xr:uid="{9F1F071D-9012-4DAA-8EEA-00C10D646536}"/>
    <cellStyle name="Output 6 8" xfId="24071" xr:uid="{4415DDC2-0AF9-424B-A235-E5F5C8AD8637}"/>
    <cellStyle name="Output 6 8 2" xfId="32729" xr:uid="{3DC8B3BE-41D9-4A74-9186-0E89F56011CD}"/>
    <cellStyle name="Output 6 8 3" xfId="40580" xr:uid="{A574192B-EB65-4F1F-A42C-9FBF6BF92872}"/>
    <cellStyle name="Output 6 9" xfId="23128" xr:uid="{0268D928-A333-45FE-884F-216F344BE098}"/>
    <cellStyle name="Output 6 9 2" xfId="31833" xr:uid="{0747E388-CA80-4709-A811-7EF8C99BA0FD}"/>
    <cellStyle name="Output 6 9 3" xfId="39685" xr:uid="{E346DD9F-C085-4017-AAB9-E4CA7D5D44BA}"/>
    <cellStyle name="Output 7" xfId="6832" xr:uid="{93EF3EAC-7A3E-4FFA-9076-98575BE5A1F9}"/>
    <cellStyle name="Output 7 2" xfId="22874" xr:uid="{46FC2EDD-E6FC-4A4F-9E6E-52FABDC9DC31}"/>
    <cellStyle name="Output 7 2 2" xfId="31580" xr:uid="{D7ACE452-2146-4168-A18D-D883FB617335}"/>
    <cellStyle name="Output 7 2 3" xfId="39513" xr:uid="{76F390FC-64F8-4A73-8C67-8BBDD9393FB2}"/>
    <cellStyle name="Output 7 3" xfId="24229" xr:uid="{23F1A549-CBAB-4CF8-A9C7-A5ACABF0A466}"/>
    <cellStyle name="Output 7 3 2" xfId="32885" xr:uid="{254D31A8-6BC5-4C25-855B-84695FBC3807}"/>
    <cellStyle name="Output 7 3 3" xfId="40736" xr:uid="{B5171BC9-101E-4F7D-9AD9-56FA06861237}"/>
    <cellStyle name="Output 7 4" xfId="22980" xr:uid="{5CF26419-014C-4DC5-9F82-D53B4561A416}"/>
    <cellStyle name="Output 7 4 2" xfId="31686" xr:uid="{4C810463-487F-4C64-8D6F-FF22C916622A}"/>
    <cellStyle name="Output 7 5" xfId="24162" xr:uid="{D0D24A4C-D401-46EE-9E0F-98C779C6B51F}"/>
    <cellStyle name="Output 7 5 2" xfId="32819" xr:uid="{D99D2EBE-2470-4DF6-86F5-8B9096D2A898}"/>
    <cellStyle name="Output 7 5 3" xfId="40670" xr:uid="{06F1A7CF-AF52-4DBB-9FE6-2DFD4A72EEBE}"/>
    <cellStyle name="Output 7 6" xfId="22814" xr:uid="{CFD42284-C99E-4179-8281-DDA67466E2B4}"/>
    <cellStyle name="Output 7 6 2" xfId="31536" xr:uid="{F5D09261-EF36-47FB-815A-83A1C9560358}"/>
    <cellStyle name="Output 7 6 3" xfId="39470" xr:uid="{F58D6CD2-039E-45DA-A5C1-7F534BF4FFC0}"/>
    <cellStyle name="Output 7 7" xfId="24072" xr:uid="{78A0C4A6-9E8E-431E-B4AF-17B65422DEC4}"/>
    <cellStyle name="Output 7 7 2" xfId="32730" xr:uid="{1C004F4A-7F45-4ED2-B80A-6539D8291C45}"/>
    <cellStyle name="Output 7 7 3" xfId="40581" xr:uid="{8466FA70-739C-4F19-89C4-08B5C9E90B62}"/>
    <cellStyle name="Output 7 8" xfId="23127" xr:uid="{3DF47756-D07B-4246-89CF-F475DA89B04E}"/>
    <cellStyle name="Output 7 8 2" xfId="31832" xr:uid="{94533356-F767-45D5-9E3E-89DC1D397C7D}"/>
    <cellStyle name="Output 7 8 3" xfId="39684" xr:uid="{915A2292-BE91-4F04-8838-C33BDB9C65F8}"/>
    <cellStyle name="Output 8" xfId="6833" xr:uid="{18CA405B-77DA-41E9-8643-FB1C791F6794}"/>
    <cellStyle name="Output 8 2" xfId="22873" xr:uid="{9BA50B9C-7F7A-4F50-8617-DE2543C3EC21}"/>
    <cellStyle name="Output 8 2 2" xfId="31579" xr:uid="{8646334E-21A6-4B15-9A26-31B3FC68CE02}"/>
    <cellStyle name="Output 8 2 3" xfId="39512" xr:uid="{9BB18184-DCEB-4FA3-B146-00703894217B}"/>
    <cellStyle name="Output 8 3" xfId="24230" xr:uid="{918F94EA-C6A3-40FA-9FC3-698ECE416726}"/>
    <cellStyle name="Output 8 3 2" xfId="32886" xr:uid="{25DE34CA-4000-436F-936E-26BBDA43C729}"/>
    <cellStyle name="Output 8 3 3" xfId="40737" xr:uid="{40BCBE0C-0D16-48E9-ABED-CBF5DC932685}"/>
    <cellStyle name="Output 8 4" xfId="22979" xr:uid="{A4FDF751-0809-4DC1-9F84-747D196443C3}"/>
    <cellStyle name="Output 8 4 2" xfId="31685" xr:uid="{24324031-E78E-4A9F-BF79-4B348697FAAB}"/>
    <cellStyle name="Output 8 5" xfId="24163" xr:uid="{670C11B1-E6D4-4CF8-A710-F744319FB1EC}"/>
    <cellStyle name="Output 8 5 2" xfId="32820" xr:uid="{C6214D8B-9941-4770-819C-50A4D79655F1}"/>
    <cellStyle name="Output 8 5 3" xfId="40671" xr:uid="{B9602FFA-CB5E-458E-A1FA-C8E2D6FBB2BD}"/>
    <cellStyle name="Output 8 6" xfId="23065" xr:uid="{61ECD9F4-DADF-46B7-97EA-C183904613A1}"/>
    <cellStyle name="Output 8 6 2" xfId="31770" xr:uid="{57B77F6B-FCA7-4A46-9BF4-C82074408995}"/>
    <cellStyle name="Output 8 6 3" xfId="39622" xr:uid="{B5CF9572-F4C3-49C0-A5B2-92A34D37E987}"/>
    <cellStyle name="Output 8 7" xfId="24073" xr:uid="{377AD2ED-A0CE-4EF4-B9A2-8CD7A68424DF}"/>
    <cellStyle name="Output 8 7 2" xfId="32731" xr:uid="{904C6E91-B54B-48AC-B40B-07C9F97F4537}"/>
    <cellStyle name="Output 8 7 3" xfId="40582" xr:uid="{0FD0ED5C-A39F-470D-A70F-C8FC23DBAC02}"/>
    <cellStyle name="Output 8 8" xfId="23126" xr:uid="{080D5FBF-A6D1-499A-9857-EB6642D2A628}"/>
    <cellStyle name="Output 8 8 2" xfId="31831" xr:uid="{6BED87A0-0D80-4EE9-BE16-A250AC83CFCC}"/>
    <cellStyle name="Output 8 8 3" xfId="39683" xr:uid="{AA4684E2-D70C-4A5B-B865-6FA0B541B22D}"/>
    <cellStyle name="Output 9" xfId="6834" xr:uid="{3A8D5D43-2F95-401D-B1D5-FBB9C63F93BC}"/>
    <cellStyle name="Output 9 2" xfId="22872" xr:uid="{3B180561-7CD3-4E97-8E82-DC462802EE71}"/>
    <cellStyle name="Output 9 2 2" xfId="31578" xr:uid="{DEBC9CC7-FB9D-47AF-8238-3F6974FF4ECA}"/>
    <cellStyle name="Output 9 2 3" xfId="39511" xr:uid="{4875ED60-95A0-428E-9B26-5F3C6DD5052C}"/>
    <cellStyle name="Output 9 3" xfId="24320" xr:uid="{5045665E-3901-4C25-98F9-BB95D624C175}"/>
    <cellStyle name="Output 9 3 2" xfId="32968" xr:uid="{E16AD5F0-C319-4E7B-9332-3F7438A81F90}"/>
    <cellStyle name="Output 9 3 3" xfId="40808" xr:uid="{79C24353-C2C7-42E3-8C6F-C00B5E8C995D}"/>
    <cellStyle name="Output 9 4" xfId="22978" xr:uid="{0FC69193-3097-4113-8431-7A85C4A37264}"/>
    <cellStyle name="Output 9 4 2" xfId="31684" xr:uid="{343E8896-E461-4229-A931-35C38F8B1867}"/>
    <cellStyle name="Output 9 5" xfId="24164" xr:uid="{D92F1EE4-D9B7-40BD-B477-40991A37548C}"/>
    <cellStyle name="Output 9 5 2" xfId="32821" xr:uid="{6EDD9223-F50B-4E2E-BDAE-AC592761055C}"/>
    <cellStyle name="Output 9 5 3" xfId="40672" xr:uid="{10735AF4-E70E-4B8D-AFD5-8D600CC70DDA}"/>
    <cellStyle name="Output 9 6" xfId="23064" xr:uid="{F929C852-0EE8-44CD-9A4A-E2DA5B63E996}"/>
    <cellStyle name="Output 9 6 2" xfId="31769" xr:uid="{CC76580A-8552-4EC9-8BF9-10DF01454D05}"/>
    <cellStyle name="Output 9 6 3" xfId="39621" xr:uid="{4B4E02A4-F7D9-4450-A06F-5D3275E268AE}"/>
    <cellStyle name="Output 9 7" xfId="24074" xr:uid="{F197DF4C-48D3-4339-B398-0B19084B85F2}"/>
    <cellStyle name="Output 9 7 2" xfId="32732" xr:uid="{42B57C8E-7E79-480E-AD35-0E3B8E10703C}"/>
    <cellStyle name="Output 9 7 3" xfId="40583" xr:uid="{3F867D7D-E8F5-4B3C-A54F-68C5A52C32AF}"/>
    <cellStyle name="Output 9 8" xfId="23125" xr:uid="{512800EF-0182-4F39-A2D3-6BCBB22E1402}"/>
    <cellStyle name="Output 9 8 2" xfId="31830" xr:uid="{156BAF7A-69A7-4C52-A795-2B23EA2B1768}"/>
    <cellStyle name="Output 9 8 3" xfId="39682" xr:uid="{FAF2E28B-ABCD-4471-B6E4-71FABAC044B6}"/>
    <cellStyle name="Output Report Heading" xfId="6835" xr:uid="{3AAA19AB-316C-4C9D-8E1E-840B47C4DF0C}"/>
    <cellStyle name="Output Report Title" xfId="6836" xr:uid="{196B56E1-4EA4-4F51-8ADB-DF72A787C40B}"/>
    <cellStyle name="per.style" xfId="17147" xr:uid="{1D55AAB4-92BC-467A-85F6-D8B96F449922}"/>
    <cellStyle name="Percent (0)" xfId="1570" xr:uid="{DE1F49E0-C079-44BE-BC99-2AEF403CBFB9}"/>
    <cellStyle name="Percent (0) 10" xfId="5188" xr:uid="{C5165059-3605-4B33-A815-1F91A63F252E}"/>
    <cellStyle name="Percent (0) 11" xfId="5189" xr:uid="{C5C6651B-C880-479B-A913-BEE81EF0D11E}"/>
    <cellStyle name="Percent (0) 12" xfId="5190" xr:uid="{35786BA3-5A1A-4282-822B-A718E84CFDB8}"/>
    <cellStyle name="Percent (0) 13" xfId="5191" xr:uid="{0BC5B6C2-D957-4B1E-904B-2ED4F2B53E8D}"/>
    <cellStyle name="Percent (0) 14" xfId="5192" xr:uid="{A51987A6-D54E-4F76-832E-3EC9BC21B281}"/>
    <cellStyle name="Percent (0) 15" xfId="5193" xr:uid="{5517DF85-139C-4D2E-AB91-F16F35DA0C24}"/>
    <cellStyle name="Percent (0) 16" xfId="5194" xr:uid="{AA4A5773-847C-4D3B-9062-8062A627449D}"/>
    <cellStyle name="Percent (0) 17" xfId="6837" xr:uid="{13CECD80-B01D-4388-B301-5D69D7C57D88}"/>
    <cellStyle name="Percent (0) 17 2" xfId="6838" xr:uid="{C2A5AFF4-A4B3-4A73-81B2-EF0596F4D4EE}"/>
    <cellStyle name="Percent (0) 18" xfId="6839" xr:uid="{0E8B5115-336A-4C3E-B719-021AF31AD1AC}"/>
    <cellStyle name="Percent (0) 19" xfId="6840" xr:uid="{E5617196-C283-44DF-91D3-BC0A56186E4F}"/>
    <cellStyle name="Percent (0) 2" xfId="5195" xr:uid="{0E20B831-F54B-4C15-93C4-EDC2609059BE}"/>
    <cellStyle name="Percent (0) 2 2" xfId="15667" xr:uid="{F4C0692F-8CF6-4134-9DE6-674A78D1FC33}"/>
    <cellStyle name="Percent (0) 2 3" xfId="15668" xr:uid="{8B0654BF-BABF-4E1E-9E3B-9E376844A591}"/>
    <cellStyle name="Percent (0) 2 4" xfId="15669" xr:uid="{BF2538D5-13A3-46D8-9802-4B99038B9C89}"/>
    <cellStyle name="Percent (0) 20" xfId="6841" xr:uid="{282B4D64-3D92-4D95-9FC3-7EEB1775386E}"/>
    <cellStyle name="Percent (0) 21" xfId="6842" xr:uid="{0FAE876A-82E7-4091-9834-3644BA538418}"/>
    <cellStyle name="Percent (0) 22" xfId="6843" xr:uid="{F574D96B-0B47-4614-B4E3-5A4CC873B6DF}"/>
    <cellStyle name="Percent (0) 23" xfId="6844" xr:uid="{0F68C335-6472-486F-80CE-F906050F7A61}"/>
    <cellStyle name="Percent (0) 24" xfId="6845" xr:uid="{35A0B7E0-DD92-4319-B4C2-96B3A46E8BC0}"/>
    <cellStyle name="Percent (0) 25" xfId="6846" xr:uid="{2F0CA9D4-A58B-4775-A831-A44D5C6F34B9}"/>
    <cellStyle name="Percent (0) 3" xfId="5196" xr:uid="{46D2A0B8-27CF-43B9-A760-445EAB005EF8}"/>
    <cellStyle name="Percent (0) 3 2" xfId="15670" xr:uid="{65908177-51D2-4465-9F87-8421A5C62F35}"/>
    <cellStyle name="Percent (0) 3 3" xfId="15671" xr:uid="{01892C60-42FD-452D-B7C0-6C212B6A08AD}"/>
    <cellStyle name="Percent (0) 3 4" xfId="15672" xr:uid="{112FAC88-05C9-4AD2-B372-73C92AD7A5FB}"/>
    <cellStyle name="Percent (0) 4" xfId="5197" xr:uid="{7656338A-6D79-49B6-B0BD-3A4423AF7122}"/>
    <cellStyle name="Percent (0) 4 2" xfId="15673" xr:uid="{F940A6AC-2E8B-4B72-B674-983D8494C173}"/>
    <cellStyle name="Percent (0) 4 3" xfId="15674" xr:uid="{55D4ABF9-0D6D-4238-B94A-B5E5AB39DF9A}"/>
    <cellStyle name="Percent (0) 4 4" xfId="15675" xr:uid="{7C1E8C44-B245-48A3-9848-16FEFA52F035}"/>
    <cellStyle name="Percent (0) 5" xfId="5198" xr:uid="{6EF894CC-97B3-4058-AC86-F1E9AB84503F}"/>
    <cellStyle name="Percent (0) 5 2" xfId="15676" xr:uid="{BAE7904A-BB68-4EFE-8653-8BE7E917D3C6}"/>
    <cellStyle name="Percent (0) 5 3" xfId="15677" xr:uid="{20832E12-4801-4CBD-A625-75FC48A63E8B}"/>
    <cellStyle name="Percent (0) 5 4" xfId="15678" xr:uid="{ECBA7B8B-60FB-4196-8316-7AF34F14672D}"/>
    <cellStyle name="Percent (0) 6" xfId="5199" xr:uid="{47DC9F58-A9D2-47E3-BBBF-5B9564BC9FBB}"/>
    <cellStyle name="Percent (0) 6 2" xfId="15679" xr:uid="{4FEF177B-4C75-4CCE-87FB-E2AAF6FE055C}"/>
    <cellStyle name="Percent (0) 6 3" xfId="15680" xr:uid="{38ACE07D-2DBC-4880-A063-8973B0F87C34}"/>
    <cellStyle name="Percent (0) 6 4" xfId="15681" xr:uid="{F9BD92F0-0171-42F0-B58B-87388882A593}"/>
    <cellStyle name="Percent (0) 7" xfId="5200" xr:uid="{707B3FA9-34C7-4EB7-82FF-717D5FC773AC}"/>
    <cellStyle name="Percent (0) 7 2" xfId="15682" xr:uid="{3EDF6A31-222A-425B-8269-BB1A491447DB}"/>
    <cellStyle name="Percent (0) 7 3" xfId="15683" xr:uid="{538E81AF-217E-463A-B424-732172D28BB0}"/>
    <cellStyle name="Percent (0) 7 4" xfId="15684" xr:uid="{54689EE7-FCBA-4745-913B-536765EA0107}"/>
    <cellStyle name="Percent (0) 8" xfId="5201" xr:uid="{4544DA93-D14A-4AF2-B550-04969B6FC751}"/>
    <cellStyle name="Percent (0) 8 2" xfId="15685" xr:uid="{ECA53CDE-EDD0-4843-8EFD-B96959E2BAA2}"/>
    <cellStyle name="Percent (0) 8 3" xfId="15686" xr:uid="{587D1D40-491F-4EE2-A31C-64EC8FC7F6FF}"/>
    <cellStyle name="Percent (0) 8 4" xfId="15687" xr:uid="{2D52ADF8-C306-46DB-82E3-DB0D99560E79}"/>
    <cellStyle name="Percent (0) 9" xfId="5202" xr:uid="{B28F357C-07B5-40C0-9B3B-8735367986C8}"/>
    <cellStyle name="Percent [2]" xfId="132" xr:uid="{A4A5BAD8-C761-445F-9F33-ED33750EF13E}"/>
    <cellStyle name="Percent [2] 10" xfId="5203" xr:uid="{7E9E72D9-424D-4DEF-B8A9-452F0F50857B}"/>
    <cellStyle name="Percent [2] 10 2" xfId="15688" xr:uid="{29330575-0E19-4A94-8014-38571DDD9643}"/>
    <cellStyle name="Percent [2] 10 3" xfId="15689" xr:uid="{1DA17275-31E2-4780-95DF-F5699691382E}"/>
    <cellStyle name="Percent [2] 10 4" xfId="15690" xr:uid="{92F0040C-C362-4AFD-88EA-17774A606C23}"/>
    <cellStyle name="Percent [2] 11" xfId="5204" xr:uid="{08889D3A-EDB9-4C95-81EE-21C7ECCEF685}"/>
    <cellStyle name="Percent [2] 12" xfId="5205" xr:uid="{D91AE21F-04D4-4E78-B122-7CB1F2A539C2}"/>
    <cellStyle name="Percent [2] 13" xfId="5206" xr:uid="{4109D893-A35C-420B-B447-4ED67D7801BD}"/>
    <cellStyle name="Percent [2] 14" xfId="5207" xr:uid="{C0702E6D-66CF-4BD5-88DD-9C76E0E6744A}"/>
    <cellStyle name="Percent [2] 15" xfId="5208" xr:uid="{CB5F4BC3-E75A-441B-BA68-9E6B78F24D0E}"/>
    <cellStyle name="Percent [2] 16" xfId="5209" xr:uid="{63109244-7A30-4757-A928-4089D199FFD2}"/>
    <cellStyle name="Percent [2] 17" xfId="6847" xr:uid="{19AFD34D-9CF7-46A5-93D5-BDC6BFA4CEC9}"/>
    <cellStyle name="Percent [2] 17 2" xfId="6848" xr:uid="{CCF86F49-EA72-4EB7-BB1C-96B3D346900F}"/>
    <cellStyle name="Percent [2] 18" xfId="6849" xr:uid="{0A870356-3435-4190-B12A-690224FFA4FD}"/>
    <cellStyle name="Percent [2] 19" xfId="6850" xr:uid="{3FE64A81-5C92-4058-9CED-56733644727A}"/>
    <cellStyle name="Percent [2] 2" xfId="133" xr:uid="{DC0D15B2-D0EC-4094-A760-BEB98EE870D5}"/>
    <cellStyle name="Percent [2] 2 2" xfId="1571" xr:uid="{98EE2236-7B68-4A20-ABE5-829ECB165E39}"/>
    <cellStyle name="Percent [2] 2 3" xfId="15691" xr:uid="{A634B328-04C4-4172-8105-DBD1D0BF78E6}"/>
    <cellStyle name="Percent [2] 2 4" xfId="15692" xr:uid="{B2E57160-61C6-461F-8783-4F9340157858}"/>
    <cellStyle name="Percent [2] 20" xfId="6851" xr:uid="{92121033-5FE0-4163-9556-5C364EDCF75B}"/>
    <cellStyle name="Percent [2] 21" xfId="6852" xr:uid="{6369AFD5-78E4-4F2B-AB8B-ED204E2E80E5}"/>
    <cellStyle name="Percent [2] 22" xfId="6853" xr:uid="{C661C18A-F058-46DE-9150-D2EB45F05B0F}"/>
    <cellStyle name="Percent [2] 23" xfId="6854" xr:uid="{2E537423-1248-43E9-8E0D-CD9BB415A00F}"/>
    <cellStyle name="Percent [2] 24" xfId="6855" xr:uid="{2E5C44E5-0EA6-4595-ADF3-37A4F8477462}"/>
    <cellStyle name="Percent [2] 25" xfId="6856" xr:uid="{2CE2EA4C-D698-47D0-B53A-733C64BBE4C6}"/>
    <cellStyle name="Percent [2] 3" xfId="134" xr:uid="{BD470387-87F4-4740-8697-C52A52007D91}"/>
    <cellStyle name="Percent [2] 3 2" xfId="1572" xr:uid="{B3AB40D2-1CCD-4B94-B0F1-9938A8193633}"/>
    <cellStyle name="Percent [2] 3 3" xfId="15693" xr:uid="{71C2548C-0BB6-4AF6-A6AB-52AD2CFA9499}"/>
    <cellStyle name="Percent [2] 3 4" xfId="15694" xr:uid="{2EA9156F-2820-482E-ABE1-D24BEA022A28}"/>
    <cellStyle name="Percent [2] 4" xfId="135" xr:uid="{AD9FFE68-065A-44A0-BF25-BD64725918A5}"/>
    <cellStyle name="Percent [2] 4 2" xfId="1573" xr:uid="{42447C9D-5636-41B3-9275-603DB416E6BD}"/>
    <cellStyle name="Percent [2] 4 3" xfId="15695" xr:uid="{F8A9E304-7140-4DC2-958D-3EA5617162BE}"/>
    <cellStyle name="Percent [2] 4 4" xfId="15696" xr:uid="{C9A3DD79-D8E7-4674-B5C4-B8F1B216CEA0}"/>
    <cellStyle name="Percent [2] 5" xfId="773" xr:uid="{F18B4EB0-9A16-4F7B-9E8B-C6EF1D189982}"/>
    <cellStyle name="Percent [2] 5 2" xfId="1574" xr:uid="{1385D4B5-ED98-42DC-86A7-472FF800A4EF}"/>
    <cellStyle name="Percent [2] 5 3" xfId="15697" xr:uid="{736B17BD-7B47-43FC-BA4A-A040353C8CEF}"/>
    <cellStyle name="Percent [2] 5 4" xfId="15698" xr:uid="{FDE959B3-A992-431C-AC53-343819DC0960}"/>
    <cellStyle name="Percent [2] 6" xfId="774" xr:uid="{43A3842A-FEE6-4166-815C-277B3EECA87F}"/>
    <cellStyle name="Percent [2] 6 2" xfId="1575" xr:uid="{DDBF789B-19A4-43D3-9507-BF31ACFF012A}"/>
    <cellStyle name="Percent [2] 6 3" xfId="15699" xr:uid="{FED8172A-3B3C-4B43-B474-325F19100FB5}"/>
    <cellStyle name="Percent [2] 6 4" xfId="15700" xr:uid="{4495BC85-B01D-48EF-98C0-79D3DEFA1231}"/>
    <cellStyle name="Percent [2] 7" xfId="775" xr:uid="{31616F27-17E8-4856-A0D5-F1EC2C4D2DAA}"/>
    <cellStyle name="Percent [2] 7 2" xfId="1576" xr:uid="{3360CE18-0643-46BF-9C97-CE1B3BB383D3}"/>
    <cellStyle name="Percent [2] 7 3" xfId="15701" xr:uid="{A697B195-5AB6-4FC3-9150-F73514FBC983}"/>
    <cellStyle name="Percent [2] 7 4" xfId="15702" xr:uid="{3EDE216E-E612-4E2B-90F6-43EC68EBC16D}"/>
    <cellStyle name="Percent [2] 8" xfId="776" xr:uid="{9FD6A886-2232-4163-B03C-4FA72F58346C}"/>
    <cellStyle name="Percent [2] 8 2" xfId="1577" xr:uid="{97772876-5241-48F5-B8B0-DEB4C64B18BA}"/>
    <cellStyle name="Percent [2] 8 3" xfId="15703" xr:uid="{ECFBC88D-5BF7-4C59-89EA-3993AFA7F8DB}"/>
    <cellStyle name="Percent [2] 8 4" xfId="15704" xr:uid="{B6C67A9B-1878-47C0-B895-1D23634D8CE7}"/>
    <cellStyle name="Percent [2] 9" xfId="5210" xr:uid="{98F735DC-DA83-4745-A120-12AF0603260A}"/>
    <cellStyle name="Percent [2] 9 2" xfId="15705" xr:uid="{04E5475B-CBF1-478F-97DE-824E944067E7}"/>
    <cellStyle name="Percent [2] 9 3" xfId="15706" xr:uid="{D8D91FA9-09C6-447E-990A-4AF3ADC9DE77}"/>
    <cellStyle name="Percent [2] 9 4" xfId="15707" xr:uid="{9B4144B9-8C7D-4D4D-96F8-D24D16061B6A}"/>
    <cellStyle name="Percent 10" xfId="777" xr:uid="{5E6274EF-40AD-4B8E-8FD9-474DFB672B54}"/>
    <cellStyle name="Percent 10 2" xfId="1578" xr:uid="{6AB2DF4F-0BA4-483A-8DB1-09E8B172719F}"/>
    <cellStyle name="Percent 10 3" xfId="17148" xr:uid="{B06C81BE-D31F-466F-A7F3-7D637E53535E}"/>
    <cellStyle name="Percent 11" xfId="778" xr:uid="{DCF86BF3-0916-4514-A3B2-2185BD98FE34}"/>
    <cellStyle name="Percent 11 2" xfId="1579" xr:uid="{FC5489B3-DD7B-4500-8903-41BDB9443A5F}"/>
    <cellStyle name="Percent 11 3" xfId="17149" xr:uid="{346DC643-D678-448C-A469-A9FBA275E213}"/>
    <cellStyle name="Percent 12" xfId="779" xr:uid="{3D0C1A65-C35B-4E95-A961-B936274B956A}"/>
    <cellStyle name="Percent 12 2" xfId="1580" xr:uid="{65518437-3D71-405D-B997-324D859B889F}"/>
    <cellStyle name="Percent 12 3" xfId="17150" xr:uid="{6933D5C0-5FE0-46C0-8A08-78BD8D74C82C}"/>
    <cellStyle name="Percent 13" xfId="780" xr:uid="{E873E68B-E02D-4931-98DE-66558FA9CE33}"/>
    <cellStyle name="Percent 13 2" xfId="1581" xr:uid="{6C6453FE-F093-4636-AF95-FDD47B3B439A}"/>
    <cellStyle name="Percent 13 3" xfId="17151" xr:uid="{B6060A22-CED5-4920-B13F-2115ED355341}"/>
    <cellStyle name="Percent 14" xfId="781" xr:uid="{98F16656-4A9D-41BA-A0C1-760DDD3381D6}"/>
    <cellStyle name="Percent 14 2" xfId="1582" xr:uid="{8D4D3A3C-7606-4EAB-997A-EF9B912980A7}"/>
    <cellStyle name="Percent 14 3" xfId="17152" xr:uid="{04FFD8B5-6F70-4BB4-A7CC-CA0E54ABB30D}"/>
    <cellStyle name="Percent 15" xfId="782" xr:uid="{3DC9F9B2-E228-4CDB-B2FD-686555DBB40A}"/>
    <cellStyle name="Percent 15 2" xfId="1583" xr:uid="{8C29989B-6156-4503-BB61-ED3FD3E34E60}"/>
    <cellStyle name="Percent 15 3" xfId="17153" xr:uid="{088895D1-6C3C-45BA-9B4B-BFEF51F2C40F}"/>
    <cellStyle name="Percent 16" xfId="783" xr:uid="{C761840B-0F1D-495A-95AA-9F481D7CEB2B}"/>
    <cellStyle name="Percent 16 2" xfId="1584" xr:uid="{CE6DCCF8-DA55-435B-A618-B75ADF2A7C5C}"/>
    <cellStyle name="Percent 16 3" xfId="17154" xr:uid="{A7EA3B83-A477-418A-A0BE-268E2F40AF24}"/>
    <cellStyle name="Percent 17" xfId="784" xr:uid="{9D8E0A35-599B-424B-A042-34CABBD4ACCD}"/>
    <cellStyle name="Percent 17 2" xfId="1585" xr:uid="{C5EA5E8C-440C-41FF-85D6-1CD6C8D1C868}"/>
    <cellStyle name="Percent 17 2 2" xfId="17156" xr:uid="{BE12B0B7-487B-43F2-A6ED-11F1052ADF56}"/>
    <cellStyle name="Percent 17 3" xfId="17155" xr:uid="{6D836E9A-4277-4E05-A773-8A7CFC26FB2A}"/>
    <cellStyle name="Percent 18" xfId="785" xr:uid="{DF5295CF-6372-407C-B394-06522C12347F}"/>
    <cellStyle name="Percent 18 2" xfId="17158" xr:uid="{0FF47301-33BB-44C0-94EA-83B27BC5AF91}"/>
    <cellStyle name="Percent 18 3" xfId="17157" xr:uid="{DB5B4BE1-C42C-497A-9055-2C5943756554}"/>
    <cellStyle name="Percent 19" xfId="786" xr:uid="{FEDB0372-6A67-4441-B6CD-BEFC031E694F}"/>
    <cellStyle name="Percent 19 2" xfId="17159" xr:uid="{B905BDBD-AC4E-49C6-B4BA-190FD9D588D7}"/>
    <cellStyle name="Percent 2" xfId="136" xr:uid="{E045E253-89AE-4A6B-BC96-379BBF624BB9}"/>
    <cellStyle name="Percent 2 2" xfId="137" xr:uid="{119F372A-1410-4BC4-921B-DDB5BB13FA55}"/>
    <cellStyle name="Percent 2 2 2" xfId="1586" xr:uid="{9C823C46-0B1A-4C13-89C5-F6342B41525D}"/>
    <cellStyle name="Percent 2 2 2 2" xfId="17161" xr:uid="{EC3300C9-B507-4903-8E1D-4B7946D8F806}"/>
    <cellStyle name="Percent 2 2 2 2 2" xfId="17162" xr:uid="{46928E88-C3C4-4A06-9023-D3BBEEAE6810}"/>
    <cellStyle name="Percent 2 2 2 3" xfId="17160" xr:uid="{E23ECB98-FA5D-4C63-8592-B76D8076816F}"/>
    <cellStyle name="Percent 2 2 3" xfId="6858" xr:uid="{4949493C-AFF0-4E76-9FC9-C5043F05B3C1}"/>
    <cellStyle name="Percent 2 3" xfId="1587" xr:uid="{719A4424-A11C-4825-94BA-AD2A51A6C9D8}"/>
    <cellStyle name="Percent 2 3 2" xfId="1588" xr:uid="{FBF375D0-B96B-435F-B157-EE06D6FEDF78}"/>
    <cellStyle name="Percent 2 3 2 2" xfId="15711" xr:uid="{2886C9BD-8494-40C5-B077-E162D385DAA1}"/>
    <cellStyle name="Percent 2 3 3" xfId="15710" xr:uid="{129B35C4-44D4-413D-B547-64E245226B3C}"/>
    <cellStyle name="Percent 2 4" xfId="15712" xr:uid="{2028EDB5-35B6-4403-8375-5732B3870DD6}"/>
    <cellStyle name="Percent 2 5" xfId="15713" xr:uid="{ABCB3A88-E09C-4C21-B9FC-FA857F7875D6}"/>
    <cellStyle name="Percent 2 6" xfId="15708" xr:uid="{A0A57BFC-9CDD-436E-98A1-9E06B667100C}"/>
    <cellStyle name="Percent 2 7" xfId="6857" xr:uid="{3011D918-5CD2-4354-930C-97720ADA0442}"/>
    <cellStyle name="Percent 20" xfId="787" xr:uid="{8F4874D8-1F64-49A9-B48A-685FBA14948F}"/>
    <cellStyle name="Percent 20 2" xfId="17163" xr:uid="{AB05F368-FDB4-4A0E-97FD-7FDB537C7F44}"/>
    <cellStyle name="Percent 21" xfId="788" xr:uid="{11B7C93A-7324-4A55-A562-44C8FA2568F7}"/>
    <cellStyle name="Percent 21 2" xfId="17164" xr:uid="{16C7D538-8833-4EE2-AA11-86C52C781B54}"/>
    <cellStyle name="Percent 22" xfId="789" xr:uid="{D9F29308-29CD-4F6B-B41F-C4D8EB0BF1B1}"/>
    <cellStyle name="Percent 22 2" xfId="17165" xr:uid="{99289644-1432-46FD-A12A-89BCB5754E21}"/>
    <cellStyle name="Percent 23" xfId="1589" xr:uid="{74ACBC37-FCF0-43D0-88E8-5A3B491C0881}"/>
    <cellStyle name="Percent 23 2" xfId="17166" xr:uid="{447AB996-813D-47F6-8FF9-DCE9B12EC1C0}"/>
    <cellStyle name="Percent 24" xfId="1590" xr:uid="{47E1E9D3-360F-4D76-B475-0789C0396B42}"/>
    <cellStyle name="Percent 24 2" xfId="17305" xr:uid="{8357D9B1-FF18-46CD-B089-60DF280E0EFE}"/>
    <cellStyle name="Percent 25" xfId="1591" xr:uid="{3FB1B842-AACA-4655-932E-713815B7D0FF}"/>
    <cellStyle name="Percent 25 2" xfId="17167" xr:uid="{7D4BB89A-920A-408D-A5C5-F582A01F1F31}"/>
    <cellStyle name="Percent 26" xfId="1592" xr:uid="{ADD5822D-1B84-4F1B-926B-F635868C4FDB}"/>
    <cellStyle name="Percent 26 2" xfId="17168" xr:uid="{7A0E547E-96A9-4FBD-AE8E-10E99734BCC8}"/>
    <cellStyle name="Percent 27" xfId="1593" xr:uid="{A7A63259-1B78-4BC4-93D3-628D794312B6}"/>
    <cellStyle name="Percent 27 2" xfId="17169" xr:uid="{4F9CF276-8F82-4DE6-BD6B-3892627B79BD}"/>
    <cellStyle name="Percent 28" xfId="1594" xr:uid="{E611C61D-D4AA-4FAB-B1E7-21CD5BF60A88}"/>
    <cellStyle name="Percent 28 2" xfId="17170" xr:uid="{27717D94-C8AE-47C3-82D8-7319C58BFB9F}"/>
    <cellStyle name="Percent 29" xfId="1595" xr:uid="{0DC0B95C-C499-4943-8523-3757C9811B67}"/>
    <cellStyle name="Percent 29 2" xfId="17171" xr:uid="{75F1B9D6-9BE6-484F-B19C-BA5390B9AC25}"/>
    <cellStyle name="Percent 3" xfId="138" xr:uid="{58295374-82EC-47EE-A2C3-537B9FE14AA1}"/>
    <cellStyle name="Percent 3 2" xfId="1745" xr:uid="{2D390409-F3D4-4EBA-B93C-A2954E3F32B1}"/>
    <cellStyle name="Percent 3 2 2" xfId="15715" xr:uid="{1E8DA1D9-C3E1-427C-AA44-06E48D0341C8}"/>
    <cellStyle name="Percent 3 2 3" xfId="6860" xr:uid="{114769D3-9F7B-4A11-A005-9A30026E343B}"/>
    <cellStyle name="Percent 3 3" xfId="6861" xr:uid="{1093978A-3D67-46D6-B605-E9F2E6F61164}"/>
    <cellStyle name="Percent 3 3 2" xfId="15716" xr:uid="{AD48B69C-0DB8-45D4-8C83-A75528B1007F}"/>
    <cellStyle name="Percent 3 4" xfId="15717" xr:uid="{5FFD49D8-3CE2-4B55-AA30-A3ACC2AB5BE0}"/>
    <cellStyle name="Percent 3 5" xfId="15714" xr:uid="{E3069EC2-9EB0-41E2-B4D8-864555EF72AE}"/>
    <cellStyle name="Percent 3 6" xfId="6859" xr:uid="{A5718EEF-7B79-490D-BF43-675615DD066A}"/>
    <cellStyle name="Percent 30" xfId="1596" xr:uid="{9309F73A-F07D-4C3F-BE44-57D5500964A8}"/>
    <cellStyle name="Percent 30 2" xfId="17172" xr:uid="{F5DC827F-7BF8-4C58-9A62-A2C6F45D1BA3}"/>
    <cellStyle name="Percent 31" xfId="1597" xr:uid="{5D9A81CB-0094-40C5-973F-22728A9B1C2B}"/>
    <cellStyle name="Percent 31 2" xfId="17173" xr:uid="{E152639E-6F10-40A1-875E-A6DBD2C0729D}"/>
    <cellStyle name="Percent 32" xfId="1739" xr:uid="{43E5D77F-6ED2-4466-B0DC-3A5AA11D91E0}"/>
    <cellStyle name="Percent 32 2" xfId="17174" xr:uid="{C4385084-32F2-49B1-8180-458B628A512F}"/>
    <cellStyle name="Percent 33" xfId="1766" xr:uid="{0D09C0B2-54DA-478F-82D0-3625E857749D}"/>
    <cellStyle name="Percent 33 2" xfId="1768" xr:uid="{C7E602D9-6B5E-45FF-9F16-CE8E5D949EEB}"/>
    <cellStyle name="Percent 33 2 2" xfId="1958" xr:uid="{BB6B5B2F-9F14-45F2-AE9E-60359041450D}"/>
    <cellStyle name="Percent 33 2 2 2" xfId="2212" xr:uid="{1F012DF9-3FCD-4255-95D0-0E941AE4F36B}"/>
    <cellStyle name="Percent 33 2 2 2 2" xfId="3177" xr:uid="{6545CF74-53A3-416F-BACF-ECF835603ED4}"/>
    <cellStyle name="Percent 33 2 2 2 3" xfId="4134" xr:uid="{EED8D8AA-0771-4AEA-AC16-5DF6C4FFCA13}"/>
    <cellStyle name="Percent 33 2 2 3" xfId="2454" xr:uid="{BCA54090-AD3C-4DF1-AE77-5E3BF45769B7}"/>
    <cellStyle name="Percent 33 2 2 3 2" xfId="3415" xr:uid="{069DCEA8-F290-4507-98C4-0746782119BB}"/>
    <cellStyle name="Percent 33 2 2 3 3" xfId="4372" xr:uid="{2C11218A-B08E-400A-8651-5F82223C651B}"/>
    <cellStyle name="Percent 33 2 2 4" xfId="2695" xr:uid="{2C363C18-B38F-4781-94F3-E2E8F1B58321}"/>
    <cellStyle name="Percent 33 2 2 4 2" xfId="3653" xr:uid="{4323D513-F93C-4100-B8F1-E3F0EED06689}"/>
    <cellStyle name="Percent 33 2 2 4 3" xfId="4610" xr:uid="{61249C09-E358-4D77-8D54-5452A5E0920C}"/>
    <cellStyle name="Percent 33 2 2 5" xfId="2940" xr:uid="{B1878940-F614-450C-9EB3-C2F1DB6DAB70}"/>
    <cellStyle name="Percent 33 2 2 6" xfId="3897" xr:uid="{B5357EA4-F9C5-4377-91DC-C95A94753B28}"/>
    <cellStyle name="Percent 33 2 3" xfId="1868" xr:uid="{FAAD96F1-C674-413A-9CAA-A710256C13B0}"/>
    <cellStyle name="Percent 33 2 3 2" xfId="2134" xr:uid="{17B0D2AD-3C71-4C86-88AE-594F133BDB2A}"/>
    <cellStyle name="Percent 33 2 3 2 2" xfId="3099" xr:uid="{6E92408D-11BF-4501-839D-FF05A6E82982}"/>
    <cellStyle name="Percent 33 2 3 2 3" xfId="4056" xr:uid="{65421222-AAC5-40C0-9AE2-C531F246D598}"/>
    <cellStyle name="Percent 33 2 3 3" xfId="2376" xr:uid="{047918A5-068E-4B3E-BB4A-A1584463F73E}"/>
    <cellStyle name="Percent 33 2 3 3 2" xfId="3337" xr:uid="{26A8EBAE-CA39-4ECA-BD86-4700D2470FA2}"/>
    <cellStyle name="Percent 33 2 3 3 3" xfId="4294" xr:uid="{0BCC240A-B1D1-4D45-8FA5-A0D5E850E856}"/>
    <cellStyle name="Percent 33 2 3 4" xfId="2617" xr:uid="{5CFB5036-F837-409E-A26B-E1E1D86A09EC}"/>
    <cellStyle name="Percent 33 2 3 4 2" xfId="3575" xr:uid="{8ED4D65C-0AA0-4A6C-81D4-42240FAC4AAA}"/>
    <cellStyle name="Percent 33 2 3 4 3" xfId="4532" xr:uid="{4574A21C-B476-43A8-B8EF-452539A3474E}"/>
    <cellStyle name="Percent 33 2 3 5" xfId="2862" xr:uid="{7DE20B58-7963-435E-BAF4-8502618370D5}"/>
    <cellStyle name="Percent 33 2 3 6" xfId="3819" xr:uid="{6FFBBA77-B9EA-45F6-A158-EECE6F0B4C26}"/>
    <cellStyle name="Percent 33 2 4" xfId="2055" xr:uid="{E98C1967-9BE2-4639-B03E-AB60DD332408}"/>
    <cellStyle name="Percent 33 2 4 2" xfId="3020" xr:uid="{C1064E1C-CE90-49D2-ADCA-CE7D3ED22C24}"/>
    <cellStyle name="Percent 33 2 4 3" xfId="3977" xr:uid="{518B2317-B24D-4C5F-8254-C3328D01B22A}"/>
    <cellStyle name="Percent 33 2 5" xfId="2297" xr:uid="{14DE5F7F-9DBE-45BC-9F94-C93BE446FC1C}"/>
    <cellStyle name="Percent 33 2 5 2" xfId="3258" xr:uid="{BC4AC386-7044-4662-A1A4-81C0EDF35B90}"/>
    <cellStyle name="Percent 33 2 5 3" xfId="4215" xr:uid="{01CF8D22-1150-4F5C-8AB3-A89D73279594}"/>
    <cellStyle name="Percent 33 2 6" xfId="2538" xr:uid="{EF7B0410-6422-4C16-9454-0FC7F1B9F362}"/>
    <cellStyle name="Percent 33 2 6 2" xfId="3496" xr:uid="{D1704FFA-5564-491A-84D6-AF8F60F31738}"/>
    <cellStyle name="Percent 33 2 6 3" xfId="4453" xr:uid="{CE2446BE-F934-4A28-84B3-121B72F916A6}"/>
    <cellStyle name="Percent 33 2 7" xfId="2783" xr:uid="{E23AE73B-7E6F-4511-A2F1-5AADE2E4F142}"/>
    <cellStyle name="Percent 33 2 8" xfId="3740" xr:uid="{6D18D8B6-7435-4BE5-A57F-ABFE0F633CD8}"/>
    <cellStyle name="Percent 33 3" xfId="1956" xr:uid="{E0841090-44C4-4C9D-BC98-DF983F1024BD}"/>
    <cellStyle name="Percent 33 3 2" xfId="2210" xr:uid="{2A49A3C0-8B6A-41B2-A79B-48D81EB19F7C}"/>
    <cellStyle name="Percent 33 3 2 2" xfId="3175" xr:uid="{DC3D0D2E-B966-413E-9407-21DD158A6CD0}"/>
    <cellStyle name="Percent 33 3 2 3" xfId="4132" xr:uid="{ED3C7BEE-6E42-4ED5-9761-87A0258A90E3}"/>
    <cellStyle name="Percent 33 3 3" xfId="2452" xr:uid="{3DA117D2-46B6-4539-B267-CAA31E6B5A54}"/>
    <cellStyle name="Percent 33 3 3 2" xfId="3413" xr:uid="{08B36311-D68B-46FA-A6C8-B042E3F854A2}"/>
    <cellStyle name="Percent 33 3 3 3" xfId="4370" xr:uid="{43E4B2E8-44AD-45C1-9A32-E9F506CE9814}"/>
    <cellStyle name="Percent 33 3 4" xfId="2693" xr:uid="{B4DFB417-B2C3-4668-B28A-2A09AFA3BF85}"/>
    <cellStyle name="Percent 33 3 4 2" xfId="3651" xr:uid="{615B4B89-6D05-4EFC-B509-02F8AC757675}"/>
    <cellStyle name="Percent 33 3 4 3" xfId="4608" xr:uid="{FF76EBC8-3F4A-48D8-8AA8-D48C3A606797}"/>
    <cellStyle name="Percent 33 3 5" xfId="2938" xr:uid="{26F63DD9-B056-4A5F-90A7-0FC8D61209A5}"/>
    <cellStyle name="Percent 33 3 6" xfId="3895" xr:uid="{2A04678C-C87D-41D8-836E-59E8DFFBE5DA}"/>
    <cellStyle name="Percent 33 4" xfId="1866" xr:uid="{DB94FD83-2959-47C3-A29C-F73B7EFBBCEE}"/>
    <cellStyle name="Percent 33 4 2" xfId="2132" xr:uid="{3FAAF5B5-4B68-47BE-901C-472F13A6C84A}"/>
    <cellStyle name="Percent 33 4 2 2" xfId="3097" xr:uid="{7B3966BB-4FA5-455C-ACEB-2E465AF47EFE}"/>
    <cellStyle name="Percent 33 4 2 3" xfId="4054" xr:uid="{CDCE0F1F-0132-4251-ACD7-0E7E16ED6905}"/>
    <cellStyle name="Percent 33 4 3" xfId="2374" xr:uid="{0F33C205-F633-42B6-8BDB-CD3ADC346183}"/>
    <cellStyle name="Percent 33 4 3 2" xfId="3335" xr:uid="{0DC3D7A0-16DA-472B-B108-67DAB3A5AA8B}"/>
    <cellStyle name="Percent 33 4 3 3" xfId="4292" xr:uid="{6B68C5AD-D41C-4B0B-BC1B-B437757DEA47}"/>
    <cellStyle name="Percent 33 4 4" xfId="2615" xr:uid="{F9A22C07-8B59-4019-8FCB-FA9512F2FA4B}"/>
    <cellStyle name="Percent 33 4 4 2" xfId="3573" xr:uid="{E0D6D0C7-C13B-4C71-A405-AC511FAA51F9}"/>
    <cellStyle name="Percent 33 4 4 3" xfId="4530" xr:uid="{075AAEC1-ADD3-4DAE-A01F-49A7A60051C7}"/>
    <cellStyle name="Percent 33 4 5" xfId="2860" xr:uid="{669DED9B-95E3-49CC-8102-3649CBECA899}"/>
    <cellStyle name="Percent 33 4 6" xfId="3817" xr:uid="{188CC324-3C34-4FA3-8894-08675B63DA48}"/>
    <cellStyle name="Percent 33 5" xfId="2053" xr:uid="{3CC8A03A-1AB7-44A1-8883-BF11589F7F21}"/>
    <cellStyle name="Percent 33 5 2" xfId="3018" xr:uid="{9715306D-4CAF-4945-8CB0-AC12D5BD8585}"/>
    <cellStyle name="Percent 33 5 3" xfId="3975" xr:uid="{06387010-5255-43B9-8AB1-EA27CB2D68CE}"/>
    <cellStyle name="Percent 33 6" xfId="2295" xr:uid="{8A28EA13-53A1-49DC-96F8-903DC64BA58C}"/>
    <cellStyle name="Percent 33 6 2" xfId="3256" xr:uid="{B2E9DFEF-20FB-4593-9DCA-B740A5D8AAD0}"/>
    <cellStyle name="Percent 33 6 3" xfId="4213" xr:uid="{29D761A2-3A78-4238-B707-5F31848DFAF4}"/>
    <cellStyle name="Percent 33 7" xfId="2536" xr:uid="{64D0B41D-A36E-4069-88D5-00A2B37E5539}"/>
    <cellStyle name="Percent 33 7 2" xfId="3494" xr:uid="{2081E696-B785-4160-886E-D639CEBE1193}"/>
    <cellStyle name="Percent 33 7 3" xfId="4451" xr:uid="{6E6761BE-5287-4D2F-B122-E8B47ACB4858}"/>
    <cellStyle name="Percent 33 8" xfId="2781" xr:uid="{7D9F270D-935E-4806-8161-B05D68A4375F}"/>
    <cellStyle name="Percent 33 8 2" xfId="17175" xr:uid="{D988CF83-7714-41EF-8ADF-FE5DD54FB7F8}"/>
    <cellStyle name="Percent 33 9" xfId="3738" xr:uid="{A8B415B1-5E33-4DC8-A7F7-129FC5E1490C}"/>
    <cellStyle name="Percent 34" xfId="1735" xr:uid="{3FCF1126-8217-4092-A965-01CE0917EBAC}"/>
    <cellStyle name="Percent 34 2" xfId="17176" xr:uid="{BE137059-2526-4F1B-84F6-02F158B66411}"/>
    <cellStyle name="Percent 35" xfId="17306" xr:uid="{02307332-A9AB-40D6-9913-6215F7B467D5}"/>
    <cellStyle name="Percent 36" xfId="17307" xr:uid="{FCFA4FC9-BBFE-475E-9E8E-64A688DD3BA7}"/>
    <cellStyle name="Percent 37" xfId="17308" xr:uid="{A4D875CC-EE9F-4AB7-A304-ACDE60B22AE3}"/>
    <cellStyle name="Percent 38" xfId="17309" xr:uid="{83F8951F-867C-4E06-A86E-1950C864B829}"/>
    <cellStyle name="Percent 39" xfId="17310" xr:uid="{E8CCF767-A139-45A2-9B54-F848385BD156}"/>
    <cellStyle name="Percent 4" xfId="139" xr:uid="{899FFA72-F658-44FC-9D7B-DAB98632FB29}"/>
    <cellStyle name="Percent 4 2" xfId="1760" xr:uid="{CE36B94F-8C3B-48CD-AB9A-CB4050E7116B}"/>
    <cellStyle name="Percent 4 2 2" xfId="15719" xr:uid="{72C9E1E8-204B-466D-9423-B432440D058A}"/>
    <cellStyle name="Percent 4 3" xfId="15720" xr:uid="{53CD3F5C-C95B-4D44-B3E0-C3459511E9EA}"/>
    <cellStyle name="Percent 4 4" xfId="15721" xr:uid="{3E849A68-D292-4294-9DFE-2A0332170104}"/>
    <cellStyle name="Percent 4 5" xfId="15718" xr:uid="{ABEA0106-4F06-4736-83B5-6BE385A5DF79}"/>
    <cellStyle name="Percent 4 6" xfId="6862" xr:uid="{643DC7B4-EE16-4CC1-BFE4-14F8BF7A9590}"/>
    <cellStyle name="Percent 40" xfId="17311" xr:uid="{F47A14B6-A02A-46D8-A482-E6FA2FB9B707}"/>
    <cellStyle name="Percent 41" xfId="17312" xr:uid="{2DDC3C4A-DFCE-4647-934D-0F4BDEAB3C37}"/>
    <cellStyle name="Percent 42" xfId="17313" xr:uid="{D5FE8FEF-C5BC-4085-A785-FBBC8F6D13A1}"/>
    <cellStyle name="Percent 43" xfId="17314" xr:uid="{F83165BD-0166-4E15-8144-6A296103C90C}"/>
    <cellStyle name="Percent 44" xfId="17315" xr:uid="{285C3122-1FAF-4D14-9F45-E088DFDD618C}"/>
    <cellStyle name="Percent 45" xfId="17316" xr:uid="{54A861CE-9265-40D5-8DE6-EC98D12BEE6F}"/>
    <cellStyle name="Percent 46" xfId="17317" xr:uid="{4EE3C2BD-99A4-49D1-ABA7-2982A772437F}"/>
    <cellStyle name="Percent 47" xfId="17318" xr:uid="{1F450E0D-6F69-4825-BA2A-4A1AE6270527}"/>
    <cellStyle name="Percent 48" xfId="17319" xr:uid="{66DFCCB5-4723-4701-BAEE-28C497B2500B}"/>
    <cellStyle name="Percent 49" xfId="21144" xr:uid="{61A48AB4-6315-4502-9CB8-AA7EFD1CCCF0}"/>
    <cellStyle name="Percent 5" xfId="790" xr:uid="{CF06BD8C-1FD5-481B-97F7-0DD9D714B2AB}"/>
    <cellStyle name="Percent 5 2" xfId="1746" xr:uid="{C120E2B1-19D7-47FE-8DF6-D5D07EC8910A}"/>
    <cellStyle name="Percent 5 2 2" xfId="22005" xr:uid="{ADFBD454-F927-47CF-9132-2B5E37836973}"/>
    <cellStyle name="Percent 5 2 2 2" xfId="30757" xr:uid="{C37EA10D-51F3-4FF8-A280-42613F28FDCA}"/>
    <cellStyle name="Percent 5 2 2 3" xfId="38792" xr:uid="{6CA6D557-6680-406E-A786-E91179092752}"/>
    <cellStyle name="Percent 5 2 3" xfId="22295" xr:uid="{1CEE25C1-268B-4BAB-83BA-DCDB14B8F1D7}"/>
    <cellStyle name="Percent 5 2 3 2" xfId="31045" xr:uid="{A678B188-F986-44A6-AAA7-DEAD6C392BDF}"/>
    <cellStyle name="Percent 5 2 3 3" xfId="39004" xr:uid="{9BE360D3-5812-44F6-B2C6-A0B297444150}"/>
    <cellStyle name="Percent 5 2 4" xfId="24181" xr:uid="{79997D46-0E19-4F32-BA47-806D4667330C}"/>
    <cellStyle name="Percent 5 2 4 2" xfId="32837" xr:uid="{0AE516DA-6F79-4EB1-AE86-44CB6CA189D1}"/>
    <cellStyle name="Percent 5 2 4 3" xfId="40688" xr:uid="{D819EAE3-134B-4147-B193-496A83F15A76}"/>
    <cellStyle name="Percent 5 2 5" xfId="25637" xr:uid="{7D1AF4DF-66DE-45F6-B067-9150AB585ABD}"/>
    <cellStyle name="Percent 5 2 6" xfId="34231" xr:uid="{220C3B28-745C-4115-AC08-264AF109821E}"/>
    <cellStyle name="Percent 5 2 7" xfId="15723" xr:uid="{0B69F15E-B374-40B6-99C0-743F59E632EF}"/>
    <cellStyle name="Percent 5 3" xfId="15722" xr:uid="{2CB6BE43-798E-4F02-A860-4CF3DC99E50F}"/>
    <cellStyle name="Percent 5 3 2" xfId="25636" xr:uid="{BA0ADAC2-4289-4F1E-B7B9-6CD862BFE1E0}"/>
    <cellStyle name="Percent 5 3 3" xfId="34230" xr:uid="{A4F10F0C-79B1-4603-95B6-EC2C108E9618}"/>
    <cellStyle name="Percent 5 4" xfId="22004" xr:uid="{056E77BD-D92E-4FE2-BD19-1041808C991E}"/>
    <cellStyle name="Percent 5 4 2" xfId="30756" xr:uid="{0012734B-D6A1-4D73-A956-04C144152A1C}"/>
    <cellStyle name="Percent 5 4 3" xfId="38791" xr:uid="{86FF0CFE-CBE2-4F78-A0C5-35EA5DECE70E}"/>
    <cellStyle name="Percent 5 5" xfId="22294" xr:uid="{38465758-D81E-44B3-8734-E8A5E7FB0DC0}"/>
    <cellStyle name="Percent 5 5 2" xfId="31044" xr:uid="{BD607585-6277-4956-9B2C-0A8D5552B81E}"/>
    <cellStyle name="Percent 5 5 3" xfId="39003" xr:uid="{45E0EAE7-8730-4AED-A0C2-B6038C29EA55}"/>
    <cellStyle name="Percent 5 6" xfId="24180" xr:uid="{FD69EF66-F0C6-4FA8-A549-17EA31873DE3}"/>
    <cellStyle name="Percent 5 6 2" xfId="32836" xr:uid="{5307D490-90F4-445C-9687-081644FEEB23}"/>
    <cellStyle name="Percent 5 6 3" xfId="40687" xr:uid="{AD1EE89E-AAC1-41F6-8854-53FE837ED0E3}"/>
    <cellStyle name="Percent 50" xfId="21630" xr:uid="{7E6320CD-3CB0-4AED-961A-3BFAE7D25EAF}"/>
    <cellStyle name="Percent 51" xfId="24388" xr:uid="{B3D0FD2C-752B-4727-9B32-A452E7C92EC9}"/>
    <cellStyle name="Percent 52" xfId="33066" xr:uid="{952B69D2-6B5A-44D0-9E65-1085D77BE2AA}"/>
    <cellStyle name="Percent 52 2" xfId="45802" xr:uid="{80D75FCC-850E-4DF2-B3E0-72F730A85E0C}"/>
    <cellStyle name="Percent 53" xfId="33205" xr:uid="{2BEF2218-5727-4FC9-AC21-186918BA5180}"/>
    <cellStyle name="Percent 6" xfId="791" xr:uid="{EFF76002-7907-4A21-A9EF-7D9449E85AC2}"/>
    <cellStyle name="Percent 6 2" xfId="6863" xr:uid="{5B8BD6EC-12F2-441D-9FB9-7CC5F8F81A0F}"/>
    <cellStyle name="Percent 7" xfId="792" xr:uid="{99E0A44C-B617-44B9-86BF-2F562C0EA7A9}"/>
    <cellStyle name="Percent 7 2" xfId="17177" xr:uid="{501A37BC-48CB-4B4D-B0C2-AA677298F67D}"/>
    <cellStyle name="Percent 7 3" xfId="6864" xr:uid="{17BFF19F-806C-4274-9F46-8D2E6AEB8B8A}"/>
    <cellStyle name="Percent 8" xfId="793" xr:uid="{426892A1-DB4B-4232-83CC-E7A3575730A5}"/>
    <cellStyle name="Percent 8 2" xfId="17178" xr:uid="{13E49B5C-7134-4914-99E7-7DAA805C1E94}"/>
    <cellStyle name="Percent 9" xfId="794" xr:uid="{A9095A68-3152-45D1-8D13-48B04D493123}"/>
    <cellStyle name="Percent 9 2" xfId="17179" xr:uid="{2A0228AB-BF92-48C7-9055-576E12C68C2E}"/>
    <cellStyle name="PercentZero" xfId="5211" xr:uid="{06C89DDD-5CC5-4DF2-8EB1-13988642910C}"/>
    <cellStyle name="PercentZero 10" xfId="5212" xr:uid="{B5275267-EEC4-4CE1-BA38-39C6961DD1D1}"/>
    <cellStyle name="PercentZero 11" xfId="5213" xr:uid="{036D197E-798C-4ED4-8E2E-C30B413C99DD}"/>
    <cellStyle name="PercentZero 12" xfId="5214" xr:uid="{F132B540-5F8A-49C2-9030-EC498344D74C}"/>
    <cellStyle name="PercentZero 13" xfId="5215" xr:uid="{3A0EF148-BED9-43B4-8ED3-FB7121749F1D}"/>
    <cellStyle name="PercentZero 14" xfId="5216" xr:uid="{05175088-8859-4AE9-A2B4-627FA81FEDE2}"/>
    <cellStyle name="PercentZero 15" xfId="5217" xr:uid="{63070BCC-8EE7-481D-B9FD-0EEF1FD784D6}"/>
    <cellStyle name="PercentZero 16" xfId="5218" xr:uid="{42533988-196E-441F-890C-F74B017B472A}"/>
    <cellStyle name="PercentZero 17" xfId="6865" xr:uid="{C88B4EAC-D969-45B1-A39E-775319978296}"/>
    <cellStyle name="PercentZero 17 2" xfId="6866" xr:uid="{44DE2C66-4F58-456C-B5FA-EDA14151C977}"/>
    <cellStyle name="PercentZero 18" xfId="6867" xr:uid="{3432F552-FF5E-429D-9FE4-B67BFABD8862}"/>
    <cellStyle name="PercentZero 19" xfId="6868" xr:uid="{7AFEEE74-1D00-4489-9E0B-56D720631099}"/>
    <cellStyle name="PercentZero 2" xfId="5219" xr:uid="{8CCEAB68-923C-4C9E-BA1E-ACA22191F68C}"/>
    <cellStyle name="PercentZero 2 2" xfId="15726" xr:uid="{E57580FB-37D9-428D-A874-5BBBFB752AA4}"/>
    <cellStyle name="PercentZero 2 3" xfId="15727" xr:uid="{524F27FE-721D-4AE4-A17F-777A7566BB3F}"/>
    <cellStyle name="PercentZero 2 4" xfId="15728" xr:uid="{B01C9540-890D-4A8A-B361-DEAE66E0279F}"/>
    <cellStyle name="PercentZero 20" xfId="6869" xr:uid="{E9996F00-FB67-4A84-9AE8-246723EC455A}"/>
    <cellStyle name="PercentZero 21" xfId="6870" xr:uid="{D31FC291-26E7-485F-9B24-778538F36730}"/>
    <cellStyle name="PercentZero 22" xfId="6871" xr:uid="{5D4BCAFE-88CF-4711-9BEF-BAFFD5A9D6B1}"/>
    <cellStyle name="PercentZero 23" xfId="6872" xr:uid="{6989DB85-9CD6-448B-9F5F-31855C5CC6E2}"/>
    <cellStyle name="PercentZero 24" xfId="6873" xr:uid="{2193BC3C-2F69-43F4-A3F1-8612E2362D33}"/>
    <cellStyle name="PercentZero 25" xfId="6874" xr:uid="{7250995D-8F8C-42CF-9981-007225694EF6}"/>
    <cellStyle name="PercentZero 3" xfId="5220" xr:uid="{7531A5E3-E841-4C7A-83F2-A2CA794D436A}"/>
    <cellStyle name="PercentZero 3 2" xfId="15729" xr:uid="{0162A06D-28E4-4990-A0C1-0CCE5007A061}"/>
    <cellStyle name="PercentZero 3 3" xfId="15730" xr:uid="{DBE7C7F9-C97E-43EB-8EE6-5CAAE0903B9A}"/>
    <cellStyle name="PercentZero 3 4" xfId="15731" xr:uid="{2FA7AA3A-02E6-454D-AC71-9EFD0CFC731A}"/>
    <cellStyle name="PercentZero 4" xfId="5221" xr:uid="{9243DE51-3DD5-4219-AF1A-94ABC9ABEC82}"/>
    <cellStyle name="PercentZero 4 2" xfId="15732" xr:uid="{6CB6F870-E06B-4517-937D-A822BD57A10E}"/>
    <cellStyle name="PercentZero 4 3" xfId="15733" xr:uid="{2757CF99-E14E-4035-AFFB-7338F5623930}"/>
    <cellStyle name="PercentZero 4 4" xfId="15734" xr:uid="{28FB504D-81EE-4B97-86E2-8D15B0261AEA}"/>
    <cellStyle name="PercentZero 5" xfId="5222" xr:uid="{42AC7A10-C522-407A-ADB3-83459D16AD67}"/>
    <cellStyle name="PercentZero 5 2" xfId="15735" xr:uid="{D4AFC065-38A8-41BA-B9A1-9728032E1008}"/>
    <cellStyle name="PercentZero 5 3" xfId="15736" xr:uid="{60683704-2672-4E57-82CC-54E48A73E541}"/>
    <cellStyle name="PercentZero 5 4" xfId="15737" xr:uid="{6794EC72-1EFD-445F-BAC2-AB91058EC36F}"/>
    <cellStyle name="PercentZero 6" xfId="5223" xr:uid="{E50372E9-0B3A-4AD6-B894-4602DBEE6C18}"/>
    <cellStyle name="PercentZero 6 2" xfId="15738" xr:uid="{B6A88A80-5C9B-46BA-B50B-8FBAE4F2F1DE}"/>
    <cellStyle name="PercentZero 6 3" xfId="15739" xr:uid="{7B12295F-312B-4744-99C9-386B009A96B6}"/>
    <cellStyle name="PercentZero 6 4" xfId="15740" xr:uid="{C0067BA3-C3C8-4D7D-AAF4-66250EAE07A0}"/>
    <cellStyle name="PercentZero 7" xfId="5224" xr:uid="{AA67AB67-3AF4-471A-A345-FD8135ECF452}"/>
    <cellStyle name="PercentZero 7 2" xfId="15741" xr:uid="{8D887017-E831-49CD-AC5C-3766A61CDA9A}"/>
    <cellStyle name="PercentZero 7 3" xfId="15742" xr:uid="{B01EDAF8-17DC-4EBA-AD15-376A7869165E}"/>
    <cellStyle name="PercentZero 7 4" xfId="15743" xr:uid="{995BC625-6ED7-4EA7-A7FD-ED741B6014D9}"/>
    <cellStyle name="PercentZero 8" xfId="5225" xr:uid="{F23B8572-59D0-4DB6-BBF8-78BE97148490}"/>
    <cellStyle name="PercentZero 8 2" xfId="15744" xr:uid="{B46BDB8F-D6B2-4D9B-8871-6AAC5D6A7055}"/>
    <cellStyle name="PercentZero 8 3" xfId="15745" xr:uid="{05183536-B26F-4FE4-BC41-9E6C2B820493}"/>
    <cellStyle name="PercentZero 8 4" xfId="15746" xr:uid="{EE96EEF4-BC29-478B-A17D-D1C89F1EEC46}"/>
    <cellStyle name="PercentZero 9" xfId="5226" xr:uid="{BA452234-9847-4A1F-A2BC-B5316DBE57BA}"/>
    <cellStyle name="pmxBorderCellsS" xfId="1598" xr:uid="{B424BFEE-257D-4E29-8182-F76F481F7F8F}"/>
    <cellStyle name="pmxBorderCellsS 2" xfId="1794" xr:uid="{2434B9B2-6BB8-4717-843F-3915B13A88B3}"/>
    <cellStyle name="pmxBorderCellsS 3" xfId="7003" xr:uid="{7D7F11B7-B22C-473B-BBD7-CDC759D0588F}"/>
    <cellStyle name="pmxCategoryHeadingB" xfId="1599" xr:uid="{7DA65D19-4F28-42A6-8A41-B218AA3B5234}"/>
    <cellStyle name="pmxCategoryHeadingB 2" xfId="1800" xr:uid="{E694392B-7499-4867-9036-CCC5383D22D0}"/>
    <cellStyle name="pmxCategoryHeadingB 3" xfId="7004" xr:uid="{8EC49FED-C52C-4D28-AFAD-0084AF3844A8}"/>
    <cellStyle name="pmxCategoryHeadingM" xfId="1600" xr:uid="{C812AC66-226A-4A94-BA29-6CF8804E9B48}"/>
    <cellStyle name="pmxCategoryHeadingM 2" xfId="1801" xr:uid="{8951530D-0EB1-4192-9CB8-B38AD706111B}"/>
    <cellStyle name="pmxCategoryHeadingM 3" xfId="7005" xr:uid="{14122EE1-EA5A-40FC-AF5C-EF16C0F832E4}"/>
    <cellStyle name="pmxHeadingB" xfId="1601" xr:uid="{E2320AC6-7957-49E4-83B8-89D28765B50E}"/>
    <cellStyle name="pmxHeadingB 2" xfId="1805" xr:uid="{25A33AE1-9527-4A8F-8DB1-8BDF60729DBF}"/>
    <cellStyle name="pmxHeadingB 3" xfId="7006" xr:uid="{2940BAEB-6A82-4FF2-806F-E86208BE9CFE}"/>
    <cellStyle name="pmxHeadingL" xfId="1602" xr:uid="{1D45374D-7D4B-406C-95C5-89F7EEF7ED33}"/>
    <cellStyle name="pmxHeadingL 2" xfId="1807" xr:uid="{1C4B8F0D-EE48-4534-BA96-19D48F69AFDE}"/>
    <cellStyle name="pmxHeadingL 3" xfId="7007" xr:uid="{AA44063C-DB55-43C0-8923-F21E47616373}"/>
    <cellStyle name="pmxHeadingM" xfId="1603" xr:uid="{21E0E45F-2335-4258-B91E-D5CB6913AD2F}"/>
    <cellStyle name="pmxHeadingM 2" xfId="1806" xr:uid="{B2A7FA18-6842-4C16-A2DD-684886A08C0A}"/>
    <cellStyle name="pmxHeadingM 3" xfId="7008" xr:uid="{18421676-2337-4BA4-BC5A-B2AD632169EA}"/>
    <cellStyle name="pmxHeadingS" xfId="1604" xr:uid="{73CF13C1-8D51-4EFC-A911-100E3F559BB0}"/>
    <cellStyle name="pmxHeadingS 2" xfId="1804" xr:uid="{50B9CE2F-C1BB-42D0-80DB-5271DC258EDF}"/>
    <cellStyle name="pmxHeadingS 3" xfId="7009" xr:uid="{E88551B1-21A5-4D2C-AACA-DE7280D269CC}"/>
    <cellStyle name="pmxMinorHeadingB" xfId="1605" xr:uid="{91BA50CD-D219-4D2B-9182-952822F39982}"/>
    <cellStyle name="pmxMinorHeadingB 2" xfId="1803" xr:uid="{7BF952CB-BA2A-41DC-8855-77F1E0CEFFFF}"/>
    <cellStyle name="pmxMinorHeadingS" xfId="1606" xr:uid="{390100DB-21EC-41F6-AE41-9E41CA9E1A00}"/>
    <cellStyle name="pmxMinorHeadingS 2" xfId="1802" xr:uid="{C762BF8D-D67A-47D4-AFD1-13A87A77CC9F}"/>
    <cellStyle name="pmxSubHeadingB" xfId="1607" xr:uid="{5445F030-5B5F-45C4-B78A-FFB123576B15}"/>
    <cellStyle name="pmxSubHeadingB 2" xfId="1798" xr:uid="{768994E1-2944-49AE-A524-F710CB00F8D2}"/>
    <cellStyle name="pmxSubHeadingB 3" xfId="7010" xr:uid="{27CAD538-526F-419F-A932-D98718DDA0AC}"/>
    <cellStyle name="pmxSubHeadingM" xfId="1608" xr:uid="{D5EA3FC4-E265-4CE4-AAA1-D48CEC1F5A4E}"/>
    <cellStyle name="pmxSubHeadingM 2" xfId="1799" xr:uid="{A28FE5B9-1818-40C4-9A3D-8EA8EE62C1FC}"/>
    <cellStyle name="pmxSubHeadingM 3" xfId="7011" xr:uid="{4A4836F2-FAA6-4D81-8204-E5D6E6A6A369}"/>
    <cellStyle name="pmxSubSubHeadingB" xfId="1609" xr:uid="{F0BCAEB6-E2B7-46C3-AB56-C9692E162AFA}"/>
    <cellStyle name="pmxSubSubHeadingB 2" xfId="1796" xr:uid="{87C4ACB9-99ED-4059-A07C-939F19F46D8D}"/>
    <cellStyle name="pmxSubSubHeadingB 3" xfId="7012" xr:uid="{6DA0D0B9-B997-48A2-92C9-3504C623C415}"/>
    <cellStyle name="pmxSubSubHeadingM" xfId="1610" xr:uid="{E50633DD-E045-4CF3-B6BC-083B84F7390D}"/>
    <cellStyle name="pmxSubSubHeadingM 2" xfId="1797" xr:uid="{B26BD93A-D402-4A41-99BE-DF37CC4C428E}"/>
    <cellStyle name="pmxSubSubHeadingM 3" xfId="7013" xr:uid="{14AE9B72-1ED2-4AAE-9E6C-21A202E1A70F}"/>
    <cellStyle name="pmxSubSubHeadingS" xfId="1611" xr:uid="{E6311F14-FDC8-49AC-840C-C7E8DDAC52F6}"/>
    <cellStyle name="pmxSubSubHeadingS 2" xfId="1795" xr:uid="{EC0BA536-260F-4C6E-A388-977632913248}"/>
    <cellStyle name="pmxSubSubHeadingS 3" xfId="7014" xr:uid="{190E2B74-AE76-4CCB-85E0-DC0BB81BFD25}"/>
    <cellStyle name="Precision" xfId="6875" xr:uid="{E7042604-4045-42C1-BBB4-54C6530B5910}"/>
    <cellStyle name="Precision 2" xfId="6876" xr:uid="{9A25683C-90CB-460F-937D-0280FE74C62C}"/>
    <cellStyle name="Precision 3" xfId="6877" xr:uid="{1F381ACD-021D-4C22-AA03-0AF7B40805E7}"/>
    <cellStyle name="Precision 4" xfId="15750" xr:uid="{0C401F7F-1F33-4697-9AAA-F3A1674A2EA2}"/>
    <cellStyle name="Precision 5" xfId="15751" xr:uid="{CBAF9246-17C8-4ABD-9A0B-99DA3A55C9E8}"/>
    <cellStyle name="Precision 6" xfId="15752" xr:uid="{F9B0A7B0-9AC4-4A5E-90EB-384897CB773D}"/>
    <cellStyle name="Precision_Draft Emission Calcs for Permit Amendment (081808)_v1.32" xfId="6878" xr:uid="{A38D0881-9F42-4804-9D65-D2930A9DFB61}"/>
    <cellStyle name="PSChar" xfId="1612" xr:uid="{FAA44B8B-BF3D-41FE-ADF3-81F5C751EBC0}"/>
    <cellStyle name="PSChar 2" xfId="15754" xr:uid="{ED1C76A5-AC2E-4588-9B61-5667A13A443D}"/>
    <cellStyle name="PSChar 2 2" xfId="17185" xr:uid="{C0E85FA6-8A22-4398-BBFB-E8787DB4FBF3}"/>
    <cellStyle name="PSChar 3" xfId="15755" xr:uid="{8872DCB2-54E3-4BB0-8F4C-9058D9A0AD6E}"/>
    <cellStyle name="PSChar 4" xfId="15756" xr:uid="{9D9309A9-7DED-4376-8CDF-0DE763DF66AB}"/>
    <cellStyle name="PSChar 5" xfId="15757" xr:uid="{F67FC267-7A6E-4947-9670-6E6CAEFE6759}"/>
    <cellStyle name="PSChar 6" xfId="15758" xr:uid="{ED0E939B-2BE0-4CA0-A62A-173B00184629}"/>
    <cellStyle name="PSChar 7" xfId="15759" xr:uid="{9154A8CD-582C-45A9-92F5-61D993FCF97C}"/>
    <cellStyle name="PSDate" xfId="1613" xr:uid="{C53DF95A-0CB2-4871-A9DB-07C3E274C390}"/>
    <cellStyle name="PSDate 2" xfId="15760" xr:uid="{C48C2771-39B0-4364-8496-EF9DA4E3229B}"/>
    <cellStyle name="PSDate 2 2" xfId="17186" xr:uid="{688D6692-6A31-4B42-BFA2-CAE2F553D046}"/>
    <cellStyle name="PSDate 3" xfId="15761" xr:uid="{F866A19A-3ABB-46EB-BA4B-693ACC2152C6}"/>
    <cellStyle name="PSDate 4" xfId="15762" xr:uid="{5A780FBC-D99F-4D45-8A51-A4A56C749708}"/>
    <cellStyle name="PSDate 5" xfId="15763" xr:uid="{5F8A3D41-E9EC-4019-8889-D17D3F3FC5FB}"/>
    <cellStyle name="PSDate 6" xfId="15764" xr:uid="{7DC0CC35-DAC2-46F1-8AA7-F1D85392ECE1}"/>
    <cellStyle name="PSDate 7" xfId="15765" xr:uid="{E381ACA5-882E-46F4-83C7-FD2E1A2DF702}"/>
    <cellStyle name="PSDec" xfId="1614" xr:uid="{74523B9C-5530-4C49-BFDB-E70C0D5F5FF3}"/>
    <cellStyle name="PSDec 2" xfId="15766" xr:uid="{8D601700-C0C2-4C7B-B04E-15AC5885248E}"/>
    <cellStyle name="PSDec 2 2" xfId="17187" xr:uid="{63E7CD83-0B78-4CD6-918C-EEC8D605CE9F}"/>
    <cellStyle name="PSDec 3" xfId="15767" xr:uid="{07F75554-D99B-452B-9C41-07C2DF6C862A}"/>
    <cellStyle name="PSDec 4" xfId="15768" xr:uid="{DF97BC60-E0C6-459F-BD32-59FA5FF24A08}"/>
    <cellStyle name="PSDec 5" xfId="15769" xr:uid="{DE86ECB4-5D03-44B4-8408-5ED913562D18}"/>
    <cellStyle name="PSDec 6" xfId="15770" xr:uid="{E7CD4D93-71D9-4F2F-9964-1E1664E2B54E}"/>
    <cellStyle name="PSDec 7" xfId="15771" xr:uid="{B752CF53-DB28-45AD-8523-74BA2B8D93F2}"/>
    <cellStyle name="PSHeading" xfId="1615" xr:uid="{B5128B99-DF41-464D-A755-B119A11B7B94}"/>
    <cellStyle name="PSHeading 2" xfId="15772" xr:uid="{B7A95775-F13F-4BE4-8750-AA64B2CAF701}"/>
    <cellStyle name="PSHeading 2 2" xfId="15773" xr:uid="{40B17086-6FF9-4664-B035-ED9C8DC410F0}"/>
    <cellStyle name="PSHeading 3" xfId="15774" xr:uid="{ECAE608B-13BA-4B13-B7A4-AB910A3202B5}"/>
    <cellStyle name="PSHeading 3 2" xfId="15775" xr:uid="{BE46C383-09D2-4AD6-898A-C39745C8F120}"/>
    <cellStyle name="PSHeading 4" xfId="15776" xr:uid="{8AD68195-A656-4BAD-8A5B-19084241D4E6}"/>
    <cellStyle name="PSHeading 4 2" xfId="15777" xr:uid="{042D2A43-7B09-48D8-8F50-139DC115BFE7}"/>
    <cellStyle name="PSHeading 5" xfId="15778" xr:uid="{FE39FF80-3249-48C1-B562-7A18A11D51E9}"/>
    <cellStyle name="PSHeading 6" xfId="15779" xr:uid="{56A8806A-1FF8-441D-A000-0CAFB02D6F97}"/>
    <cellStyle name="PSHeading 7" xfId="15780" xr:uid="{5A79E08B-6AAC-4171-8459-EB70160C95BF}"/>
    <cellStyle name="PSInt" xfId="1616" xr:uid="{E5E06569-87CA-4BF3-9507-0A162CA58F3A}"/>
    <cellStyle name="PSInt 2" xfId="15781" xr:uid="{A0725AC3-DF84-4D6B-BFCC-2905D21CEAD7}"/>
    <cellStyle name="PSInt 2 2" xfId="17188" xr:uid="{BD5D6CD7-94AD-423B-82FB-8BF22A45607E}"/>
    <cellStyle name="PSInt 3" xfId="15782" xr:uid="{949ADC12-4BC0-4230-B732-C7B2312AD6F1}"/>
    <cellStyle name="PSInt 4" xfId="15783" xr:uid="{A108A5C6-C45D-431A-A1A7-A22CA0F4F838}"/>
    <cellStyle name="PSInt 5" xfId="15784" xr:uid="{87C5466D-FABD-4244-B9AA-BBBFA63D7C00}"/>
    <cellStyle name="PSInt 6" xfId="15785" xr:uid="{A7875E76-2DBA-417E-88F9-AD8262BF88C0}"/>
    <cellStyle name="PSInt 7" xfId="15786" xr:uid="{3F9A2003-E879-4884-90C3-6B673BD5E3C4}"/>
    <cellStyle name="PSSpacer" xfId="1617" xr:uid="{1BA0A285-EB0B-4657-853E-4CC15C0CFE4F}"/>
    <cellStyle name="PSSpacer 2" xfId="15787" xr:uid="{1BBFE88D-8A96-4C60-B039-00F134676483}"/>
    <cellStyle name="PSSpacer 2 2" xfId="17189" xr:uid="{47E96D87-DBC1-4ED1-8651-CEF833BDEC4E}"/>
    <cellStyle name="PSSpacer 3" xfId="15788" xr:uid="{CD819EC1-3FB5-4F5D-9326-B8EC7B71F524}"/>
    <cellStyle name="PSSpacer 4" xfId="15789" xr:uid="{B99DB5ED-16E1-497F-A824-FB44EE618FBF}"/>
    <cellStyle name="PSSpacer 5" xfId="15790" xr:uid="{602B35B8-A116-4922-99A7-5D2573FCAD8F}"/>
    <cellStyle name="PSSpacer 6" xfId="15791" xr:uid="{E9C2D652-9B1C-4862-9A51-6FF00C94352F}"/>
    <cellStyle name="PSSpacer 7" xfId="15792" xr:uid="{2CA0329E-400F-411C-AC76-87EA02780A84}"/>
    <cellStyle name="Reverse" xfId="17190" xr:uid="{544AE79B-ED0A-44F8-8EE6-D2180F9F3570}"/>
    <cellStyle name="RevList" xfId="1618" xr:uid="{E59DD0D6-E58B-46F2-BF70-D22D67B1342F}"/>
    <cellStyle name="RevList 2" xfId="17191" xr:uid="{57146EF9-D725-4D18-AA8E-6DD41EA6B26D}"/>
    <cellStyle name="S3" xfId="5227" xr:uid="{CC07FCD2-C0E9-4209-A7D9-6CD3DB1E11BD}"/>
    <cellStyle name="SAPBEXaggData" xfId="15793" xr:uid="{198ED2EB-931D-4FED-85F5-C63E57230FEE}"/>
    <cellStyle name="SAPBEXaggData 2" xfId="22332" xr:uid="{59F53913-C304-4B55-8798-9AEA3574852C}"/>
    <cellStyle name="SAPBEXaggData 2 2" xfId="31079" xr:uid="{688DF707-FF54-464E-8243-82D9C04E43C9}"/>
    <cellStyle name="SAPBEXaggData 2 3" xfId="39019" xr:uid="{A2B77DED-C95B-4CFF-9DA3-39BD28BDE9E7}"/>
    <cellStyle name="SAPBEXaggData 3" xfId="24233" xr:uid="{DC02114F-2FD3-4D6B-A0F3-D5D4C12A97DD}"/>
    <cellStyle name="SAPBEXaggData 3 2" xfId="32889" xr:uid="{C38AEB87-C6E5-448C-B6DC-E32E6062EC9D}"/>
    <cellStyle name="SAPBEXaggData 3 3" xfId="40740" xr:uid="{DD0FE554-DDBE-4C10-A362-9B9E377D4AC4}"/>
    <cellStyle name="SAPBEXaggData 4" xfId="22977" xr:uid="{62CCC462-4844-435C-94E2-A96DF8597745}"/>
    <cellStyle name="SAPBEXaggData 4 2" xfId="31683" xr:uid="{49D8E81F-0A15-4C34-93AD-A2402915AD08}"/>
    <cellStyle name="SAPBEXaggData 5" xfId="24165" xr:uid="{AFFC1DC7-3E88-40A4-89F3-A9BCE261D765}"/>
    <cellStyle name="SAPBEXaggData 5 2" xfId="32822" xr:uid="{AF8D1719-535F-4BF9-A26A-CB87391CE265}"/>
    <cellStyle name="SAPBEXaggData 5 3" xfId="40673" xr:uid="{DB0CD271-CB02-401C-8B13-6404C58C2750}"/>
    <cellStyle name="SAPBEXaggData 6" xfId="24304" xr:uid="{593B2D46-1EB4-4523-AD60-C233363B31C8}"/>
    <cellStyle name="SAPBEXaggData 6 2" xfId="32952" xr:uid="{BB6E91ED-CCDB-4C72-AA52-54EDCC856FED}"/>
    <cellStyle name="SAPBEXaggData 6 3" xfId="40792" xr:uid="{11847400-3D1F-4CF8-AE1C-729C0FEFEF2E}"/>
    <cellStyle name="SAPBEXaggData 7" xfId="24075" xr:uid="{0EE19AFB-83F2-4D90-93AF-081F55B21A3C}"/>
    <cellStyle name="SAPBEXaggData 7 2" xfId="32733" xr:uid="{56BEB88D-3D9E-4CCC-96F3-EB3FC006025A}"/>
    <cellStyle name="SAPBEXaggData 7 3" xfId="40584" xr:uid="{82A0D1DC-4D36-4787-AEB2-2A47E970CB92}"/>
    <cellStyle name="SAPBEXaggItem" xfId="15794" xr:uid="{FBC1E43A-318D-43A6-8C00-B50BC5A3A177}"/>
    <cellStyle name="SAPBEXaggItem 2" xfId="22859" xr:uid="{47E335F7-638A-4B5B-BA18-CD8FF2AEB157}"/>
    <cellStyle name="SAPBEXaggItem 2 2" xfId="31567" xr:uid="{DE0509E2-6D20-4EA1-B25F-6EA01832C732}"/>
    <cellStyle name="SAPBEXaggItem 2 3" xfId="39501" xr:uid="{3CD61F96-C63E-40FE-BBDB-14A044E37740}"/>
    <cellStyle name="SAPBEXaggItem 3" xfId="24234" xr:uid="{7E5CB60B-29F5-4204-BED3-CF596D24A698}"/>
    <cellStyle name="SAPBEXaggItem 3 2" xfId="32890" xr:uid="{2062AA72-7BE0-4E76-8F6D-B918E6D828B1}"/>
    <cellStyle name="SAPBEXaggItem 3 3" xfId="40741" xr:uid="{A6573924-95AD-43BB-B080-9B8E63C6A755}"/>
    <cellStyle name="SAPBEXaggItem 4" xfId="22976" xr:uid="{3B6E39E6-B7E7-4B40-94E5-F4B7D2BED699}"/>
    <cellStyle name="SAPBEXaggItem 4 2" xfId="31682" xr:uid="{37347A59-F233-431A-8BEE-9AFD4481EAFC}"/>
    <cellStyle name="SAPBEXaggItem 5" xfId="24166" xr:uid="{31435288-BD1B-4C62-8F7D-7CECB1DE696B}"/>
    <cellStyle name="SAPBEXaggItem 5 2" xfId="32823" xr:uid="{D7E3D90D-DF8D-460E-8D2F-D2EBAC527E9F}"/>
    <cellStyle name="SAPBEXaggItem 5 3" xfId="40674" xr:uid="{BA1D19A1-F42B-4D92-816A-8AA95692A356}"/>
    <cellStyle name="SAPBEXaggItem 6" xfId="24303" xr:uid="{DCB4C8D4-9ED0-4589-B5B1-0F6DA56B8F21}"/>
    <cellStyle name="SAPBEXaggItem 6 2" xfId="32951" xr:uid="{4BF92509-035F-48AB-BCD4-6EBEEFBE02DC}"/>
    <cellStyle name="SAPBEXaggItem 6 3" xfId="40791" xr:uid="{A26F49BB-708D-4C55-8580-136678EEDC3D}"/>
    <cellStyle name="SAPBEXaggItem 7" xfId="24076" xr:uid="{3F64CFF4-D136-489B-BD14-8544309EE7C2}"/>
    <cellStyle name="SAPBEXaggItem 7 2" xfId="32734" xr:uid="{C13A0447-547E-4F78-AEF2-DB4B045F1076}"/>
    <cellStyle name="SAPBEXaggItem 7 3" xfId="40585" xr:uid="{2D145B42-AAE7-4F5F-94DA-55DE03B95B5C}"/>
    <cellStyle name="SAPBEXaggItemX" xfId="15795" xr:uid="{0F2FF1BB-3770-43B5-985B-B7ED90C61D50}"/>
    <cellStyle name="SAPBEXaggItemX 2" xfId="22858" xr:uid="{F8CCA6E9-667E-4744-9EF8-CAECAFCC5854}"/>
    <cellStyle name="SAPBEXaggItemX 2 2" xfId="31566" xr:uid="{9C8EBF89-4012-4EDF-9B96-2BB590E759B4}"/>
    <cellStyle name="SAPBEXaggItemX 2 3" xfId="39500" xr:uid="{2D7199FA-B401-4BD2-9ACE-EBDBB24A80F2}"/>
    <cellStyle name="SAPBEXaggItemX 3" xfId="22366" xr:uid="{6720A077-D809-455A-AAC2-B7A0CEDB35FF}"/>
    <cellStyle name="SAPBEXaggItemX 3 2" xfId="31112" xr:uid="{E78197C9-E5A8-4C1C-9C01-2266B0F20839}"/>
    <cellStyle name="SAPBEXaggItemX 3 3" xfId="39049" xr:uid="{2B8BA868-086A-43CD-8C48-44B92452117A}"/>
    <cellStyle name="SAPBEXaggItemX 4" xfId="22975" xr:uid="{49336722-2797-4BFA-8B0E-CB055C04FCAB}"/>
    <cellStyle name="SAPBEXaggItemX 4 2" xfId="31681" xr:uid="{3EDA8E59-6BA4-46DC-88E3-218276F334CB}"/>
    <cellStyle name="SAPBEXaggItemX 5" xfId="24361" xr:uid="{1A9A6E39-B157-47C2-ACC7-805732F96654}"/>
    <cellStyle name="SAPBEXaggItemX 5 2" xfId="32988" xr:uid="{F37247D1-1C0D-44BD-BD18-2E637BEB0977}"/>
    <cellStyle name="SAPBEXaggItemX 5 3" xfId="40820" xr:uid="{586526C7-4ACC-4427-A1D6-77F9B410EC43}"/>
    <cellStyle name="SAPBEXaggItemX 6" xfId="24302" xr:uid="{2C3738FF-647C-4534-8A13-4E5159DA33D7}"/>
    <cellStyle name="SAPBEXaggItemX 6 2" xfId="32950" xr:uid="{6E8B9A5C-F420-4C30-9763-187EE9EDEB53}"/>
    <cellStyle name="SAPBEXaggItemX 6 3" xfId="40790" xr:uid="{18A3C588-DCE0-4027-81A8-3C1CC6B5CF09}"/>
    <cellStyle name="SAPBEXaggItemX 7" xfId="24077" xr:uid="{F2535C04-54B4-49A4-9BEE-6269111ADA8B}"/>
    <cellStyle name="SAPBEXaggItemX 7 2" xfId="32735" xr:uid="{8D3206A9-3051-487F-A69D-9EC175AA20E5}"/>
    <cellStyle name="SAPBEXaggItemX 7 3" xfId="40586" xr:uid="{0343FE67-75C9-46FF-9403-46D2C963A154}"/>
    <cellStyle name="SAPBEXchaText" xfId="15796" xr:uid="{33309542-4159-467D-8E13-C86E79DA326B}"/>
    <cellStyle name="SAPBEXstdData" xfId="15797" xr:uid="{FECF5D95-5D29-4D6D-9E01-7E8758F21814}"/>
    <cellStyle name="SAPBEXstdData 2" xfId="22857" xr:uid="{682C2D85-9165-4DB6-9A53-402560A419FD}"/>
    <cellStyle name="SAPBEXstdData 2 2" xfId="31565" xr:uid="{D3456C78-DE2E-4434-B7A2-9EA1489884C6}"/>
    <cellStyle name="SAPBEXstdData 2 3" xfId="39499" xr:uid="{0A99F55D-2072-4450-9C61-C78C44DA3D8D}"/>
    <cellStyle name="SAPBEXstdData 3" xfId="22367" xr:uid="{2515580F-70FC-490C-8AB4-186D8171D357}"/>
    <cellStyle name="SAPBEXstdData 3 2" xfId="31113" xr:uid="{3559FDDE-DA13-4AE6-88D3-F7F97E773C8D}"/>
    <cellStyle name="SAPBEXstdData 3 3" xfId="39050" xr:uid="{5A14E640-34C4-423C-B0B1-F562E7FA55AC}"/>
    <cellStyle name="SAPBEXstdData 4" xfId="22974" xr:uid="{173547B2-20DB-4250-A841-BECF94E2A366}"/>
    <cellStyle name="SAPBEXstdData 4 2" xfId="31680" xr:uid="{D178CBFE-9CD5-4EF7-93D6-567C39D67D1E}"/>
    <cellStyle name="SAPBEXstdData 5" xfId="24167" xr:uid="{1C236C09-202E-41C9-962A-1040DE183360}"/>
    <cellStyle name="SAPBEXstdData 5 2" xfId="32824" xr:uid="{430BBB59-F9C5-4DB2-86F8-448F43011F41}"/>
    <cellStyle name="SAPBEXstdData 5 3" xfId="40675" xr:uid="{2E7BAD6C-CEC2-4D18-8739-4C23A0D6376C}"/>
    <cellStyle name="SAPBEXstdData 6" xfId="24301" xr:uid="{9213CD39-2991-4723-9862-289F2EB895DD}"/>
    <cellStyle name="SAPBEXstdData 6 2" xfId="32949" xr:uid="{FD9AF7A0-7DE8-4F8B-9438-3D4CB33C44E7}"/>
    <cellStyle name="SAPBEXstdData 6 3" xfId="40789" xr:uid="{55E9E45F-4713-4C86-B8F8-BA769B8DB359}"/>
    <cellStyle name="SAPBEXstdData 7" xfId="24078" xr:uid="{5D3C8105-F4FC-49B8-AE0E-4BE1520A9D0B}"/>
    <cellStyle name="SAPBEXstdData 7 2" xfId="32736" xr:uid="{26C25CB7-A476-4DEC-9983-B70F0739B4B0}"/>
    <cellStyle name="SAPBEXstdData 7 3" xfId="40587" xr:uid="{B74004BE-B9AB-4729-8830-083ACA978139}"/>
    <cellStyle name="SAPBEXstdItem" xfId="15798" xr:uid="{E9A918F1-92DE-4CD9-A1DA-E703012E4E15}"/>
    <cellStyle name="SAPBEXstdItem 2" xfId="22856" xr:uid="{A821E7B4-0E10-4D60-8952-9D575FC4A40F}"/>
    <cellStyle name="SAPBEXstdItem 2 2" xfId="31564" xr:uid="{1B0F765A-06AB-4113-92D2-B5493DC06641}"/>
    <cellStyle name="SAPBEXstdItem 2 3" xfId="39498" xr:uid="{6FDA503C-3B6D-4A16-B810-DA31170C4984}"/>
    <cellStyle name="SAPBEXstdItem 3" xfId="24235" xr:uid="{46B33444-A199-4C26-BF53-BB136CA48304}"/>
    <cellStyle name="SAPBEXstdItem 3 2" xfId="32891" xr:uid="{A5A11D58-FA78-4EE2-9C00-DF41D72A9B41}"/>
    <cellStyle name="SAPBEXstdItem 3 3" xfId="40742" xr:uid="{871EA4A6-57B3-4BAE-8002-A15F387E6D93}"/>
    <cellStyle name="SAPBEXstdItem 4" xfId="22973" xr:uid="{D7BDFD7C-72BF-42B8-B833-E31A964579B5}"/>
    <cellStyle name="SAPBEXstdItem 4 2" xfId="31679" xr:uid="{F04395B4-65CA-4BB5-96A2-DA2D65470EB5}"/>
    <cellStyle name="SAPBEXstdItem 5" xfId="24168" xr:uid="{A7839E75-F216-4ACA-A088-FC1EA9EC8939}"/>
    <cellStyle name="SAPBEXstdItem 5 2" xfId="32825" xr:uid="{91184020-3396-42D9-97BD-4DA9984D2ABA}"/>
    <cellStyle name="SAPBEXstdItem 5 3" xfId="40676" xr:uid="{213852A6-ABD5-4EBC-A2EB-1D1B65DA54A2}"/>
    <cellStyle name="SAPBEXstdItem 6" xfId="24300" xr:uid="{23347E1B-059A-476C-B712-6281AD9067FB}"/>
    <cellStyle name="SAPBEXstdItem 6 2" xfId="32948" xr:uid="{A9B1CAA0-C58D-490B-95F6-907BAE99D4F1}"/>
    <cellStyle name="SAPBEXstdItem 6 3" xfId="40788" xr:uid="{C8B362A9-6555-451D-9558-4419C3A3F10D}"/>
    <cellStyle name="SAPBEXstdItem 7" xfId="24079" xr:uid="{2862F754-4920-4CBA-8DC4-66274E27B521}"/>
    <cellStyle name="SAPBEXstdItem 7 2" xfId="32737" xr:uid="{AFB3C871-0BE2-497F-BED6-82F5A7163FB2}"/>
    <cellStyle name="SAPBEXstdItem 7 3" xfId="40588" xr:uid="{81D8187F-FBC8-455F-879E-B6A0AAB6D596}"/>
    <cellStyle name="SAPBEXstdItemX" xfId="15799" xr:uid="{D01BD186-0644-45B1-A52F-50E9529C3949}"/>
    <cellStyle name="SAPBEXstdItemX 2" xfId="22855" xr:uid="{91A5F238-36D2-4BBC-804C-D5BF85095AEF}"/>
    <cellStyle name="SAPBEXstdItemX 2 2" xfId="31563" xr:uid="{42E98675-E7CE-4E56-987F-1EAD71E9BC4B}"/>
    <cellStyle name="SAPBEXstdItemX 2 3" xfId="39497" xr:uid="{35AE1C04-7F2C-457F-98A1-B5C744B78902}"/>
    <cellStyle name="SAPBEXstdItemX 3" xfId="24236" xr:uid="{2293D6D5-12D8-459B-9BAD-77FC1AB4C34F}"/>
    <cellStyle name="SAPBEXstdItemX 3 2" xfId="32892" xr:uid="{FAFFCAF4-A3DC-4514-A3AD-8A417046CD76}"/>
    <cellStyle name="SAPBEXstdItemX 3 3" xfId="40743" xr:uid="{C19F8C1D-7859-4DB3-BE29-87AF00A77A85}"/>
    <cellStyle name="SAPBEXstdItemX 4" xfId="22972" xr:uid="{4DF217AE-4D14-496A-90D3-6BDEF52D2090}"/>
    <cellStyle name="SAPBEXstdItemX 4 2" xfId="31678" xr:uid="{47864B6D-8C0D-4DE8-AF73-25062831C99F}"/>
    <cellStyle name="SAPBEXstdItemX 5" xfId="24169" xr:uid="{3E8A3778-AC8B-4C8C-8C88-5575EBDBD4A8}"/>
    <cellStyle name="SAPBEXstdItemX 5 2" xfId="32826" xr:uid="{2C3A2AD5-EC1E-4D52-AE44-4A39C61E46DA}"/>
    <cellStyle name="SAPBEXstdItemX 5 3" xfId="40677" xr:uid="{4D2AFD5C-FBD4-4A87-81BA-AE8DF6B9FB15}"/>
    <cellStyle name="SAPBEXstdItemX 6" xfId="24299" xr:uid="{F47D9F93-F16B-4F13-A95E-7266652FCC63}"/>
    <cellStyle name="SAPBEXstdItemX 6 2" xfId="32947" xr:uid="{AD98BCE2-138A-443C-B86E-4EF3781F495B}"/>
    <cellStyle name="SAPBEXstdItemX 6 3" xfId="40787" xr:uid="{574A3793-4A76-4991-8C32-F8621566DD55}"/>
    <cellStyle name="SAPBEXstdItemX 7" xfId="24080" xr:uid="{3A7EF1E5-7A13-48EB-A595-58C52424D590}"/>
    <cellStyle name="SAPBEXstdItemX 7 2" xfId="32738" xr:uid="{790AB8F9-B094-4C69-9753-2D418A1DB5CD}"/>
    <cellStyle name="SAPBEXstdItemX 7 3" xfId="40589" xr:uid="{3D9EE7F4-129D-4862-AA29-BC6FFCA14E0C}"/>
    <cellStyle name="SCI02 - Style8" xfId="5228" xr:uid="{43E005A9-444D-4306-A62E-5BD17274081B}"/>
    <cellStyle name="Sci1" xfId="5229" xr:uid="{265C675F-475A-4E07-A48F-0FEB9A431DA7}"/>
    <cellStyle name="Sci1 10" xfId="5230" xr:uid="{1DDB2447-4E0C-4879-802F-1F59D8ED4903}"/>
    <cellStyle name="Sci1 11" xfId="5231" xr:uid="{034F9F3C-C3E1-4C18-9BC6-F5EC8613F02E}"/>
    <cellStyle name="Sci1 12" xfId="5232" xr:uid="{FE140184-2A74-44ED-82DF-C3A65B41A857}"/>
    <cellStyle name="Sci1 13" xfId="5233" xr:uid="{4EA73271-B10A-4BCE-9F93-B768093259E8}"/>
    <cellStyle name="Sci1 14" xfId="5234" xr:uid="{3EA1E2B2-A294-4CC2-A8D9-DA1FC5E212BC}"/>
    <cellStyle name="Sci1 15" xfId="5235" xr:uid="{088E19A8-2F7B-4AF7-ACEB-13CE5D1C4674}"/>
    <cellStyle name="Sci1 16" xfId="5236" xr:uid="{1686B146-2AFB-4D0E-9725-FBD810AF0FBF}"/>
    <cellStyle name="Sci1 17" xfId="6879" xr:uid="{F4F77410-B409-4AE5-B3FE-937D49852EBC}"/>
    <cellStyle name="Sci1 17 2" xfId="6880" xr:uid="{15531791-FF7C-4075-9209-B5E14FFF24F5}"/>
    <cellStyle name="Sci1 18" xfId="6881" xr:uid="{15E334DA-343D-4E29-BF25-784D1AEEAA42}"/>
    <cellStyle name="Sci1 19" xfId="6882" xr:uid="{D2291B7B-94B8-479E-B67E-1C5EB56AC63E}"/>
    <cellStyle name="Sci1 2" xfId="5237" xr:uid="{A19C077A-445E-4501-ACDD-0BE3522EF914}"/>
    <cellStyle name="Sci1 2 2" xfId="15801" xr:uid="{F376D81A-6E0B-4AF9-B4C8-55AFC251E70D}"/>
    <cellStyle name="Sci1 2 3" xfId="15802" xr:uid="{E112A0D5-F237-42F4-87BB-F1F95223821B}"/>
    <cellStyle name="Sci1 2 4" xfId="15803" xr:uid="{AD7E0D6B-50AC-4E5A-8532-5184807DE64E}"/>
    <cellStyle name="Sci1 20" xfId="6883" xr:uid="{E6FFF4FA-8C04-4873-B79A-7C350F187175}"/>
    <cellStyle name="Sci1 21" xfId="6884" xr:uid="{2C359D0F-9C40-4B4C-A317-FE5153A89A0D}"/>
    <cellStyle name="Sci1 22" xfId="6885" xr:uid="{693A4A87-1CD0-4DD2-8142-760B33ABF543}"/>
    <cellStyle name="Sci1 23" xfId="6886" xr:uid="{B243A591-DC06-49CC-B455-4F6173F8834C}"/>
    <cellStyle name="Sci1 24" xfId="6887" xr:uid="{730CD6DA-A8D8-464D-AE8C-1FD62D353498}"/>
    <cellStyle name="Sci1 25" xfId="6888" xr:uid="{272EC898-C967-4170-BCE8-8D82C8C88788}"/>
    <cellStyle name="Sci1 3" xfId="5238" xr:uid="{3579BDC6-5B5D-446F-BD15-86561B94D2ED}"/>
    <cellStyle name="Sci1 3 2" xfId="15804" xr:uid="{A5446FA9-F723-4942-B6A8-1E4EE3E8F1A9}"/>
    <cellStyle name="Sci1 3 3" xfId="15805" xr:uid="{0E1E685B-952F-4BBB-B2DF-8443C2E868C5}"/>
    <cellStyle name="Sci1 3 4" xfId="15806" xr:uid="{103ADA0D-5C9E-4DC5-A5C1-DBB265A48AB2}"/>
    <cellStyle name="Sci1 4" xfId="5239" xr:uid="{15CE66A0-D442-4489-9CF6-55B6F1E7AB53}"/>
    <cellStyle name="Sci1 4 2" xfId="15807" xr:uid="{616CFDAF-8436-432C-9DEA-10090D49EDDA}"/>
    <cellStyle name="Sci1 4 3" xfId="15808" xr:uid="{12DC49D4-3C35-4405-83E2-CCF1437BEEC7}"/>
    <cellStyle name="Sci1 4 4" xfId="15809" xr:uid="{3E4DE99E-EBDC-4331-BEA7-5A8753F6433D}"/>
    <cellStyle name="Sci1 5" xfId="5240" xr:uid="{94036A22-3081-4367-95CE-C205FA48BA42}"/>
    <cellStyle name="Sci1 5 2" xfId="15810" xr:uid="{C3F8757F-AFB3-452E-8549-C9385AA6AA5B}"/>
    <cellStyle name="Sci1 5 3" xfId="15811" xr:uid="{863D6670-63D5-4738-ABFA-F1D614FA32BF}"/>
    <cellStyle name="Sci1 5 4" xfId="15812" xr:uid="{DF06F3C7-2562-4C04-9661-6E13096C3A3C}"/>
    <cellStyle name="Sci1 6" xfId="5241" xr:uid="{16FD9C59-CB02-4E87-ADEC-8DCD3C2914EA}"/>
    <cellStyle name="Sci1 6 2" xfId="15813" xr:uid="{B4D7C3EE-8757-42DA-B3A4-03198E11813F}"/>
    <cellStyle name="Sci1 6 3" xfId="15814" xr:uid="{FED2D9BE-40CC-4E6B-A1C8-5A2D80FBB9D0}"/>
    <cellStyle name="Sci1 6 4" xfId="15815" xr:uid="{7D011239-BADE-4113-82F7-69704D37746F}"/>
    <cellStyle name="Sci1 7" xfId="5242" xr:uid="{02522499-2A2D-47CE-917E-EF1BA951C9DF}"/>
    <cellStyle name="Sci1 7 2" xfId="15816" xr:uid="{F74FC219-8F16-4F15-9747-BECDE3A3AFED}"/>
    <cellStyle name="Sci1 7 3" xfId="15817" xr:uid="{1D279BB9-EEC9-4316-8C85-9366FEA59F38}"/>
    <cellStyle name="Sci1 7 4" xfId="15818" xr:uid="{D5CCCA39-784E-4AB1-AF33-B42849B7FC2C}"/>
    <cellStyle name="Sci1 8" xfId="5243" xr:uid="{B57AFBA3-EEC4-45FD-9760-840C2C86CC46}"/>
    <cellStyle name="Sci1 8 2" xfId="15819" xr:uid="{0A156413-1F98-47EB-A0E4-13A061AD6275}"/>
    <cellStyle name="Sci1 8 3" xfId="15820" xr:uid="{D73B9393-1403-4DEC-9132-AF0156561303}"/>
    <cellStyle name="Sci1 8 4" xfId="15821" xr:uid="{AF15CB94-F34C-47E0-AE47-D2E5CB158BAA}"/>
    <cellStyle name="Sci1 9" xfId="5244" xr:uid="{A6E1B719-E328-45E3-ADE5-20BD2014CEFC}"/>
    <cellStyle name="Sci2" xfId="5245" xr:uid="{90D00C4E-0028-4100-BBCD-300D05372BB9}"/>
    <cellStyle name="Sci2 10" xfId="5246" xr:uid="{BB63FD07-0D08-4956-B1E7-5BC6B08BE3C9}"/>
    <cellStyle name="Sci2 11" xfId="5247" xr:uid="{29CC378A-7491-4BC0-A778-8A04EAD6A88A}"/>
    <cellStyle name="Sci2 12" xfId="5248" xr:uid="{16E15098-354B-4150-9E8E-4FCBAF5928D2}"/>
    <cellStyle name="Sci2 13" xfId="5249" xr:uid="{3F94433F-725D-405C-87D4-07D2776B6A10}"/>
    <cellStyle name="Sci2 14" xfId="5250" xr:uid="{331DF22D-F269-49AA-9FDF-BE8A4A01CFDD}"/>
    <cellStyle name="Sci2 15" xfId="5251" xr:uid="{FDDA2EEE-112A-4464-AFA2-1C866CD1B820}"/>
    <cellStyle name="Sci2 16" xfId="5252" xr:uid="{21C14C7C-3399-47AA-AF79-6DBFDF8FADF8}"/>
    <cellStyle name="Sci2 17" xfId="6889" xr:uid="{DA01AAA6-94EE-4013-9EA6-7EE27FA581A0}"/>
    <cellStyle name="Sci2 17 2" xfId="6890" xr:uid="{8559FDC5-103E-4F43-B2D4-DDE593FBC6BE}"/>
    <cellStyle name="Sci2 18" xfId="6891" xr:uid="{7858EEB0-E089-422C-B7E1-3A15F3256F8E}"/>
    <cellStyle name="Sci2 19" xfId="6892" xr:uid="{439DD531-EBD9-4368-8C10-7629109055BC}"/>
    <cellStyle name="Sci2 2" xfId="5253" xr:uid="{8BD9E842-6F2B-4853-BDEE-A608DAAF50BE}"/>
    <cellStyle name="Sci2 2 2" xfId="15822" xr:uid="{BEEA0AFC-D38E-4BA3-8E11-CB1A9AB28D85}"/>
    <cellStyle name="Sci2 2 3" xfId="15823" xr:uid="{74AB06E5-0D3A-4F26-9A2A-B502E153906B}"/>
    <cellStyle name="Sci2 2 4" xfId="15824" xr:uid="{4D207D28-9A4C-42F3-ABC0-90C5795B3186}"/>
    <cellStyle name="Sci2 20" xfId="6893" xr:uid="{5766389E-BF06-4931-937D-44604AEE7F1B}"/>
    <cellStyle name="Sci2 21" xfId="6894" xr:uid="{59B1043E-2AAF-4B76-A67F-98E89AFB9970}"/>
    <cellStyle name="Sci2 22" xfId="6895" xr:uid="{14793356-42DD-491F-9520-8F6FD6DB977A}"/>
    <cellStyle name="Sci2 23" xfId="6896" xr:uid="{E5AFC39E-6588-497D-93BC-1837E1251E50}"/>
    <cellStyle name="Sci2 24" xfId="6897" xr:uid="{FD6C6978-FE4C-4464-9EF7-A0AB4A12C6BA}"/>
    <cellStyle name="Sci2 25" xfId="6898" xr:uid="{5696242F-2FAF-45F9-98D1-4404200F5CBD}"/>
    <cellStyle name="Sci2 3" xfId="5254" xr:uid="{DB604AA3-9992-459D-9524-E50CEFA5AF27}"/>
    <cellStyle name="Sci2 3 2" xfId="15825" xr:uid="{8F812FBA-7069-4262-B660-1FF36C1F3EEF}"/>
    <cellStyle name="Sci2 3 3" xfId="15826" xr:uid="{D6A0B4B2-96FC-41F3-9C9F-BE9131FE410E}"/>
    <cellStyle name="Sci2 3 4" xfId="15827" xr:uid="{1E7BA64C-C239-4CDF-8670-3941D3CC1237}"/>
    <cellStyle name="Sci2 4" xfId="5255" xr:uid="{40A0E2BE-DF84-4458-8755-3B3C38864E99}"/>
    <cellStyle name="Sci2 4 2" xfId="15828" xr:uid="{02109606-1BE5-4A94-B4F3-FA41525C369C}"/>
    <cellStyle name="Sci2 4 3" xfId="15829" xr:uid="{162611D9-BE57-4680-9BFD-7B9A4094CC07}"/>
    <cellStyle name="Sci2 4 4" xfId="15830" xr:uid="{59FB412B-9AC4-4679-9D20-24FC1DBBEFDE}"/>
    <cellStyle name="Sci2 5" xfId="5256" xr:uid="{6C261E62-C5FE-42DE-886B-B840901C0F57}"/>
    <cellStyle name="Sci2 5 2" xfId="15831" xr:uid="{DD2A658E-71E9-48D1-B73A-51BC62D49FA9}"/>
    <cellStyle name="Sci2 5 3" xfId="15832" xr:uid="{1A3FFAD7-E086-4468-A535-03AF9BF6E750}"/>
    <cellStyle name="Sci2 5 4" xfId="15833" xr:uid="{9C331FF5-7A6A-43C9-8A35-7476FA94B3F9}"/>
    <cellStyle name="Sci2 6" xfId="5257" xr:uid="{649DA5D2-C97E-4782-A21B-CC4D814C6CD4}"/>
    <cellStyle name="Sci2 6 2" xfId="15834" xr:uid="{AA32D30A-72E7-4F81-BBC0-214304C97A37}"/>
    <cellStyle name="Sci2 6 3" xfId="15835" xr:uid="{EA9D8036-12FD-4DA2-89FA-0CD3EB785954}"/>
    <cellStyle name="Sci2 6 4" xfId="15836" xr:uid="{907CD9BB-DA8F-4B77-B049-C379C3839D99}"/>
    <cellStyle name="Sci2 7" xfId="5258" xr:uid="{88AC9C73-B39F-4C17-849F-AC217BE1C062}"/>
    <cellStyle name="Sci2 7 2" xfId="15837" xr:uid="{6F3E9639-F397-4EEB-B5AE-BE3CC1DB546B}"/>
    <cellStyle name="Sci2 7 3" xfId="15838" xr:uid="{504B7298-38EC-423C-967D-5C8025F90F77}"/>
    <cellStyle name="Sci2 7 4" xfId="15839" xr:uid="{F5BBD1D7-DFB5-42CF-B658-BA9047BCC36C}"/>
    <cellStyle name="Sci2 8" xfId="5259" xr:uid="{84AB3783-7DEC-4D75-A563-973098BB5FB9}"/>
    <cellStyle name="Sci2 8 2" xfId="15840" xr:uid="{82B6827B-87CB-4C87-9E1A-8BBBC84D1E16}"/>
    <cellStyle name="Sci2 8 3" xfId="15841" xr:uid="{FB618FA9-640F-40E1-BF8E-FC37E58B1E65}"/>
    <cellStyle name="Sci2 8 4" xfId="15842" xr:uid="{A6F3571F-166F-4621-9227-F02A71E0C6BB}"/>
    <cellStyle name="Sci2 9" xfId="5260" xr:uid="{152FC00C-CB13-4900-AA0D-6835B642D647}"/>
    <cellStyle name="SET.PRINT.AREA" xfId="6899" xr:uid="{4D9CD400-856A-4EF8-8714-AE9F4A835990}"/>
    <cellStyle name="SET.PRINT.AREA 2" xfId="6900" xr:uid="{BB068B6D-6E29-4F96-B3CF-82C699609345}"/>
    <cellStyle name="SET.PRINT.AREA 3" xfId="6901" xr:uid="{C7DA36E7-611E-4677-B33A-C72AFAEE845B}"/>
    <cellStyle name="SET.PRINT.AREA 4" xfId="15843" xr:uid="{EDEF3CB8-B46A-47A2-BCF5-3F7E6BEDCDD4}"/>
    <cellStyle name="SET.PRINT.AREA 5" xfId="15844" xr:uid="{F9999872-9296-4FEF-8FC1-5420906621FB}"/>
    <cellStyle name="SET.PRINT.AREA 6" xfId="15845" xr:uid="{AB6FC935-80D2-4391-9853-8849E1E96D3F}"/>
    <cellStyle name="SET.PRINT.AREA_Draft Emission Calcs for Permit Amendment (081808)_v1.32" xfId="6902" xr:uid="{7F773241-8858-4704-8B00-7FE846712D92}"/>
    <cellStyle name="Shade" xfId="5261" xr:uid="{45B1B5FB-8C1E-49F4-A50C-6B3E5B6D1A8E}"/>
    <cellStyle name="Shade 10" xfId="5262" xr:uid="{EF8E874F-8472-49F2-8558-183A8CA7B615}"/>
    <cellStyle name="Shade 11" xfId="5263" xr:uid="{C54C1018-EBD0-4FDA-8931-A3826A8FBC28}"/>
    <cellStyle name="Shade 12" xfId="5264" xr:uid="{E8DC5BA8-7FEA-4E06-AE54-8E290EAB88EF}"/>
    <cellStyle name="Shade 13" xfId="5265" xr:uid="{7A48A4CA-DFE3-4DF3-B29D-D4F8C50C6F1E}"/>
    <cellStyle name="Shade 14" xfId="5266" xr:uid="{039BA1B3-5FB6-473B-B024-A69E9C977519}"/>
    <cellStyle name="Shade 15" xfId="5267" xr:uid="{21E8740F-5AD2-406A-9798-A4E706A4A082}"/>
    <cellStyle name="Shade 16" xfId="5268" xr:uid="{C13FB520-ECD9-421D-917A-EC659634BA6E}"/>
    <cellStyle name="Shade 17" xfId="6903" xr:uid="{5A87C8C7-E958-4D38-B2E5-4B9F254CB236}"/>
    <cellStyle name="Shade 17 2" xfId="6904" xr:uid="{9D431E5F-DFF4-4729-9BCF-FE052898B895}"/>
    <cellStyle name="Shade 18" xfId="6905" xr:uid="{E307D0DD-EA23-4C3D-99AE-8E91C71A96D1}"/>
    <cellStyle name="Shade 19" xfId="6906" xr:uid="{2CE50F4A-84AB-425A-9009-16BDCE538EAC}"/>
    <cellStyle name="Shade 2" xfId="5269" xr:uid="{C4B6BA4C-7A2C-4494-9473-2FFBC1388758}"/>
    <cellStyle name="Shade 2 2" xfId="15846" xr:uid="{C5F656F4-C0FF-4FCB-920F-45F79D5C4D54}"/>
    <cellStyle name="Shade 2 3" xfId="15847" xr:uid="{CD500F13-C3C2-4FBF-8227-6C66B8F2CC33}"/>
    <cellStyle name="Shade 2 4" xfId="15848" xr:uid="{419AFA6D-9812-4C23-9209-A6F94915FEB5}"/>
    <cellStyle name="Shade 20" xfId="6907" xr:uid="{DC85565E-C2BC-4592-A850-165811B7DF58}"/>
    <cellStyle name="Shade 21" xfId="6908" xr:uid="{C2C00AD8-9AF6-4EA9-B14E-A3CBF73D3610}"/>
    <cellStyle name="Shade 22" xfId="6909" xr:uid="{FB28863A-F21B-4EB5-A545-A513AF2EF838}"/>
    <cellStyle name="Shade 23" xfId="6910" xr:uid="{21619CBC-F801-45E5-8312-33297F8EC543}"/>
    <cellStyle name="Shade 24" xfId="6911" xr:uid="{D6F45435-68DD-46C2-B314-B46DC23373E9}"/>
    <cellStyle name="Shade 25" xfId="6912" xr:uid="{38621387-4FC1-4355-AEC4-B82A7FC45DB7}"/>
    <cellStyle name="Shade 3" xfId="5270" xr:uid="{2B70A982-6C42-4C35-B530-AEECAF1100CA}"/>
    <cellStyle name="Shade 3 2" xfId="15849" xr:uid="{58E8F22E-1F14-49E5-9454-B828A6A707E4}"/>
    <cellStyle name="Shade 3 3" xfId="15850" xr:uid="{9F112F0D-406E-4715-BFF4-752814EA3715}"/>
    <cellStyle name="Shade 3 4" xfId="15851" xr:uid="{D9A667C4-7FA4-48C1-AD69-39E5DA67EC69}"/>
    <cellStyle name="Shade 4" xfId="5271" xr:uid="{AE50C259-1DDC-4E5B-9C81-D36E48D65C50}"/>
    <cellStyle name="Shade 4 2" xfId="15852" xr:uid="{15E191B1-DE3E-4E57-A3D3-962A71D13EFF}"/>
    <cellStyle name="Shade 4 3" xfId="15853" xr:uid="{6999C718-C28D-4201-B673-AF7D5D7CA8DE}"/>
    <cellStyle name="Shade 4 4" xfId="15854" xr:uid="{0980F0D6-D788-44DF-B5A2-511738E44575}"/>
    <cellStyle name="Shade 5" xfId="5272" xr:uid="{4A2A785C-4F99-4EFC-BDF6-F8639D0ED957}"/>
    <cellStyle name="Shade 5 2" xfId="15855" xr:uid="{C055E72E-1A7C-4E2B-B4EF-78B1715FD984}"/>
    <cellStyle name="Shade 5 3" xfId="15856" xr:uid="{ACE67349-7A60-41BB-AB2A-CBCF657470E2}"/>
    <cellStyle name="Shade 5 4" xfId="15857" xr:uid="{03BC5D07-B195-4C73-9F99-0CA41E1D469F}"/>
    <cellStyle name="Shade 6" xfId="5273" xr:uid="{A4A5B77F-C24C-4525-8E84-98368E137A5C}"/>
    <cellStyle name="Shade 6 2" xfId="15858" xr:uid="{1F451802-0B75-4D34-81E3-127D5F33D5E2}"/>
    <cellStyle name="Shade 6 3" xfId="15859" xr:uid="{A6D32D68-8807-47B3-916B-13B43F072080}"/>
    <cellStyle name="Shade 6 4" xfId="15860" xr:uid="{9341F281-4A98-4458-BEEE-3A84135330D6}"/>
    <cellStyle name="Shade 7" xfId="5274" xr:uid="{58D23BC9-5126-4CF1-A0C4-922BC50D1066}"/>
    <cellStyle name="Shade 7 2" xfId="15861" xr:uid="{500F506A-32A3-46AF-B270-7AAD45DA5DDC}"/>
    <cellStyle name="Shade 7 3" xfId="15862" xr:uid="{4A6AE5A7-CCC8-490D-83BF-0CC3EC22D705}"/>
    <cellStyle name="Shade 7 4" xfId="15863" xr:uid="{4CDA2835-C05E-45EE-9B2A-A5D3D0DF0E62}"/>
    <cellStyle name="Shade 8" xfId="5275" xr:uid="{10EBF3D2-E3ED-43A3-96BF-169226361183}"/>
    <cellStyle name="Shade 8 2" xfId="15864" xr:uid="{DB28DC4F-92D6-464D-9971-A7D779AAD324}"/>
    <cellStyle name="Shade 8 3" xfId="15865" xr:uid="{B2F1A510-713A-4855-BA2A-0877735FF75C}"/>
    <cellStyle name="Shade 8 4" xfId="15866" xr:uid="{5734E2A9-0257-43F7-BB7A-01C7B70E7CE8}"/>
    <cellStyle name="Shade 9" xfId="5276" xr:uid="{3AC814B2-6A6A-4B52-B517-459180EB9650}"/>
    <cellStyle name="Shade1" xfId="140" xr:uid="{AF0554C0-0E7A-4866-844B-BDFF96D6C9EC}"/>
    <cellStyle name="Shade1 10" xfId="15867" xr:uid="{93C009EE-1A4C-49B0-AB85-B3655ABA3B4C}"/>
    <cellStyle name="Shade1 10 2" xfId="15868" xr:uid="{BB3EB5CE-1F73-420F-9908-FD37F3C12414}"/>
    <cellStyle name="Shade1 10 3" xfId="15869" xr:uid="{196FE684-E0C7-4FC8-B4F1-7DA25D534918}"/>
    <cellStyle name="Shade1 10 4" xfId="15870" xr:uid="{FCE541DB-46EE-4E88-AE52-49A912E8BAB2}"/>
    <cellStyle name="Shade1 11" xfId="15871" xr:uid="{BD2E295A-B2F9-4598-983E-CA8774B83775}"/>
    <cellStyle name="Shade1 12" xfId="15872" xr:uid="{810C6EB5-D504-4D38-8F4B-B155AF666DF3}"/>
    <cellStyle name="Shade1 13" xfId="15873" xr:uid="{542E8222-261E-4041-A9CD-F042E5D5ACA9}"/>
    <cellStyle name="Shade1 14" xfId="15874" xr:uid="{5FDA93EF-65DA-47E9-BBF2-4C7566F72BBE}"/>
    <cellStyle name="Shade1 15" xfId="15875" xr:uid="{9EA1A1D0-51EB-4CE3-A058-AAF96E220519}"/>
    <cellStyle name="Shade1 16" xfId="15876" xr:uid="{35AD9A81-EC2C-46E3-BED4-ABC29F998C6B}"/>
    <cellStyle name="Shade1 17" xfId="15877" xr:uid="{71D245A5-69CE-4DC6-8483-D43239EFF4D5}"/>
    <cellStyle name="Shade1 18" xfId="15878" xr:uid="{BCDD5DE2-C2DD-4C46-942D-FE93440399E7}"/>
    <cellStyle name="Shade1 19" xfId="15879" xr:uid="{97333595-8BB9-4742-9220-FD027D5AACAB}"/>
    <cellStyle name="Shade1 2" xfId="15880" xr:uid="{D50EBE0F-A225-4C6F-A887-770FF3E2C42E}"/>
    <cellStyle name="Shade1 2 2" xfId="15881" xr:uid="{82F856C9-3EBF-42FD-A397-7C2482A289CB}"/>
    <cellStyle name="Shade1 2 3" xfId="15882" xr:uid="{EA0274B7-8C70-491D-9BBA-21AC58C8C8C8}"/>
    <cellStyle name="Shade1 2 4" xfId="15883" xr:uid="{FFB719D8-8292-42D3-ADD0-A484D250A5AE}"/>
    <cellStyle name="Shade1 20" xfId="15884" xr:uid="{91E5AB3D-666A-4FA0-9B18-092C06C1BF81}"/>
    <cellStyle name="Shade1 21" xfId="15885" xr:uid="{783F69AA-75A8-4F65-A2AF-14A616470A0B}"/>
    <cellStyle name="Shade1 22" xfId="15886" xr:uid="{FD48DA02-18B5-47C1-9FE7-76F7F2F7EB5C}"/>
    <cellStyle name="Shade1 23" xfId="15887" xr:uid="{337A46A4-FFBB-472D-85D3-5007314A79A3}"/>
    <cellStyle name="Shade1 24" xfId="15888" xr:uid="{73BB0F8E-CCD8-4A99-B521-E0B3947FB709}"/>
    <cellStyle name="Shade1 25" xfId="15889" xr:uid="{4A28956E-F144-4276-BEB9-9B5E19F232E9}"/>
    <cellStyle name="Shade1 26" xfId="15890" xr:uid="{7495E486-96E5-4C0C-B672-D76A90EC5764}"/>
    <cellStyle name="Shade1 27" xfId="15891" xr:uid="{8C69F761-6391-43D5-8E06-537C72C8F429}"/>
    <cellStyle name="Shade1 28" xfId="15892" xr:uid="{63B7C53A-3C55-4FA4-ABA3-E2CF8E0849F3}"/>
    <cellStyle name="Shade1 29" xfId="15893" xr:uid="{E2D89D53-B3C9-491A-8C3B-865AC5257889}"/>
    <cellStyle name="Shade1 3" xfId="15894" xr:uid="{6DEDFF5D-AAA3-4562-8167-F93B8CBA2871}"/>
    <cellStyle name="Shade1 3 2" xfId="15895" xr:uid="{6ADBD08A-078E-47B9-90FC-271C05818AC0}"/>
    <cellStyle name="Shade1 3 3" xfId="15896" xr:uid="{56063DED-0968-4493-B53B-9F3F164A9939}"/>
    <cellStyle name="Shade1 3 4" xfId="15897" xr:uid="{77014D6E-884E-42A4-9D75-C935EAE7A519}"/>
    <cellStyle name="Shade1 30" xfId="15898" xr:uid="{D2DF93BB-FB10-4D64-BD32-641D3CB7B0FC}"/>
    <cellStyle name="Shade1 31" xfId="15899" xr:uid="{0B6D4F0B-2C91-4ED4-858A-37A3DB6845D0}"/>
    <cellStyle name="Shade1 32" xfId="15900" xr:uid="{2FAA5730-0963-4774-A29C-8D1D6B4D8382}"/>
    <cellStyle name="Shade1 33" xfId="15901" xr:uid="{BE398121-518E-467C-ACE1-9284FD492588}"/>
    <cellStyle name="Shade1 34" xfId="15902" xr:uid="{9FE97E4C-C77F-4AF9-B767-74DCBDBB03B7}"/>
    <cellStyle name="Shade1 35" xfId="15903" xr:uid="{BC23F794-407A-42C1-9F44-8A305571359F}"/>
    <cellStyle name="Shade1 36" xfId="15904" xr:uid="{5AA2C7F2-6115-4D83-B82F-1E9879D013B0}"/>
    <cellStyle name="Shade1 37" xfId="15905" xr:uid="{44ECAF29-AB26-4F9D-A11F-73CE12B87CE1}"/>
    <cellStyle name="Shade1 38" xfId="15906" xr:uid="{D77E0CB2-6FB2-4477-A903-E7865DEBC98C}"/>
    <cellStyle name="Shade1 39" xfId="15907" xr:uid="{8C4DAFDE-9F94-4C41-B7E8-5F38B7C0CA29}"/>
    <cellStyle name="Shade1 4" xfId="15908" xr:uid="{F92FB344-3404-4746-8B88-D4A51334C4D1}"/>
    <cellStyle name="Shade1 4 2" xfId="15909" xr:uid="{052DB20A-0C51-463D-8C4D-A7D9D39CC77E}"/>
    <cellStyle name="Shade1 4 3" xfId="15910" xr:uid="{0BBB5ACD-3DDE-4F81-92E3-37344B9BAA6F}"/>
    <cellStyle name="Shade1 4 4" xfId="15911" xr:uid="{1FC17586-9C9D-47CB-A3D4-0EEC8CE56744}"/>
    <cellStyle name="Shade1 5" xfId="15912" xr:uid="{053392A3-BCA1-45AB-B388-ADDD612168CE}"/>
    <cellStyle name="Shade1 5 2" xfId="15913" xr:uid="{561F9A97-DD83-4651-9088-19772B9567FC}"/>
    <cellStyle name="Shade1 5 3" xfId="15914" xr:uid="{B3699184-5B63-4057-8988-28BFB07F7A3D}"/>
    <cellStyle name="Shade1 5 4" xfId="15915" xr:uid="{723E1BD2-CA1C-4CD9-A8AB-AD7A1675AA0C}"/>
    <cellStyle name="Shade1 6" xfId="15916" xr:uid="{AD61D4A6-6B91-4138-B881-2FF7B1731AF3}"/>
    <cellStyle name="Shade1 6 2" xfId="15917" xr:uid="{3AF263E8-7FD1-4349-8E02-C3A959A94DC6}"/>
    <cellStyle name="Shade1 6 3" xfId="15918" xr:uid="{1750A396-F5FA-4FDF-A2C4-CA6B61F27F9F}"/>
    <cellStyle name="Shade1 6 4" xfId="15919" xr:uid="{46BCF1D0-5A07-4821-8E6D-E6747602977C}"/>
    <cellStyle name="Shade1 7" xfId="15920" xr:uid="{2A5C6936-5C81-4860-897B-0E261DFE61B0}"/>
    <cellStyle name="Shade1 7 2" xfId="15921" xr:uid="{D6B32D73-DE0D-49C9-8159-3C5A52A028AF}"/>
    <cellStyle name="Shade1 7 3" xfId="15922" xr:uid="{2E8D9F66-FEDB-4FBA-9307-C42D9F7B6FE4}"/>
    <cellStyle name="Shade1 7 4" xfId="15923" xr:uid="{69B4F822-0D75-41ED-9A9F-C3EA2D9F1CA9}"/>
    <cellStyle name="Shade1 8" xfId="15924" xr:uid="{A811AB57-799D-40EA-B792-83AD8E092188}"/>
    <cellStyle name="Shade1 8 2" xfId="15925" xr:uid="{7401C4DD-D688-46E2-B893-2D6D2736C51C}"/>
    <cellStyle name="Shade1 8 3" xfId="15926" xr:uid="{96DF4050-2C30-44AB-AEDD-32543AD8D486}"/>
    <cellStyle name="Shade1 8 4" xfId="15927" xr:uid="{53724DD6-D27A-44BC-8A5B-D024538D2EF1}"/>
    <cellStyle name="Shade1 9" xfId="15928" xr:uid="{ADD96002-ABA3-4BF5-8FBB-0A45616C736E}"/>
    <cellStyle name="Shade1 9 2" xfId="15929" xr:uid="{29633109-86E8-48DB-AB95-10ABE2E7D189}"/>
    <cellStyle name="Shade1 9 3" xfId="15930" xr:uid="{59C63490-9E3B-4E18-B709-F4A3A7FF184A}"/>
    <cellStyle name="Shade1 9 4" xfId="15931" xr:uid="{99CA24BA-2935-4A10-B455-6B92CAA39A3B}"/>
    <cellStyle name="Shade1_UPRR Cal Ave Emission Calculations" xfId="15932" xr:uid="{A329D9FD-4DF0-4CB2-A538-EB5A0A822269}"/>
    <cellStyle name="special" xfId="6913" xr:uid="{BE5D4182-B687-4552-ADF1-4EE969BAC05C}"/>
    <cellStyle name="special 2" xfId="17192" xr:uid="{26AAA47E-5BD3-47E3-856A-AD86B7055C70}"/>
    <cellStyle name="Style 1" xfId="5277" xr:uid="{9F74DD5A-CF2E-4E45-9D21-5CE54D0F0CEF}"/>
    <cellStyle name="Style 1 2" xfId="15933" xr:uid="{D2A3DE7D-9DA2-4147-BE4E-F566C5890BC4}"/>
    <cellStyle name="Style 1_Amine RTO" xfId="17193" xr:uid="{E42CEDC8-D1E8-438B-88E7-E3C976B6643B}"/>
    <cellStyle name="Style 100" xfId="795" xr:uid="{DFA200BE-EB43-4893-9FE3-D114FBC58EEE}"/>
    <cellStyle name="Style 100 2" xfId="1619" xr:uid="{0C620315-503F-4CD4-B4E0-3B4D6F860A60}"/>
    <cellStyle name="Style 102" xfId="796" xr:uid="{B1ADE657-AE52-45A5-90DB-E8112EDE3A52}"/>
    <cellStyle name="Style 102 2" xfId="1620" xr:uid="{27685B35-31A4-4852-BF8F-0CC06767BA1B}"/>
    <cellStyle name="Style 103" xfId="797" xr:uid="{A7D627C6-F720-43C3-B9BB-982CC2FDAECB}"/>
    <cellStyle name="Style 103 2" xfId="1621" xr:uid="{D7657F9C-5227-4DAD-A262-18C6CDC2472F}"/>
    <cellStyle name="Style 104" xfId="798" xr:uid="{889C3A3A-22BE-4A52-9F6E-9E368FEB61CF}"/>
    <cellStyle name="Style 104 2" xfId="1622" xr:uid="{728DB6BB-A042-41DA-9D45-8EF604583BA2}"/>
    <cellStyle name="Style 105" xfId="799" xr:uid="{73F99329-C54A-4D04-85B1-E38A21F88DE4}"/>
    <cellStyle name="Style 105 2" xfId="1623" xr:uid="{76B955CA-4A53-4898-93C5-A45CD53641AC}"/>
    <cellStyle name="Style 106" xfId="800" xr:uid="{F6E76A99-ED5E-4908-A52D-54A736194F80}"/>
    <cellStyle name="Style 106 2" xfId="1624" xr:uid="{31DE124F-96CB-4067-A973-84E774422F74}"/>
    <cellStyle name="Style 110" xfId="801" xr:uid="{BA8B09FD-9FE8-4D8A-80E4-6DD26A5C5774}"/>
    <cellStyle name="Style 110 2" xfId="1625" xr:uid="{8AC754F4-0C74-4AE1-911A-A9F00FEA8B31}"/>
    <cellStyle name="Style 112" xfId="802" xr:uid="{3653ED90-3EBC-486A-B886-DE58A9370DD1}"/>
    <cellStyle name="Style 112 2" xfId="1626" xr:uid="{45ABCF23-EF62-42E1-883B-19E8DC439086}"/>
    <cellStyle name="Style 114" xfId="803" xr:uid="{2AEB8F27-B3BE-4213-8596-29E433E8665D}"/>
    <cellStyle name="Style 114 2" xfId="1627" xr:uid="{5A1CBE41-3BFF-4528-84A9-579E3EBDA83A}"/>
    <cellStyle name="Style 115" xfId="804" xr:uid="{F977CB43-B847-4C74-AC6A-869A50117C46}"/>
    <cellStyle name="Style 115 2" xfId="1628" xr:uid="{19A1D1BD-8D37-46E3-8282-50AF0044AB86}"/>
    <cellStyle name="Style 116" xfId="805" xr:uid="{87D2AB23-1467-4D00-8569-DF12874201D8}"/>
    <cellStyle name="Style 116 2" xfId="1629" xr:uid="{40A847E2-C07E-490C-83C9-4662B2C182BF}"/>
    <cellStyle name="Style 117" xfId="806" xr:uid="{38A33027-6563-4ACA-AD83-AE3E1D5A8F2F}"/>
    <cellStyle name="Style 117 2" xfId="1630" xr:uid="{719381E3-3F51-4E19-8B76-1D2CC0FA1E1A}"/>
    <cellStyle name="Style 121" xfId="807" xr:uid="{59C0F2B5-E5F0-497B-AA51-C73F056111C8}"/>
    <cellStyle name="Style 121 2" xfId="1631" xr:uid="{E716DAC2-05A9-4069-94E9-382E3ECA698C}"/>
    <cellStyle name="Style 123" xfId="808" xr:uid="{808FED54-865A-4C2F-AE4C-58826F59E0D6}"/>
    <cellStyle name="Style 123 2" xfId="1632" xr:uid="{F3B80329-7EE2-44D5-934E-9A0B7FCC25EA}"/>
    <cellStyle name="Style 125" xfId="809" xr:uid="{57A18DF5-7AC6-4776-8916-399EAAF3C70D}"/>
    <cellStyle name="Style 125 2" xfId="1633" xr:uid="{5F97A172-A6AC-4ACB-A3E3-CE955528074E}"/>
    <cellStyle name="Style 127" xfId="810" xr:uid="{2EE86C36-1CF6-4C8A-A85A-AB8899F3511E}"/>
    <cellStyle name="Style 127 2" xfId="1634" xr:uid="{59BE7B20-267E-471D-91AA-41026FB09E03}"/>
    <cellStyle name="Style 131" xfId="811" xr:uid="{302405CB-7CF6-4D3A-8653-7EABCDAC850A}"/>
    <cellStyle name="Style 133" xfId="812" xr:uid="{13767C32-A1C5-49CB-93C4-7E9EB811E641}"/>
    <cellStyle name="Style 138" xfId="813" xr:uid="{1B00A1F4-64EB-46D6-A7A3-6D921634227D}"/>
    <cellStyle name="Style 138 2" xfId="1635" xr:uid="{9574AB8B-01AE-42E0-A87B-9E8044AD7E4A}"/>
    <cellStyle name="Style 141" xfId="814" xr:uid="{A63E11D8-80C2-4168-A5D0-00695963530A}"/>
    <cellStyle name="Style 141 2" xfId="1636" xr:uid="{8B7D9B60-DBEC-40DF-AC72-5C7F912C62CB}"/>
    <cellStyle name="Style 2" xfId="6914" xr:uid="{B0D2C01B-5682-486C-9566-FEF072527FEF}"/>
    <cellStyle name="Style 2 2" xfId="6915" xr:uid="{5BE36E87-94BD-4CCD-BAB2-A3A1318FE617}"/>
    <cellStyle name="Style 2 3" xfId="6916" xr:uid="{E08A6962-CE12-4107-937D-6BC44D2563FD}"/>
    <cellStyle name="Style 2 4" xfId="15934" xr:uid="{0875BC4C-27E4-4028-B01D-68B76C30EF22}"/>
    <cellStyle name="Style 2 5" xfId="15935" xr:uid="{B8929930-2EBD-41B8-BD45-DD24D188E4E1}"/>
    <cellStyle name="Style 2 6" xfId="15936" xr:uid="{2EDEDB44-B70F-4E43-B517-0329FFE4A9BC}"/>
    <cellStyle name="Style 2_Draft Emission Calcs for Permit Amendment (081808)_v1.32" xfId="6917" xr:uid="{CDFF0C2C-DDF0-4602-89A2-509D69BC3C4F}"/>
    <cellStyle name="Style 21" xfId="815" xr:uid="{F1CE2289-07F6-427B-BE69-1CCF8640154D}"/>
    <cellStyle name="Style 21 10" xfId="816" xr:uid="{A93B0A2E-14CE-4964-95C5-9C5375AA56E3}"/>
    <cellStyle name="Style 21 2" xfId="817" xr:uid="{56BD678C-D10C-4550-84F5-94138C4B7259}"/>
    <cellStyle name="Style 21 3" xfId="818" xr:uid="{E2858BE0-9D2B-42B5-A253-0E502F09BF80}"/>
    <cellStyle name="Style 21 4" xfId="819" xr:uid="{2FF6B6DD-D8A4-4E06-A150-CC358260B3FA}"/>
    <cellStyle name="Style 21 5" xfId="820" xr:uid="{01A86E1A-EAF6-429C-A683-C59ACDE62C43}"/>
    <cellStyle name="Style 21 6" xfId="821" xr:uid="{3D909441-D751-421A-AC86-FF2603F692F0}"/>
    <cellStyle name="Style 21 7" xfId="822" xr:uid="{3F80240E-B93B-4D1C-95B6-C389F150423F}"/>
    <cellStyle name="Style 21 8" xfId="823" xr:uid="{EE52DF47-1913-43AB-8D27-8CC8A50701B8}"/>
    <cellStyle name="Style 21 9" xfId="824" xr:uid="{F026B862-CA1D-4426-8EF0-2C14269BFE8A}"/>
    <cellStyle name="Style 21_(2) GHG Stationary Combustion" xfId="825" xr:uid="{63AA6F38-CBD7-4444-A6B2-2642AD63CFF6}"/>
    <cellStyle name="Style 22" xfId="826" xr:uid="{6F3F4412-DC30-45BF-BD4D-3B026AE719BD}"/>
    <cellStyle name="Style 22 10" xfId="827" xr:uid="{6FDF5C7E-49E4-4F48-A957-219CC624D6C5}"/>
    <cellStyle name="Style 22 10 2" xfId="1637" xr:uid="{046B83A9-50A5-49EA-90ED-36B717EAE5E5}"/>
    <cellStyle name="Style 22 2" xfId="828" xr:uid="{2EF4AE96-A099-47DD-9564-11A2D569B81A}"/>
    <cellStyle name="Style 22 2 2" xfId="1638" xr:uid="{FA07A023-B8D5-4FD0-96A6-707E2807553F}"/>
    <cellStyle name="Style 22 3" xfId="829" xr:uid="{536450D9-FFF6-4844-9D5C-99926B07FCFC}"/>
    <cellStyle name="Style 22 3 2" xfId="1639" xr:uid="{49C9714A-CBEB-4E7B-86E6-3BDD01593C4E}"/>
    <cellStyle name="Style 22 4" xfId="830" xr:uid="{D53DBEBD-BC9D-4444-ADB3-E4A8EC6F1015}"/>
    <cellStyle name="Style 22 4 2" xfId="1640" xr:uid="{B34DB833-B217-4876-A77A-C249226514BB}"/>
    <cellStyle name="Style 22 5" xfId="831" xr:uid="{8F39BD9B-16BD-430B-B982-9A6EC9285369}"/>
    <cellStyle name="Style 22 5 2" xfId="1641" xr:uid="{FA4A9038-5E96-4009-80AB-F53A88D942AE}"/>
    <cellStyle name="Style 22 6" xfId="832" xr:uid="{008C0B70-A586-4AFD-ACAB-11692E3136CC}"/>
    <cellStyle name="Style 22 6 2" xfId="1642" xr:uid="{37B2A4B1-2D30-4441-89C8-C26661866773}"/>
    <cellStyle name="Style 22 7" xfId="833" xr:uid="{483A157E-D5B8-4C6C-9D6D-AE1FCE1728AE}"/>
    <cellStyle name="Style 22 7 2" xfId="1643" xr:uid="{BAA957F7-43EE-4FFA-901F-DDC75DEAE3BF}"/>
    <cellStyle name="Style 22 8" xfId="834" xr:uid="{7EBEAAD9-2B25-4368-B808-20FE31D2AF53}"/>
    <cellStyle name="Style 22 8 2" xfId="1644" xr:uid="{7B3160A6-E8C7-41B2-99F8-CD4E5A0BF8F0}"/>
    <cellStyle name="Style 22 9" xfId="835" xr:uid="{7E41E8EC-DDC4-4FBE-9FC7-E325018B1F45}"/>
    <cellStyle name="Style 22 9 2" xfId="1645" xr:uid="{6FDB33B5-008F-4478-8BD4-0AC3DA563C96}"/>
    <cellStyle name="Style 22_Thermal Oxidizer Report" xfId="836" xr:uid="{D1310560-E243-43F6-83FA-545F91DDE425}"/>
    <cellStyle name="Style 23" xfId="837" xr:uid="{3E96E973-BF8A-40EB-AEDD-5DFA9AD3339C}"/>
    <cellStyle name="Style 23 10" xfId="1646" xr:uid="{34B821C6-88B4-4BAB-9BA2-FA221C2156A0}"/>
    <cellStyle name="Style 23 11" xfId="15937" xr:uid="{5F509693-F21F-4A5F-A265-4FF3AA785629}"/>
    <cellStyle name="Style 23 2" xfId="838" xr:uid="{1C32270B-370B-4E24-925A-FCCB7FDE4DE2}"/>
    <cellStyle name="Style 23 2 2" xfId="1647" xr:uid="{716076C5-1E44-4675-B4CD-97B61843FFEB}"/>
    <cellStyle name="Style 23 3" xfId="839" xr:uid="{C045D926-FA4D-4265-9DEB-CFFC39F13ADF}"/>
    <cellStyle name="Style 23 3 2" xfId="1648" xr:uid="{580AF3A1-836D-4D64-9F4D-E5D1065886C4}"/>
    <cellStyle name="Style 23 4" xfId="840" xr:uid="{28FA7261-4E0F-4D9A-B5F2-588834901354}"/>
    <cellStyle name="Style 23 4 2" xfId="1649" xr:uid="{632247B8-38D0-452D-A2A8-29015CFC20CC}"/>
    <cellStyle name="Style 23 5" xfId="841" xr:uid="{A65A8E4A-56F4-49AC-9C9C-33F34F79D6E5}"/>
    <cellStyle name="Style 23 5 2" xfId="1650" xr:uid="{96E35EAB-8624-4E5D-9E93-08CD28AD9FF8}"/>
    <cellStyle name="Style 23 6" xfId="842" xr:uid="{6A77260A-9FEC-4FCA-A273-C50171A54066}"/>
    <cellStyle name="Style 23 6 2" xfId="1651" xr:uid="{D16963EF-91FD-4268-9344-EF164E107275}"/>
    <cellStyle name="Style 23 7" xfId="843" xr:uid="{5BAFCD4C-F72C-4053-8AB5-D0CDBECF9DF6}"/>
    <cellStyle name="Style 23 7 2" xfId="1652" xr:uid="{6E77EF97-44E2-44A3-90EA-02996B431868}"/>
    <cellStyle name="Style 23 8" xfId="844" xr:uid="{4DFA28B0-7881-4CBE-B2EC-18FB18BD25CB}"/>
    <cellStyle name="Style 23 8 2" xfId="1653" xr:uid="{BF3467FB-E9CB-4ECA-810F-7E1C0B02CFB6}"/>
    <cellStyle name="Style 23 9" xfId="845" xr:uid="{86115F95-DFDB-42FE-BD9F-69F6A51F6FFF}"/>
    <cellStyle name="Style 23 9 2" xfId="1654" xr:uid="{D3150DEE-3FE6-4687-86DB-C67FA4CCDBE8}"/>
    <cellStyle name="Style 23_2008-07-29 Avery Dennison Emission Calculations Part II - Mobile Combustion" xfId="846" xr:uid="{F84D8D80-C64B-4FA3-85B3-BE9DEDBDB436}"/>
    <cellStyle name="Style 24" xfId="847" xr:uid="{17ADFF4F-C192-4E4A-B9F9-1AA272640A16}"/>
    <cellStyle name="Style 24 10" xfId="848" xr:uid="{C4CD34ED-24CB-46CA-916B-FB249B815065}"/>
    <cellStyle name="Style 24 11" xfId="1655" xr:uid="{27B57C2F-8860-47D3-A291-E439729E6171}"/>
    <cellStyle name="Style 24 12" xfId="15938" xr:uid="{091AFDD5-8975-4E0B-93C0-E7404709D9EC}"/>
    <cellStyle name="Style 24 2" xfId="849" xr:uid="{12BDC0D0-82D5-4EF7-969D-B98545332942}"/>
    <cellStyle name="Style 24 3" xfId="850" xr:uid="{46EAE49C-4AFE-4759-93C0-C27F6086DD40}"/>
    <cellStyle name="Style 24 4" xfId="851" xr:uid="{84D7D593-29FA-466D-B22B-85AF3BB8F9A7}"/>
    <cellStyle name="Style 24 5" xfId="852" xr:uid="{19BEF073-EB16-4B18-A3CA-AE69C2635A5A}"/>
    <cellStyle name="Style 24 6" xfId="853" xr:uid="{391169E0-B104-4727-8AA9-6638DF0A5585}"/>
    <cellStyle name="Style 24 7" xfId="854" xr:uid="{C70B0FB3-097A-42A7-9F78-2A26708ACA34}"/>
    <cellStyle name="Style 24 8" xfId="855" xr:uid="{29C5EB3B-4ADA-4980-A7F9-58914AC80F5B}"/>
    <cellStyle name="Style 24 9" xfId="856" xr:uid="{5F3792A6-8D45-4266-9281-5E200B8C4883}"/>
    <cellStyle name="Style 24_2008-07-29 Avery Dennison Emission Calculations Part II - Mobile Combustion" xfId="857" xr:uid="{AE482547-1977-40B2-A03D-6D4F12549D43}"/>
    <cellStyle name="Style 25" xfId="858" xr:uid="{75234FD3-4FD7-4BE0-86CF-CDB41EFB5F69}"/>
    <cellStyle name="Style 25 2" xfId="1656" xr:uid="{25D443F0-4C2E-4186-9263-B3C39A14B998}"/>
    <cellStyle name="Style 26" xfId="859" xr:uid="{4F3AE386-8C50-42A2-9F0D-0EE12F4C874C}"/>
    <cellStyle name="Style 26 10" xfId="1657" xr:uid="{E28102C9-7C8F-4F67-AEEB-525260A10692}"/>
    <cellStyle name="Style 26 2" xfId="860" xr:uid="{B146B6BD-29BE-433A-92C2-FEE2E64469DF}"/>
    <cellStyle name="Style 26 2 2" xfId="1658" xr:uid="{BC3BFBD3-9FE5-4B71-930E-A9B2AC26B37F}"/>
    <cellStyle name="Style 26 3" xfId="861" xr:uid="{2E141576-5C45-4C09-9941-A8ABF4016D3C}"/>
    <cellStyle name="Style 26 3 2" xfId="1659" xr:uid="{5E31F75B-AC1F-47E7-9400-1EEB9D075B70}"/>
    <cellStyle name="Style 26 4" xfId="862" xr:uid="{1ADA0BCF-9A84-45C4-BE8B-FE0716612C11}"/>
    <cellStyle name="Style 26 4 2" xfId="1660" xr:uid="{4D5C5557-A94E-4D18-B0F4-D4C8E64ABC2B}"/>
    <cellStyle name="Style 26 5" xfId="863" xr:uid="{C9691D94-B83A-4D3B-815D-E318C330493E}"/>
    <cellStyle name="Style 26 5 2" xfId="1661" xr:uid="{FD30440D-6F0A-4C4B-9A26-0ADEE77B7B70}"/>
    <cellStyle name="Style 26 6" xfId="864" xr:uid="{CE3F7F9E-415A-4F52-AB51-005F56C0A36C}"/>
    <cellStyle name="Style 26 6 2" xfId="1662" xr:uid="{B4EFF457-845E-4C15-B8E1-BC9F28C260AD}"/>
    <cellStyle name="Style 26 7" xfId="865" xr:uid="{F648FE11-FA3C-42A4-BD27-F04F41FE5ED5}"/>
    <cellStyle name="Style 26 7 2" xfId="1663" xr:uid="{DDC26BE0-01C3-4BAE-B0D4-D28C5B0B5D27}"/>
    <cellStyle name="Style 26 8" xfId="866" xr:uid="{772ED008-9074-4B65-B31B-FB778FAB524B}"/>
    <cellStyle name="Style 26 8 2" xfId="1664" xr:uid="{43A0D9F3-14D8-4AB6-984B-9E5C7A4F4468}"/>
    <cellStyle name="Style 26 9" xfId="867" xr:uid="{3A0518E0-249B-44CC-AE6F-9F2D18138CB2}"/>
    <cellStyle name="Style 26 9 2" xfId="1665" xr:uid="{849E3F73-2781-4F31-9B12-CF98DC6E9B2F}"/>
    <cellStyle name="Style 26_Thermal Oxidizer Report" xfId="868" xr:uid="{6EE86A00-3977-451F-92F4-3C4F5DB2A3E1}"/>
    <cellStyle name="Style 27" xfId="869" xr:uid="{BAA9C77F-181A-45C6-AB4C-9742FA22C345}"/>
    <cellStyle name="Style 27 2" xfId="1666" xr:uid="{85D1F3E8-2180-4702-893C-32CBF37490AB}"/>
    <cellStyle name="Style 28" xfId="870" xr:uid="{D6CE7FF2-A1D6-4840-8478-22C796A4B2D7}"/>
    <cellStyle name="Style 28 10" xfId="1667" xr:uid="{067BCEB7-9F15-4D61-87A7-DF648DCCEF09}"/>
    <cellStyle name="Style 28 2" xfId="871" xr:uid="{EEC0DEDB-1A5E-489A-BA74-F5D3DE1EB3C5}"/>
    <cellStyle name="Style 28 2 2" xfId="1668" xr:uid="{CBC665E6-39A2-4317-8F70-E26FE83241F7}"/>
    <cellStyle name="Style 28 3" xfId="872" xr:uid="{B0655347-5CC0-4A9C-AC86-E0EF49E2C778}"/>
    <cellStyle name="Style 28 3 2" xfId="1669" xr:uid="{6F8AD7C7-42B1-4D27-B5EF-A841A9749E84}"/>
    <cellStyle name="Style 28 4" xfId="873" xr:uid="{2C55DBD7-40FF-4916-A343-2131BF078C6A}"/>
    <cellStyle name="Style 28 4 2" xfId="1670" xr:uid="{1E26CB18-4D38-474D-865C-C71D7E2B1BB7}"/>
    <cellStyle name="Style 28 5" xfId="874" xr:uid="{614B9093-D780-4FC2-AF34-8E0401B51BAC}"/>
    <cellStyle name="Style 28 5 2" xfId="1671" xr:uid="{563E164F-F2F7-481C-BE3B-2420A5B304F4}"/>
    <cellStyle name="Style 28 6" xfId="875" xr:uid="{4D3306CE-456A-4FAE-97EE-F56782FCDB03}"/>
    <cellStyle name="Style 28 6 2" xfId="1672" xr:uid="{5E020367-8123-42EA-9DEF-CAE2DFA0B49E}"/>
    <cellStyle name="Style 28 7" xfId="876" xr:uid="{FAE00F8C-26FA-4225-81F9-BF93C91B689B}"/>
    <cellStyle name="Style 28 7 2" xfId="1673" xr:uid="{DF3E1A45-6E62-49B3-8E59-75BB56135232}"/>
    <cellStyle name="Style 28 8" xfId="877" xr:uid="{F932F50D-F817-4ABA-85A4-FBC422406397}"/>
    <cellStyle name="Style 28 8 2" xfId="1674" xr:uid="{989626F1-E9F8-4165-BD8C-EF47D2AC6B62}"/>
    <cellStyle name="Style 28 9" xfId="878" xr:uid="{60DF934F-0ADD-4F9E-A6BD-40521EF7F81C}"/>
    <cellStyle name="Style 28 9 2" xfId="1675" xr:uid="{1EBE7E54-738F-4D7A-AACF-C21099FFEE1E}"/>
    <cellStyle name="Style 29" xfId="879" xr:uid="{DCA4168F-9430-4591-AC3F-176A668FBF69}"/>
    <cellStyle name="Style 29 2" xfId="1676" xr:uid="{E622F3B5-0EB3-4854-8937-1684D8D52F53}"/>
    <cellStyle name="Style 30" xfId="880" xr:uid="{E20AE950-E9F3-41CD-877C-B424C10EFFC1}"/>
    <cellStyle name="Style 30 10" xfId="1677" xr:uid="{9E8B65B5-A4EB-4832-B62B-4CF686D1803A}"/>
    <cellStyle name="Style 30 2" xfId="881" xr:uid="{B3A5C71D-04B0-4291-B04B-8CCBF9F80346}"/>
    <cellStyle name="Style 30 2 2" xfId="1678" xr:uid="{2BD7E766-27C1-4A3D-A8AA-37211B61D365}"/>
    <cellStyle name="Style 30 3" xfId="882" xr:uid="{C47EF15B-8F6E-4E09-B85D-617F7C12272F}"/>
    <cellStyle name="Style 30 3 2" xfId="1679" xr:uid="{05CCB03E-0DE4-4D3D-B981-3EAA648E3752}"/>
    <cellStyle name="Style 30 4" xfId="883" xr:uid="{29025F54-DC35-46DB-82C3-5B27C7DC6728}"/>
    <cellStyle name="Style 30 4 2" xfId="1680" xr:uid="{18E66070-1E2D-485C-833A-2803F7C4A410}"/>
    <cellStyle name="Style 30 5" xfId="884" xr:uid="{8683F2FE-2BF1-41A2-9095-15B9EA24ECF5}"/>
    <cellStyle name="Style 30 5 2" xfId="1681" xr:uid="{0D0D2509-CEB7-4EAC-9C9D-DF24AC22C868}"/>
    <cellStyle name="Style 30 6" xfId="885" xr:uid="{A9C9A8B9-183E-4016-9411-A2F1C0DBC957}"/>
    <cellStyle name="Style 30 6 2" xfId="1682" xr:uid="{C9AF3F3F-7088-47F0-94AC-89B2FC980146}"/>
    <cellStyle name="Style 30 7" xfId="886" xr:uid="{600553D3-0115-485A-B669-7D90331754D9}"/>
    <cellStyle name="Style 30 7 2" xfId="1683" xr:uid="{147BC695-BCFF-446D-B4AF-809D66719982}"/>
    <cellStyle name="Style 30 8" xfId="887" xr:uid="{A7E6C6D0-62F2-47A3-9D25-7ECF98F11F24}"/>
    <cellStyle name="Style 30 8 2" xfId="1684" xr:uid="{CAB6D176-FE1B-47C7-94BC-79F59BFC003F}"/>
    <cellStyle name="Style 30 9" xfId="888" xr:uid="{64F47EE8-BAB0-4332-B776-7838BA8113A1}"/>
    <cellStyle name="Style 30 9 2" xfId="1685" xr:uid="{97771EA2-C228-4564-97E4-75D178CB8A44}"/>
    <cellStyle name="Style 31" xfId="889" xr:uid="{7B4DACC2-6811-482C-88E7-FC72E8531A50}"/>
    <cellStyle name="Style 31 2" xfId="890" xr:uid="{3663BE1C-8BAA-4AC4-A1F8-3E53F5537E50}"/>
    <cellStyle name="Style 31 2 2" xfId="1686" xr:uid="{800623D0-2A4D-4903-870F-D76358B0D904}"/>
    <cellStyle name="Style 31 3" xfId="891" xr:uid="{20F7E9D0-1DB1-4EDA-8A27-17A55C0A647A}"/>
    <cellStyle name="Style 31 3 2" xfId="1687" xr:uid="{C4C71DB5-C720-403D-9680-A6F9B8850C1D}"/>
    <cellStyle name="Style 31 4" xfId="892" xr:uid="{C6DE2225-51AF-4682-882D-39D83FE3DA67}"/>
    <cellStyle name="Style 31 4 2" xfId="1688" xr:uid="{803A7F55-3F46-4047-A6E6-32DC7B1221B8}"/>
    <cellStyle name="Style 31 5" xfId="893" xr:uid="{38DE0149-B935-4512-ADC2-6854200E8720}"/>
    <cellStyle name="Style 31 5 2" xfId="1689" xr:uid="{81453626-0C6F-4138-BFE2-CE00BA2035C0}"/>
    <cellStyle name="Style 31 6" xfId="894" xr:uid="{ECEC8E11-4DB6-4597-A348-AB49B6700FCC}"/>
    <cellStyle name="Style 31 6 2" xfId="1690" xr:uid="{4A35FAD1-EBC1-42AC-BD6D-1F50F3CF34B4}"/>
    <cellStyle name="Style 31 7" xfId="895" xr:uid="{CA7ACF26-1933-42BC-96F6-BC0E5CEB2106}"/>
    <cellStyle name="Style 31 7 2" xfId="1691" xr:uid="{0041D129-DD78-44BF-8FCB-191DA701F8B8}"/>
    <cellStyle name="Style 31 8" xfId="896" xr:uid="{96CB77FF-BD36-4E59-B68F-437A518E9D7D}"/>
    <cellStyle name="Style 31 8 2" xfId="1692" xr:uid="{8BCA15A7-B347-4F9C-A1EB-EBA8AB3102B2}"/>
    <cellStyle name="Style 31 9" xfId="897" xr:uid="{B88CC313-4E88-42AA-815D-FF846709470D}"/>
    <cellStyle name="Style 31 9 2" xfId="1693" xr:uid="{79023A11-EA0D-4C52-B3D8-86D60C6767CF}"/>
    <cellStyle name="Style 32" xfId="898" xr:uid="{426D1CA6-A2ED-4B2B-A65B-B48D2AEF59FD}"/>
    <cellStyle name="Style 32 2" xfId="1694" xr:uid="{257EE929-20BA-4A36-94E8-B3C72A84ADCC}"/>
    <cellStyle name="Style 34" xfId="899" xr:uid="{7740B53F-4BBF-4BAF-A581-0CE94A73B134}"/>
    <cellStyle name="Style 34 2" xfId="1695" xr:uid="{DE68EE0A-1B60-41E5-904A-9EB9D40FD90B}"/>
    <cellStyle name="Style 40" xfId="900" xr:uid="{AF0C9064-6567-4558-B26B-4F0F09EEB3E8}"/>
    <cellStyle name="Style 40 2" xfId="1696" xr:uid="{D581E405-D41F-4453-B085-995CA2E6E415}"/>
    <cellStyle name="Style 41" xfId="901" xr:uid="{2BAEDD0B-9483-42B8-AAF3-03E342C6C287}"/>
    <cellStyle name="Style 41 2" xfId="1697" xr:uid="{7A1745B0-8E69-4C90-BEF9-83E47B154CDA}"/>
    <cellStyle name="Style 43" xfId="902" xr:uid="{B960007F-6D6E-4C72-AA22-7299562B13BF}"/>
    <cellStyle name="Style 43 2" xfId="1698" xr:uid="{04C1AC64-5CB6-4987-9A6A-887831F722D7}"/>
    <cellStyle name="Style 47" xfId="903" xr:uid="{2F08FF49-72E5-442B-97BB-862BF41D6B09}"/>
    <cellStyle name="Style 47 2" xfId="1699" xr:uid="{1D4F63A8-AAFE-4CCF-870B-6E6F6EAD0F37}"/>
    <cellStyle name="Style 49" xfId="904" xr:uid="{9B9D4DDB-72DF-4B66-8A3D-C5DC6BD1C2C4}"/>
    <cellStyle name="Style 49 2" xfId="1700" xr:uid="{8B32D53E-6054-4684-92DA-A575598743D9}"/>
    <cellStyle name="Style 75" xfId="905" xr:uid="{E8F917BE-B463-4C80-8BF0-6FEA0535D693}"/>
    <cellStyle name="Style 75 2" xfId="1701" xr:uid="{9651B348-CCBB-4136-BA3E-4FF0FCA42343}"/>
    <cellStyle name="Style 76" xfId="906" xr:uid="{4C00B5CE-2745-4733-8445-4555EE22465E}"/>
    <cellStyle name="Style 76 2" xfId="1702" xr:uid="{FD81FA09-BFBD-4408-91EB-53836F6B98E8}"/>
    <cellStyle name="Style 77" xfId="907" xr:uid="{83E1B3C5-E4DB-4E2D-BB47-15DC3367A0E9}"/>
    <cellStyle name="Style 77 2" xfId="1703" xr:uid="{A744478E-22FB-42ED-BB2C-B1B732AAB2CD}"/>
    <cellStyle name="Style 78" xfId="908" xr:uid="{6493F179-7213-4BB5-9F4D-12AF9B094F7D}"/>
    <cellStyle name="Style 78 2" xfId="1704" xr:uid="{52E729FA-501B-4D5E-9DA5-A252295AC889}"/>
    <cellStyle name="Style 82" xfId="909" xr:uid="{3A99946C-9978-4E6A-A2FB-B3B61B1396D8}"/>
    <cellStyle name="Style 82 2" xfId="1705" xr:uid="{3E7756F7-686E-42A3-A086-CB761A28E2BA}"/>
    <cellStyle name="Style 83" xfId="910" xr:uid="{989DFBE9-6330-4169-AD1E-14E325AD7C0A}"/>
    <cellStyle name="Style 83 2" xfId="1706" xr:uid="{4269C8A6-46DD-4693-B87E-450952D55DF5}"/>
    <cellStyle name="Style 84" xfId="911" xr:uid="{BCD58874-BED2-4AAD-91E5-B160AD1FBEB4}"/>
    <cellStyle name="Style 84 2" xfId="1707" xr:uid="{FD0BD013-74C3-444F-BB82-9444147972C1}"/>
    <cellStyle name="Style 85" xfId="912" xr:uid="{4B55DAE1-0742-4874-B832-90400D2D8049}"/>
    <cellStyle name="Style 85 2" xfId="1708" xr:uid="{CA190ECF-5B0A-4247-ADC3-C0CDCCCEDE57}"/>
    <cellStyle name="Style 86" xfId="913" xr:uid="{11328DD1-3E2B-40FD-B3E9-F5F1C5D8237E}"/>
    <cellStyle name="Style 86 2" xfId="1709" xr:uid="{37ACC84F-0A9E-46DB-85F3-1EA4ECC7F06F}"/>
    <cellStyle name="Style 88" xfId="914" xr:uid="{EE0A5C3A-F573-4D23-9A70-33DE1EC8BB63}"/>
    <cellStyle name="Style 88 2" xfId="1710" xr:uid="{71C4A564-CE5F-41FB-9E62-CC5570688725}"/>
    <cellStyle name="Style 89" xfId="915" xr:uid="{74E68571-E432-4618-9C7D-2A4C963D2C22}"/>
    <cellStyle name="Style 89 2" xfId="1711" xr:uid="{436618E5-7549-45AB-9CE2-2F890B9A8225}"/>
    <cellStyle name="Style 91" xfId="916" xr:uid="{45D2C8F0-53C9-4FD4-BDA3-83E7117B79A2}"/>
    <cellStyle name="Style 91 2" xfId="1712" xr:uid="{68566505-76E3-4A67-A5D2-943C4B9CBD6D}"/>
    <cellStyle name="Style 93" xfId="917" xr:uid="{E52C6FD8-98E8-4968-A0BB-88EC151ECE6C}"/>
    <cellStyle name="Style 93 2" xfId="1713" xr:uid="{957D2DC4-2CDA-462D-BD4F-3F1C0A92BC2A}"/>
    <cellStyle name="Style 94" xfId="918" xr:uid="{2DA9D3E4-C022-469D-A28F-F12CAB5FD93C}"/>
    <cellStyle name="Style 94 2" xfId="1714" xr:uid="{D4194377-B832-4040-8E83-5FC02D840981}"/>
    <cellStyle name="Style 95" xfId="919" xr:uid="{27EA9FBF-64AC-40F5-917A-834C94EDF1B7}"/>
    <cellStyle name="Style 95 2" xfId="1715" xr:uid="{015937FC-E8F5-4AB1-854A-58A37D3E1DFB}"/>
    <cellStyle name="Style 96" xfId="920" xr:uid="{2117B297-6815-4DCD-BBBB-2BF82C1D5C4B}"/>
    <cellStyle name="Style 96 2" xfId="1716" xr:uid="{5A71CE6B-1A84-4C35-A477-F8B7950C08F3}"/>
    <cellStyle name="Subtotal" xfId="1717" xr:uid="{34ED958E-383F-4B93-9E3D-75FA4B4C7ED5}"/>
    <cellStyle name="Tables" xfId="6918" xr:uid="{C148B3F5-BFBC-4657-BB59-233F1223850B}"/>
    <cellStyle name="þ_x001d_ðÇ%Uý—&amp;Hý_x000b__x0008_Æ_x0005_š_x0006__x0007__x0001__x0001_" xfId="6919" xr:uid="{92E5C0D9-B6B6-4508-AA91-B95933B2C57F}"/>
    <cellStyle name="þ_x001d_ðÇ%Uý—&amp;Hý_x000b__x0008_Æ_x0005_š_x0006__x0007__x0001__x0001_ 10" xfId="15939" xr:uid="{D146D04C-3752-4B2B-A46A-2950818FE291}"/>
    <cellStyle name="þ_x001d_ðÇ%Uý—&amp;Hý_x000b__x0008_Æ_x0005_š_x0006__x0007__x0001__x0001_ 11" xfId="15940" xr:uid="{8F62CC6F-9239-4884-8E93-AF2F0ABBEFBE}"/>
    <cellStyle name="þ_x001d_ðÇ%Uý—&amp;Hý_x000b__x0008_Æ_x0005_š_x0006__x0007__x0001__x0001_ 12" xfId="15941" xr:uid="{86E1ADDD-03DE-42F8-A795-6B97E28C74F3}"/>
    <cellStyle name="þ_x001d_ðÇ%Uý—&amp;Hý_x000b__x0008_Æ_x0005_š_x0006__x0007__x0001__x0001_ 13" xfId="15942" xr:uid="{CD646CC1-E204-4FED-8B9E-94806562E8EC}"/>
    <cellStyle name="þ_x001d_ðÇ%Uý—&amp;Hý_x000b__x0008_Æ_x0005_š_x0006__x0007__x0001__x0001_ 14" xfId="15943" xr:uid="{0812D41E-2AF7-43E4-A4C2-6AC537051CF3}"/>
    <cellStyle name="þ_x001d_ðÇ%Uý—&amp;Hý_x000b__x0008_Æ_x0005_š_x0006__x0007__x0001__x0001_ 15" xfId="15944" xr:uid="{97A1C9DE-876E-49BA-98AE-43689DD9904C}"/>
    <cellStyle name="þ_x001d_ðÇ%Uý—&amp;Hý_x000b__x0008_Æ_x0005_š_x0006__x0007__x0001__x0001_ 16" xfId="15945" xr:uid="{313CD4CA-F82E-400F-8514-9B7AA5E9CA54}"/>
    <cellStyle name="þ_x001d_ðÇ%Uý—&amp;Hý_x000b__x0008_Æ_x0005_š_x0006__x0007__x0001__x0001_ 17" xfId="15946" xr:uid="{BC1CC246-D049-4A3C-BAC5-837164611CC5}"/>
    <cellStyle name="þ_x001d_ðÇ%Uý—&amp;Hý_x000b__x0008_Æ_x0005_š_x0006__x0007__x0001__x0001_ 18" xfId="15947" xr:uid="{9FB1E7F5-6C17-4BDD-ACF4-CDA8C43BA8B8}"/>
    <cellStyle name="þ_x001d_ðÇ%Uý—&amp;Hý_x000b__x0008_Æ_x0005_š_x0006__x0007__x0001__x0001_ 19" xfId="15948" xr:uid="{F19A29A5-CD3C-49F4-BB7D-FE59DC111E3D}"/>
    <cellStyle name="þ_x001d_ðÇ%Uý—&amp;Hý_x000b__x0008_Æ_x0005_š_x0006__x0007__x0001__x0001_ 2" xfId="6920" xr:uid="{4A5B0F85-68A8-481F-8CCD-D943142A8334}"/>
    <cellStyle name="þ_x001d_ðÇ%Uý—&amp;Hý_x000b__x0008_Æ_x0005_š_x0006__x0007__x0001__x0001_ 2 2" xfId="15949" xr:uid="{A1AEA7C4-4405-4FB7-848B-7A2916A9FA01}"/>
    <cellStyle name="þ_x001d_ðÇ%Uý—&amp;Hý_x000b__x0008_Æ_x0005_š_x0006__x0007__x0001__x0001_ 2 3" xfId="15950" xr:uid="{EE9A74D1-A763-460A-9C87-C6243C6B05F8}"/>
    <cellStyle name="þ_x001d_ðÇ%Uý—&amp;Hý_x000b__x0008_Æ_x0005_š_x0006__x0007__x0001__x0001_ 2 4" xfId="15951" xr:uid="{279A7A92-898A-401F-B4AA-3927C1D18108}"/>
    <cellStyle name="þ_x001d_ðÇ%Uý—&amp;Hý_x000b__x0008_Æ_x0005_š_x0006__x0007__x0001__x0001_ 20" xfId="15952" xr:uid="{9C17F0F0-9CD1-4ECE-9F40-EFBAAB51FC15}"/>
    <cellStyle name="þ_x001d_ðÇ%Uý—&amp;Hý_x000b__x0008_Æ_x0005_š_x0006__x0007__x0001__x0001_ 21" xfId="15953" xr:uid="{43798439-E94B-4834-A48C-E4980AB6F27F}"/>
    <cellStyle name="þ_x001d_ðÇ%Uý—&amp;Hý_x000b__x0008_Æ_x0005_š_x0006__x0007__x0001__x0001_ 22" xfId="15954" xr:uid="{72DE4566-440E-43AE-92E2-BC549CEF826A}"/>
    <cellStyle name="þ_x001d_ðÇ%Uý—&amp;Hý_x000b__x0008_Æ_x0005_š_x0006__x0007__x0001__x0001_ 23" xfId="15955" xr:uid="{1F1F4FF1-0696-4BA5-A190-5B4C9BF4D49D}"/>
    <cellStyle name="þ_x001d_ðÇ%Uý—&amp;Hý_x000b__x0008_Æ_x0005_š_x0006__x0007__x0001__x0001_ 24" xfId="15956" xr:uid="{6D155A43-A586-412B-A05C-BEE104379B9E}"/>
    <cellStyle name="þ_x001d_ðÇ%Uý—&amp;Hý_x000b__x0008_Æ_x0005_š_x0006__x0007__x0001__x0001_ 25" xfId="15957" xr:uid="{FB376F4D-24CF-43CA-8B02-8562B4A2A1AA}"/>
    <cellStyle name="þ_x001d_ðÇ%Uý—&amp;Hý_x000b__x0008_Æ_x0005_š_x0006__x0007__x0001__x0001_ 26" xfId="15958" xr:uid="{38E59A01-9180-4E3A-ADE4-784EDFA86A38}"/>
    <cellStyle name="þ_x001d_ðÇ%Uý—&amp;Hý_x000b__x0008_Æ_x0005_š_x0006__x0007__x0001__x0001_ 27" xfId="15959" xr:uid="{A9274EBF-6D47-471B-9BF1-C42CEC0142D9}"/>
    <cellStyle name="þ_x001d_ðÇ%Uý—&amp;Hý_x000b__x0008_Æ_x0005_š_x0006__x0007__x0001__x0001_ 28" xfId="15960" xr:uid="{BCA0BB4B-4490-425B-8D93-28DDD964ED2B}"/>
    <cellStyle name="þ_x001d_ðÇ%Uý—&amp;Hý_x000b__x0008_Æ_x0005_š_x0006__x0007__x0001__x0001_ 3" xfId="6921" xr:uid="{D2C05606-1010-4C04-A426-9959C0598827}"/>
    <cellStyle name="þ_x001d_ðÇ%Uý—&amp;Hý_x000b__x0008_Æ_x0005_š_x0006__x0007__x0001__x0001_ 3 2" xfId="15961" xr:uid="{D2648A47-7C13-4914-B1DE-4289518D024A}"/>
    <cellStyle name="þ_x001d_ðÇ%Uý—&amp;Hý_x000b__x0008_Æ_x0005_š_x0006__x0007__x0001__x0001_ 3 3" xfId="15962" xr:uid="{B676F810-2ECB-4103-92AA-22B10E896A30}"/>
    <cellStyle name="þ_x001d_ðÇ%Uý—&amp;Hý_x000b__x0008_Æ_x0005_š_x0006__x0007__x0001__x0001_ 3 4" xfId="15963" xr:uid="{1A7097CF-1DE4-46F4-ABE8-0F90BE9E1B1E}"/>
    <cellStyle name="þ_x001d_ðÇ%Uý—&amp;Hý_x000b__x0008_Æ_x0005_š_x0006__x0007__x0001__x0001_ 4" xfId="6922" xr:uid="{3D47F836-A714-4121-A355-E159782FD2E4}"/>
    <cellStyle name="þ_x001d_ðÇ%Uý—&amp;Hý_x000b__x0008_Æ_x0005_š_x0006__x0007__x0001__x0001_ 4 2" xfId="15964" xr:uid="{F60D658C-B124-49D5-AF6C-6F5A2D93BC17}"/>
    <cellStyle name="þ_x001d_ðÇ%Uý—&amp;Hý_x000b__x0008_Æ_x0005_š_x0006__x0007__x0001__x0001_ 4 3" xfId="15965" xr:uid="{971AC61A-E461-41A0-9376-18E21EB223D2}"/>
    <cellStyle name="þ_x001d_ðÇ%Uý—&amp;Hý_x000b__x0008_Æ_x0005_š_x0006__x0007__x0001__x0001_ 4 4" xfId="15966" xr:uid="{648F8AE7-302E-48A7-9DB7-32218D3C8482}"/>
    <cellStyle name="þ_x001d_ðÇ%Uý—&amp;Hý_x000b__x0008_Æ_x0005_š_x0006__x0007__x0001__x0001_ 5" xfId="6923" xr:uid="{45984027-D904-4BDD-AE67-00BFA51B7363}"/>
    <cellStyle name="þ_x001d_ðÇ%Uý—&amp;Hý_x000b__x0008_Æ_x0005_š_x0006__x0007__x0001__x0001_ 5 2" xfId="15967" xr:uid="{AA4E01CF-900F-42CC-AA62-D78B1F78609A}"/>
    <cellStyle name="þ_x001d_ðÇ%Uý—&amp;Hý_x000b__x0008_Æ_x0005_š_x0006__x0007__x0001__x0001_ 5 3" xfId="15968" xr:uid="{1BAAF129-E0E4-456D-BA40-14E1EFABD54B}"/>
    <cellStyle name="þ_x001d_ðÇ%Uý—&amp;Hý_x000b__x0008_Æ_x0005_š_x0006__x0007__x0001__x0001_ 5 4" xfId="15969" xr:uid="{DAF26609-DAC7-4D54-8C39-D50B39BD14B4}"/>
    <cellStyle name="þ_x001d_ðÇ%Uý—&amp;Hý_x000b__x0008_Æ_x0005_š_x0006__x0007__x0001__x0001_ 6" xfId="6924" xr:uid="{071E906C-B254-43B8-8241-F82A7ABEAF11}"/>
    <cellStyle name="þ_x001d_ðÇ%Uý—&amp;Hý_x000b__x0008_Æ_x0005_š_x0006__x0007__x0001__x0001_ 6 2" xfId="15970" xr:uid="{01175582-AE02-47C2-88AC-1FD23A3047D8}"/>
    <cellStyle name="þ_x001d_ðÇ%Uý—&amp;Hý_x000b__x0008_Æ_x0005_š_x0006__x0007__x0001__x0001_ 6 3" xfId="15971" xr:uid="{0E613364-1D65-4D8E-8B9D-2A27FB408D64}"/>
    <cellStyle name="þ_x001d_ðÇ%Uý—&amp;Hý_x000b__x0008_Æ_x0005_š_x0006__x0007__x0001__x0001_ 6 4" xfId="15972" xr:uid="{50AE40C7-E58E-4CBC-ADEB-ADEC2AB43E7C}"/>
    <cellStyle name="þ_x001d_ðÇ%Uý—&amp;Hý_x000b__x0008_Æ_x0005_š_x0006__x0007__x0001__x0001_ 7" xfId="6925" xr:uid="{8DA3563B-CC0A-4602-B54D-160DE108A468}"/>
    <cellStyle name="þ_x001d_ðÇ%Uý—&amp;Hý_x000b__x0008_Æ_x0005_š_x0006__x0007__x0001__x0001_ 7 2" xfId="15973" xr:uid="{822F352F-8B9A-4D8F-8189-36BD74D7C164}"/>
    <cellStyle name="þ_x001d_ðÇ%Uý—&amp;Hý_x000b__x0008_Æ_x0005_š_x0006__x0007__x0001__x0001_ 7 3" xfId="15974" xr:uid="{CB5FF499-92C1-4FE6-8175-C1D5E1457963}"/>
    <cellStyle name="þ_x001d_ðÇ%Uý—&amp;Hý_x000b__x0008_Æ_x0005_š_x0006__x0007__x0001__x0001_ 7 4" xfId="15975" xr:uid="{1DB60DEC-F4E3-4ACD-A4C6-FCDA950A67F3}"/>
    <cellStyle name="þ_x001d_ðÇ%Uý—&amp;Hý_x000b__x0008_Æ_x0005_š_x0006__x0007__x0001__x0001_ 8" xfId="6926" xr:uid="{8B260DBE-E8B6-4D02-80F9-3465140597AE}"/>
    <cellStyle name="þ_x001d_ðÇ%Uý—&amp;Hý_x000b__x0008_Æ_x0005_š_x0006__x0007__x0001__x0001_ 8 2" xfId="15976" xr:uid="{5A228BF9-FC01-4A97-835B-22954A784AAF}"/>
    <cellStyle name="þ_x001d_ðÇ%Uý—&amp;Hý_x000b__x0008_Æ_x0005_š_x0006__x0007__x0001__x0001_ 8 3" xfId="15977" xr:uid="{FAD3643E-8364-4AA2-B482-E369A6484970}"/>
    <cellStyle name="þ_x001d_ðÇ%Uý—&amp;Hý_x000b__x0008_Æ_x0005_š_x0006__x0007__x0001__x0001_ 8 4" xfId="15978" xr:uid="{182F5AAD-E204-4606-93D3-4D5AE55F8BA0}"/>
    <cellStyle name="þ_x001d_ðÇ%Uý—&amp;Hý_x000b__x0008_Æ_x0005_š_x0006__x0007__x0001__x0001_ 9" xfId="15979" xr:uid="{D2122924-F819-4093-9965-496CAD1C37C3}"/>
    <cellStyle name="THIS IS A TEST" xfId="6927" xr:uid="{A6F178EF-B056-4403-802F-82657683789C}"/>
    <cellStyle name="THIS IS A TEST 2" xfId="6928" xr:uid="{E2C1AA90-57BB-4B65-80B1-BB668719A3BF}"/>
    <cellStyle name="THIS IS A TEST 3" xfId="6929" xr:uid="{526B79A6-5ECA-4404-9592-9AD02172173D}"/>
    <cellStyle name="THIS IS A TEST 4" xfId="15980" xr:uid="{6FB9A844-00D0-4B1C-ACBA-242E4E47363D}"/>
    <cellStyle name="THIS IS A TEST 5" xfId="15981" xr:uid="{74869EBA-5C62-4C30-A50A-31862440FA69}"/>
    <cellStyle name="THIS IS A TEST 6" xfId="15982" xr:uid="{17C78F39-7928-4B73-B488-5A96FB939B53}"/>
    <cellStyle name="THIS IS A TEST_Draft Emission Calcs for Permit Amendment (081808)_v1.32" xfId="6930" xr:uid="{448D7152-8D10-4FDE-9E71-3FC4A3BE2B75}"/>
    <cellStyle name="Title 10" xfId="6931" xr:uid="{26C62D01-18D2-4FA3-BEAA-E6D0B1AFF498}"/>
    <cellStyle name="Title 11" xfId="6932" xr:uid="{964F64A3-656D-47B1-979F-89F558521C3C}"/>
    <cellStyle name="Title 12" xfId="6933" xr:uid="{9E726125-5AA0-4C0C-9E4F-A2458B2BEDCC}"/>
    <cellStyle name="Title 13" xfId="6934" xr:uid="{F3E91F17-80F6-4AC3-9E2A-57B72AFACC8C}"/>
    <cellStyle name="Title 14" xfId="6935" xr:uid="{7D11396F-E238-4CE8-98B3-F86AB0634305}"/>
    <cellStyle name="Title 15" xfId="6936" xr:uid="{43B5E56F-8D8C-49A7-941A-AE8278B22A88}"/>
    <cellStyle name="Title 16" xfId="15983" xr:uid="{F0C8EECD-69F6-4652-BCA5-26C269335B43}"/>
    <cellStyle name="Title 17" xfId="15984" xr:uid="{3AFBE99D-702A-45F2-ADBB-301662D83E24}"/>
    <cellStyle name="Title 2" xfId="5278" xr:uid="{B283B4E3-A992-4EDC-8D09-A251DCC7DD7D}"/>
    <cellStyle name="Title 2 2" xfId="15985" xr:uid="{F50AEC70-1410-47CA-BFFF-1FD28CE5EB5C}"/>
    <cellStyle name="Title 2 3" xfId="15986" xr:uid="{F9128410-97D6-4885-85D8-3B70BD07A055}"/>
    <cellStyle name="Title 2 4" xfId="15987" xr:uid="{AFF6920A-CBE7-486D-A720-C9A61720E9D9}"/>
    <cellStyle name="Title 3" xfId="5279" xr:uid="{B355B7E0-562B-49F6-AB9A-5778066EF6B1}"/>
    <cellStyle name="Title 4" xfId="5280" xr:uid="{DAF3C6B2-F977-421F-B0CE-576233DF7A1E}"/>
    <cellStyle name="Title 5" xfId="6937" xr:uid="{73FBCC0B-F11A-4E19-ACFC-B5582A4784C6}"/>
    <cellStyle name="Title 6" xfId="6938" xr:uid="{7895CD99-B524-40CC-B705-E9F4400C344C}"/>
    <cellStyle name="Title 7" xfId="6939" xr:uid="{7A468868-73D0-4F14-B48C-94C3C1156B0F}"/>
    <cellStyle name="Title 8" xfId="6940" xr:uid="{E2876A76-B2E8-4F65-8FB8-429F6797F5D8}"/>
    <cellStyle name="Title 9" xfId="6941" xr:uid="{F092EE4B-D040-484A-A792-3311B0FC38AD}"/>
    <cellStyle name="Titles Italics" xfId="6942" xr:uid="{B15F1976-261F-495C-BE65-D84BD9971CD8}"/>
    <cellStyle name="Titles_main" xfId="6943" xr:uid="{987DB53E-81A6-466F-A787-6E4AC8D11BD1}"/>
    <cellStyle name="Total 10" xfId="921" xr:uid="{99EDF974-5575-4A51-B82D-305B26C61C17}"/>
    <cellStyle name="Total 10 2" xfId="922" xr:uid="{73C879AD-4C0E-47B0-AB58-C6A4F9A9FC30}"/>
    <cellStyle name="Total 10 2 2" xfId="1718" xr:uid="{C91B136F-A86F-4FC8-81FE-8A49E2A92B3E}"/>
    <cellStyle name="Total 10 3" xfId="1719" xr:uid="{69CF9751-A0EE-46BC-ACEE-8C5F35715B14}"/>
    <cellStyle name="Total 10 4" xfId="6944" xr:uid="{A09DE066-3B5A-4BE9-8096-A86A6EC0D49D}"/>
    <cellStyle name="Total 11" xfId="923" xr:uid="{61992D79-CC8F-452D-B030-4A986EEDA3F1}"/>
    <cellStyle name="Total 11 2" xfId="924" xr:uid="{83EBE945-FE49-45B2-B554-7DB8AB178995}"/>
    <cellStyle name="Total 11 2 2" xfId="1720" xr:uid="{235E0FD3-2CC6-4DD2-99F1-D646E9082C89}"/>
    <cellStyle name="Total 11 3" xfId="1721" xr:uid="{67878464-287B-44BC-ABB5-20E69F9E6636}"/>
    <cellStyle name="Total 11 4" xfId="6945" xr:uid="{DBE3C527-630F-4BE1-9F05-D37734B7B838}"/>
    <cellStyle name="Total 12" xfId="141" xr:uid="{6CD7DB94-A7FB-47B3-935E-20E7A7C575E0}"/>
    <cellStyle name="Total 12 2" xfId="6946" xr:uid="{B8DA9D7C-A48C-42CC-A2B3-020F6A8C5395}"/>
    <cellStyle name="Total 13" xfId="6947" xr:uid="{3554CF02-E3FC-4CBC-BB5F-071658344EDD}"/>
    <cellStyle name="Total 14" xfId="6948" xr:uid="{D1209341-7976-4B00-A3ED-A119FB887A5C}"/>
    <cellStyle name="Total 15" xfId="6949" xr:uid="{45CB1C4F-DAAB-4D05-817E-51272A285E84}"/>
    <cellStyle name="Total 16" xfId="15996" xr:uid="{F339A0C1-C28D-43CA-A90A-60BB9416D17B}"/>
    <cellStyle name="Total 17" xfId="15997" xr:uid="{FE86353F-65BE-4B97-A0AE-DD5CD5C5D23C}"/>
    <cellStyle name="Total 18" xfId="15998" xr:uid="{DD1EA551-D06D-4B20-BC81-2EB5592217D7}"/>
    <cellStyle name="Total 19" xfId="15999" xr:uid="{0CCBF8F4-EC75-4B26-BA3F-69ADFB80DD77}"/>
    <cellStyle name="Total 2" xfId="142" xr:uid="{10ACA7EC-5933-4252-9E72-146AEAC12F20}"/>
    <cellStyle name="Total 2 2" xfId="1722" xr:uid="{1883CCDF-0004-40AB-88D6-F29A09DE3E45}"/>
    <cellStyle name="Total 2 2 2" xfId="16001" xr:uid="{902C7A07-2E3C-4775-9F89-749C88B2862C}"/>
    <cellStyle name="Total 2 2 3" xfId="6951" xr:uid="{02D1BC5A-AB98-4D6B-A83F-5154848E2170}"/>
    <cellStyle name="Total 2 3" xfId="6952" xr:uid="{9480C8C0-4A84-4818-B245-E8A8C62AEBB8}"/>
    <cellStyle name="Total 2 4" xfId="16003" xr:uid="{9A768E07-6AF4-4319-B894-E03DAE889B69}"/>
    <cellStyle name="Total 2 5" xfId="24389" xr:uid="{B9D854D1-894D-404E-9434-30A384E11BC4}"/>
    <cellStyle name="Total 2 6" xfId="6950" xr:uid="{279FAE3D-8C22-4956-B826-C482D6605C04}"/>
    <cellStyle name="Total 20" xfId="16004" xr:uid="{522C335E-00C9-4E28-8956-701A04F12ECE}"/>
    <cellStyle name="Total 21" xfId="16005" xr:uid="{D0BBC5A9-E9FF-4A8F-8017-871B894B4936}"/>
    <cellStyle name="Total 22" xfId="16006" xr:uid="{5681490B-F080-4AEC-B144-D70C4B8AA38E}"/>
    <cellStyle name="Total 23" xfId="16007" xr:uid="{D553A581-6A31-40B3-8FC7-AD511CF63820}"/>
    <cellStyle name="Total 24" xfId="16008" xr:uid="{1B121D80-78E6-4A84-B01F-D202980F50E6}"/>
    <cellStyle name="Total 25" xfId="16009" xr:uid="{4B9C6258-1BE4-4790-8BBC-67732CE763E7}"/>
    <cellStyle name="Total 26" xfId="16010" xr:uid="{6D1C4D6C-503C-4DFC-AE1C-9C40F1C4A0D7}"/>
    <cellStyle name="Total 27" xfId="16011" xr:uid="{E5BB88F4-2B68-4AEC-B632-54E52083305A}"/>
    <cellStyle name="Total 28" xfId="16012" xr:uid="{1B12DDF2-6528-4ACE-B6E4-06A7920BD3B9}"/>
    <cellStyle name="Total 3" xfId="143" xr:uid="{FC273D7F-B545-4F9C-B4C6-2059FCCBEED8}"/>
    <cellStyle name="Total 3 2" xfId="1723" xr:uid="{7500830E-F70B-4E53-A2D0-1830CFFAD4FA}"/>
    <cellStyle name="Total 3 2 2" xfId="17194" xr:uid="{87AAF34E-96BC-42B6-9560-8676DCA874D2}"/>
    <cellStyle name="Total 3 2 3" xfId="6954" xr:uid="{3BC380E5-A1D6-4094-A69B-1830B7548D72}"/>
    <cellStyle name="Total 3 3" xfId="6953" xr:uid="{DB7EB921-EF42-4568-9C53-CB81F6EC7BCB}"/>
    <cellStyle name="Total 4" xfId="144" xr:uid="{D4D00DEF-BF8A-4EE0-84D7-320E925D57C7}"/>
    <cellStyle name="Total 4 2" xfId="1724" xr:uid="{A160FB35-CC2C-4C94-8972-1252278F4F25}"/>
    <cellStyle name="Total 4 2 2" xfId="6956" xr:uid="{EE83397B-A633-44A0-A993-87BCFD50A565}"/>
    <cellStyle name="Total 4 3" xfId="6955" xr:uid="{8C4D6323-FD99-4B77-90E4-67EC99E3744C}"/>
    <cellStyle name="Total 5" xfId="925" xr:uid="{06597EE4-D19C-4619-81E5-7A1FB2906211}"/>
    <cellStyle name="Total 5 2" xfId="1725" xr:uid="{AAAF5B15-1BD6-4C5E-B506-6F74A28A38B5}"/>
    <cellStyle name="Total 5 2 2" xfId="6958" xr:uid="{ED87C297-136D-4322-9A60-2C3A55F257C2}"/>
    <cellStyle name="Total 5 3" xfId="6957" xr:uid="{B67B8E2A-C155-4272-95BD-D8F32FE71CA9}"/>
    <cellStyle name="Total 6" xfId="926" xr:uid="{EBE01E22-B2BF-441A-9793-846D5D97DC19}"/>
    <cellStyle name="Total 6 2" xfId="1726" xr:uid="{248B4428-6581-4DAA-957B-13876D44854C}"/>
    <cellStyle name="Total 6 2 2" xfId="6960" xr:uid="{568F0B99-4EF8-4EC2-A944-A0AA01A8EF83}"/>
    <cellStyle name="Total 6 3" xfId="6959" xr:uid="{8138CD76-847C-40F7-B830-9E944950DFEE}"/>
    <cellStyle name="Total 7" xfId="927" xr:uid="{350D2781-EA69-4322-AF55-B75E03063945}"/>
    <cellStyle name="Total 7 2" xfId="1727" xr:uid="{58E35A65-C4BF-4284-92DF-BF6031ABD4AF}"/>
    <cellStyle name="Total 7 3" xfId="6961" xr:uid="{D047AF79-5526-428A-811E-C2D773565869}"/>
    <cellStyle name="Total 8" xfId="928" xr:uid="{80E29100-A09A-4D72-8CDD-2A97F9B67B64}"/>
    <cellStyle name="Total 8 2" xfId="1728" xr:uid="{EDD61CC0-94BC-4DE3-98AD-50BF5E34ED43}"/>
    <cellStyle name="Total 8 3" xfId="6962" xr:uid="{A8631818-7180-4FD5-A9DE-850781F8DB2F}"/>
    <cellStyle name="Total 9" xfId="929" xr:uid="{8FA78FE9-74FE-4E1C-BBDC-792E88754BC6}"/>
    <cellStyle name="Total 9 2" xfId="930" xr:uid="{9BE881A1-AA0A-4A7F-A176-75D6167AD25B}"/>
    <cellStyle name="Total 9 2 2" xfId="1729" xr:uid="{9FC69CF9-8FFE-4A6A-AD74-CB00D991119B}"/>
    <cellStyle name="Total 9 3" xfId="1730" xr:uid="{37D48A6D-D566-48DD-9BB0-BE8B7EE0E271}"/>
    <cellStyle name="Total 9 4" xfId="6963" xr:uid="{76E6BF57-C1FF-4910-BF19-945743DB90C2}"/>
    <cellStyle name="Total2 - Style2" xfId="5281" xr:uid="{E9394674-56EE-4C41-9FA4-0C2FC444A020}"/>
    <cellStyle name="UnderL - Style2" xfId="5282" xr:uid="{CE9E2CB2-7594-4BF9-A067-0EB92192E405}"/>
    <cellStyle name="UnderL - Style2 10" xfId="16016" xr:uid="{28EDCF24-59C3-4030-B596-D00E0505F056}"/>
    <cellStyle name="UnderL - Style2 10 10" xfId="16017" xr:uid="{949D51B5-BF95-4E8B-AA21-6A33D097DAFC}"/>
    <cellStyle name="UnderL - Style2 10 10 2" xfId="20034" xr:uid="{0EE0EE68-7FA2-4C1E-9B40-9AC057579DE5}"/>
    <cellStyle name="UnderL - Style2 10 10 2 2" xfId="28800" xr:uid="{CCBC1121-022C-41F6-9AE7-9443B6218CD3}"/>
    <cellStyle name="UnderL - Style2 10 10 2 3" xfId="36995" xr:uid="{E7EFC664-1D6A-43C8-AEAE-4BAE02D5E43F}"/>
    <cellStyle name="UnderL - Style2 10 10 2 4" xfId="43533" xr:uid="{A645F376-EEB2-4206-8F26-E29BA0FC84B9}"/>
    <cellStyle name="UnderL - Style2 10 10 3" xfId="7025" xr:uid="{3A1F19C7-C027-497E-AEBC-AA3D8A9DA89E}"/>
    <cellStyle name="UnderL - Style2 10 10 3 2" xfId="24479" xr:uid="{D80C5BE6-7FE4-4DCB-8924-B6BB47149834}"/>
    <cellStyle name="UnderL - Style2 10 10 3 3" xfId="33224" xr:uid="{74559FB5-3C44-40EB-B764-8BAA7035D9E6}"/>
    <cellStyle name="UnderL - Style2 10 10 3 4" xfId="34182" xr:uid="{03945466-D59B-4AE7-A111-0BE06F5C8510}"/>
    <cellStyle name="UnderL - Style2 10 10 4" xfId="17694" xr:uid="{FD901D82-90DE-4DAC-A509-95941658F7C4}"/>
    <cellStyle name="UnderL - Style2 10 10 4 2" xfId="26466" xr:uid="{023DCBB4-6474-4CFF-BB9C-D5C329C6ACF1}"/>
    <cellStyle name="UnderL - Style2 10 10 4 3" xfId="34677" xr:uid="{3E2ACB9D-69ED-4431-A5A1-5C4D1DC3C4FB}"/>
    <cellStyle name="UnderL - Style2 10 10 4 4" xfId="41199" xr:uid="{0DD33A3C-DD2F-4B20-A2B3-7FAFD77B8FFB}"/>
    <cellStyle name="UnderL - Style2 10 10 5" xfId="19408" xr:uid="{E3371DD3-C5A1-4DA9-8990-7B514A979B5D}"/>
    <cellStyle name="UnderL - Style2 10 10 5 2" xfId="28178" xr:uid="{8EA5C2E3-4226-4A0A-B993-6C5A3534C780}"/>
    <cellStyle name="UnderL - Style2 10 10 5 3" xfId="36375" xr:uid="{D04DBE75-251D-4A49-8C2A-4D06F45ECAB3}"/>
    <cellStyle name="UnderL - Style2 10 10 5 4" xfId="42911" xr:uid="{0AD55FE3-8004-458F-B2B1-6A9610B45FB6}"/>
    <cellStyle name="UnderL - Style2 10 10 6" xfId="21632" xr:uid="{FEACCB79-F632-4683-9D46-726446B2185F}"/>
    <cellStyle name="UnderL - Style2 10 10 6 2" xfId="30385" xr:uid="{E9A0DDF5-DFF2-4762-A92F-C2A7432B5804}"/>
    <cellStyle name="UnderL - Style2 10 10 6 3" xfId="38420" xr:uid="{30EE9638-F1D0-40E8-833A-4D1B2124B02C}"/>
    <cellStyle name="UnderL - Style2 10 10 6 4" xfId="45115" xr:uid="{22D9D1A6-8C32-429D-A806-D8BE735D81F3}"/>
    <cellStyle name="UnderL - Style2 10 10 7" xfId="22812" xr:uid="{87B65008-2442-4CA9-98AC-ACA8DAF9F610}"/>
    <cellStyle name="UnderL - Style2 10 10 7 2" xfId="31534" xr:uid="{6E35F469-47BA-4EDC-8765-111A3E8524A7}"/>
    <cellStyle name="UnderL - Style2 10 10 7 3" xfId="39468" xr:uid="{CC1B36B3-A3F8-40DE-B662-E14DF9137A00}"/>
    <cellStyle name="UnderL - Style2 10 10 8" xfId="25659" xr:uid="{895B2771-90EC-4D9A-930D-B1186E91522C}"/>
    <cellStyle name="UnderL - Style2 10 11" xfId="16018" xr:uid="{3F7D3C37-56B1-4083-A3C1-54110A00C8CD}"/>
    <cellStyle name="UnderL - Style2 10 11 2" xfId="20035" xr:uid="{778DAD5F-FE1E-4E38-8AE9-1031917EBE57}"/>
    <cellStyle name="UnderL - Style2 10 11 2 2" xfId="28801" xr:uid="{00197F13-3CCB-42D2-AE67-039530774AAC}"/>
    <cellStyle name="UnderL - Style2 10 11 2 3" xfId="36996" xr:uid="{010FF3C8-A684-432A-8420-886875A2715A}"/>
    <cellStyle name="UnderL - Style2 10 11 2 4" xfId="43534" xr:uid="{73E85560-2B63-454E-B57E-42DA45A53C64}"/>
    <cellStyle name="UnderL - Style2 10 11 3" xfId="7026" xr:uid="{A41B414C-7BAD-41C5-80E7-E7D859391572}"/>
    <cellStyle name="UnderL - Style2 10 11 3 2" xfId="24480" xr:uid="{42198641-D46D-4C55-8852-41AF8EA36E1C}"/>
    <cellStyle name="UnderL - Style2 10 11 3 3" xfId="33225" xr:uid="{40183EA4-EC66-4098-A2B7-9AA15CDF5BD2}"/>
    <cellStyle name="UnderL - Style2 10 11 3 4" xfId="34181" xr:uid="{EE51BC42-6280-4E4D-AA25-54405B6BADB3}"/>
    <cellStyle name="UnderL - Style2 10 11 4" xfId="17693" xr:uid="{F434534C-5B5A-4445-9251-C0C2DF3A0394}"/>
    <cellStyle name="UnderL - Style2 10 11 4 2" xfId="26465" xr:uid="{773B748D-F273-461A-BF92-3D8B690A26C7}"/>
    <cellStyle name="UnderL - Style2 10 11 4 3" xfId="34676" xr:uid="{62447321-EB27-42AC-8A54-06435438F808}"/>
    <cellStyle name="UnderL - Style2 10 11 4 4" xfId="41198" xr:uid="{DDB113D2-C4FC-4770-A00E-789FE2B2BA15}"/>
    <cellStyle name="UnderL - Style2 10 11 5" xfId="19409" xr:uid="{3D3CF6AA-0729-403B-BC72-0CF52497703C}"/>
    <cellStyle name="UnderL - Style2 10 11 5 2" xfId="28179" xr:uid="{9E9CCA3B-CC89-4DE2-B556-1FE4F145A9B9}"/>
    <cellStyle name="UnderL - Style2 10 11 5 3" xfId="36376" xr:uid="{CB086C07-FAFC-41E0-B120-C2BF33461C2B}"/>
    <cellStyle name="UnderL - Style2 10 11 5 4" xfId="42912" xr:uid="{C19FE6A3-1BD0-4659-8902-2E65FBF4DBE1}"/>
    <cellStyle name="UnderL - Style2 10 11 6" xfId="21633" xr:uid="{93E05758-E5FA-4B2E-93E8-2C8F51E26980}"/>
    <cellStyle name="UnderL - Style2 10 11 6 2" xfId="30386" xr:uid="{357F3505-9FDA-4F62-BDB4-9A363211F633}"/>
    <cellStyle name="UnderL - Style2 10 11 6 3" xfId="38421" xr:uid="{A0CAA999-2E8E-4DCB-B1F8-ADDFA918024E}"/>
    <cellStyle name="UnderL - Style2 10 11 6 4" xfId="45116" xr:uid="{6DED492E-E0CA-435D-954D-FAD7EFA24E2D}"/>
    <cellStyle name="UnderL - Style2 10 11 7" xfId="22811" xr:uid="{FE913704-CDED-435D-BFC6-8DD643B380A7}"/>
    <cellStyle name="UnderL - Style2 10 11 7 2" xfId="31533" xr:uid="{63BBF959-7201-4175-B7AE-A56B9507FA55}"/>
    <cellStyle name="UnderL - Style2 10 11 7 3" xfId="39467" xr:uid="{4722D04F-7BD1-4204-957F-ED5EC671F7BE}"/>
    <cellStyle name="UnderL - Style2 10 11 8" xfId="25660" xr:uid="{27C0B6F9-A920-4FC3-8BF3-65C494BEAA35}"/>
    <cellStyle name="UnderL - Style2 10 12" xfId="16019" xr:uid="{FB25980A-0061-4970-9995-D5D087DD8145}"/>
    <cellStyle name="UnderL - Style2 10 12 2" xfId="20036" xr:uid="{2BE123D7-9189-47F1-8920-A0BFCC339BD7}"/>
    <cellStyle name="UnderL - Style2 10 12 2 2" xfId="28802" xr:uid="{F74F432A-426C-41D1-A3A9-BB2DE7FCD536}"/>
    <cellStyle name="UnderL - Style2 10 12 2 3" xfId="36997" xr:uid="{98C31BB0-F819-4D20-AFBE-982ED1546525}"/>
    <cellStyle name="UnderL - Style2 10 12 2 4" xfId="43535" xr:uid="{41A48E4F-434C-42D4-9E79-E1C7B0E80459}"/>
    <cellStyle name="UnderL - Style2 10 12 3" xfId="9153" xr:uid="{F9AE2EAD-81F2-424C-B823-42D83A262AB4}"/>
    <cellStyle name="UnderL - Style2 10 12 3 2" xfId="24737" xr:uid="{AE28C9CD-6C7E-4278-8280-486001136EDD}"/>
    <cellStyle name="UnderL - Style2 10 12 3 3" xfId="33531" xr:uid="{01AB864B-5E4C-48CC-A8E2-9F055B6FE8B5}"/>
    <cellStyle name="UnderL - Style2 10 12 3 4" xfId="33919" xr:uid="{C335609A-7C88-403B-B3A8-D8483A6FE7E9}"/>
    <cellStyle name="UnderL - Style2 10 12 4" xfId="17692" xr:uid="{CCECA5C0-37F2-4BAC-9C45-9FD294BE83E4}"/>
    <cellStyle name="UnderL - Style2 10 12 4 2" xfId="26464" xr:uid="{E56F162C-1F09-42C8-B86B-85A902E6B82C}"/>
    <cellStyle name="UnderL - Style2 10 12 4 3" xfId="34675" xr:uid="{9B54517A-B47D-46FF-8DF3-F228808A8483}"/>
    <cellStyle name="UnderL - Style2 10 12 4 4" xfId="41197" xr:uid="{19945123-F6C7-4B28-A1C6-824C80CB8620}"/>
    <cellStyle name="UnderL - Style2 10 12 5" xfId="20910" xr:uid="{509038A7-26BC-466E-B6C7-040A2930C16A}"/>
    <cellStyle name="UnderL - Style2 10 12 5 2" xfId="29674" xr:uid="{1EA008F1-6921-4DA0-ADE7-0B6371C87CCA}"/>
    <cellStyle name="UnderL - Style2 10 12 5 3" xfId="37837" xr:uid="{F5D7C7ED-8790-455F-936F-81A3D6BBE236}"/>
    <cellStyle name="UnderL - Style2 10 12 5 4" xfId="44407" xr:uid="{DD7860BA-93E3-43A1-A4C7-13926768FDFE}"/>
    <cellStyle name="UnderL - Style2 10 12 6" xfId="21634" xr:uid="{E1A23171-1846-4B98-B1C3-D3DDA10F9A66}"/>
    <cellStyle name="UnderL - Style2 10 12 6 2" xfId="30387" xr:uid="{240AA8AE-136F-4E5D-9E11-4FD677C10F8E}"/>
    <cellStyle name="UnderL - Style2 10 12 6 3" xfId="38422" xr:uid="{4028A7B1-6354-4AC2-9496-ED2DA0078769}"/>
    <cellStyle name="UnderL - Style2 10 12 6 4" xfId="45117" xr:uid="{274D7B9C-2AF3-42C1-ABFF-3498DBBA7130}"/>
    <cellStyle name="UnderL - Style2 10 12 7" xfId="22810" xr:uid="{43391334-49AA-4A23-A8F5-2E2BF6C6529D}"/>
    <cellStyle name="UnderL - Style2 10 12 7 2" xfId="31532" xr:uid="{1E42D973-49DB-4594-AB23-67E42090BE92}"/>
    <cellStyle name="UnderL - Style2 10 12 7 3" xfId="39466" xr:uid="{5E4FB99B-A7BA-4EFB-84F0-9556E9FA1B94}"/>
    <cellStyle name="UnderL - Style2 10 12 8" xfId="25661" xr:uid="{BDCEE8D3-89FB-4BC2-94B0-F3D69E545023}"/>
    <cellStyle name="UnderL - Style2 10 13" xfId="16020" xr:uid="{6FCCD12B-F429-4722-B545-560E774295CF}"/>
    <cellStyle name="UnderL - Style2 10 13 2" xfId="20037" xr:uid="{CA9E1A10-3D11-407F-835B-55C17CCD55DA}"/>
    <cellStyle name="UnderL - Style2 10 13 2 2" xfId="28803" xr:uid="{71E455E8-18CF-4489-A2E5-5F957417889B}"/>
    <cellStyle name="UnderL - Style2 10 13 2 3" xfId="36998" xr:uid="{69D6F24C-892C-4165-857D-9D1745EF8B9A}"/>
    <cellStyle name="UnderL - Style2 10 13 2 4" xfId="43536" xr:uid="{4DAFCA6B-C785-4817-9173-311D95AE1E95}"/>
    <cellStyle name="UnderL - Style2 10 13 3" xfId="7027" xr:uid="{F0F660B4-7F82-4B22-A582-0F6B3C58B6F7}"/>
    <cellStyle name="UnderL - Style2 10 13 3 2" xfId="24481" xr:uid="{ED25760F-6FA5-49AB-B3C9-A5DE4F1856BE}"/>
    <cellStyle name="UnderL - Style2 10 13 3 3" xfId="33226" xr:uid="{1E987015-5C46-489D-9CBB-E72E13E72E6C}"/>
    <cellStyle name="UnderL - Style2 10 13 3 4" xfId="34180" xr:uid="{B7220257-88C3-4AB5-B786-F4B6B30755FE}"/>
    <cellStyle name="UnderL - Style2 10 13 4" xfId="17691" xr:uid="{6FAF4092-C75A-4A62-A33F-B9E4277D5681}"/>
    <cellStyle name="UnderL - Style2 10 13 4 2" xfId="26463" xr:uid="{328834D3-89FA-4503-8DF1-EE8939613286}"/>
    <cellStyle name="UnderL - Style2 10 13 4 3" xfId="34674" xr:uid="{D60C79CB-9CC4-46EF-ABD1-225AD1A183D0}"/>
    <cellStyle name="UnderL - Style2 10 13 4 4" xfId="41196" xr:uid="{B9ABD347-B817-4694-B466-8A51D7842104}"/>
    <cellStyle name="UnderL - Style2 10 13 5" xfId="20024" xr:uid="{7E1417AF-4365-41A4-A627-EA6E9E159F58}"/>
    <cellStyle name="UnderL - Style2 10 13 5 2" xfId="28790" xr:uid="{1E07281C-7A92-439E-9396-B123340EC9C4}"/>
    <cellStyle name="UnderL - Style2 10 13 5 3" xfId="36985" xr:uid="{83AFBF2F-656C-4AA5-9ECC-9AC58FD65944}"/>
    <cellStyle name="UnderL - Style2 10 13 5 4" xfId="43523" xr:uid="{C7170A39-CCA6-41D1-96F8-8A1450746ADF}"/>
    <cellStyle name="UnderL - Style2 10 13 6" xfId="21635" xr:uid="{47E5EB8B-CAAA-4BA5-A925-704DCC135C6E}"/>
    <cellStyle name="UnderL - Style2 10 13 6 2" xfId="30388" xr:uid="{8A797F94-C842-4B9B-9D31-6C8758DC05D8}"/>
    <cellStyle name="UnderL - Style2 10 13 6 3" xfId="38423" xr:uid="{970E981B-14D3-4BAF-93E3-A5F881C75AF3}"/>
    <cellStyle name="UnderL - Style2 10 13 6 4" xfId="45118" xr:uid="{2434707C-3C9E-4A45-B97C-3CADCBB7C4F0}"/>
    <cellStyle name="UnderL - Style2 10 13 7" xfId="22809" xr:uid="{FAF680A0-6744-40F9-A7D3-A8B6FA7C71CF}"/>
    <cellStyle name="UnderL - Style2 10 13 7 2" xfId="31531" xr:uid="{C91F2E82-8E1C-46C3-8BBA-D35018A71478}"/>
    <cellStyle name="UnderL - Style2 10 13 7 3" xfId="39465" xr:uid="{F1BD6AC4-6C82-441E-BD09-C04D5AC34E4F}"/>
    <cellStyle name="UnderL - Style2 10 13 8" xfId="25662" xr:uid="{21B1EEEB-E3F4-405F-9D3B-83BD15209442}"/>
    <cellStyle name="UnderL - Style2 10 14" xfId="16021" xr:uid="{439EC2FB-0ACF-4392-8185-7D06F21C54FD}"/>
    <cellStyle name="UnderL - Style2 10 14 2" xfId="20038" xr:uid="{ED38A4A2-3D91-4144-9330-055C8B3DA30F}"/>
    <cellStyle name="UnderL - Style2 10 14 2 2" xfId="28804" xr:uid="{9AED7E9A-6A35-4B6B-99F4-A2E711891913}"/>
    <cellStyle name="UnderL - Style2 10 14 2 3" xfId="36999" xr:uid="{7EB5B487-BAED-42B5-B9AA-A5A0834D7627}"/>
    <cellStyle name="UnderL - Style2 10 14 2 4" xfId="43537" xr:uid="{69025BFC-18F3-41B7-9EAE-CEA66ED72752}"/>
    <cellStyle name="UnderL - Style2 10 14 3" xfId="7028" xr:uid="{3A08B156-7B3C-4F98-8744-EBD5B5B3C39C}"/>
    <cellStyle name="UnderL - Style2 10 14 3 2" xfId="24482" xr:uid="{9578B7D3-8E91-46E9-AA0B-F957E1A7AEC2}"/>
    <cellStyle name="UnderL - Style2 10 14 3 3" xfId="33227" xr:uid="{7FEF098B-4F99-496B-81AF-E0C8B89DE35A}"/>
    <cellStyle name="UnderL - Style2 10 14 3 4" xfId="34179" xr:uid="{303D64F3-912F-4736-8731-933482832CBD}"/>
    <cellStyle name="UnderL - Style2 10 14 4" xfId="17690" xr:uid="{01EE8F29-D5C4-411C-B768-658C223E0D6A}"/>
    <cellStyle name="UnderL - Style2 10 14 4 2" xfId="26462" xr:uid="{3C8386C3-7A7D-4BE9-BA25-8BD49E87F5CC}"/>
    <cellStyle name="UnderL - Style2 10 14 4 3" xfId="34673" xr:uid="{C6BB02D1-A64E-4F59-8C83-11E4380122F5}"/>
    <cellStyle name="UnderL - Style2 10 14 4 4" xfId="41195" xr:uid="{FEFCA798-5651-4906-B5FB-1CE6B76E22DF}"/>
    <cellStyle name="UnderL - Style2 10 14 5" xfId="19410" xr:uid="{50BDFAAA-9320-44C0-8686-5F501AA2CDCD}"/>
    <cellStyle name="UnderL - Style2 10 14 5 2" xfId="28180" xr:uid="{83A410ED-7A77-4933-9F2F-B1831110801A}"/>
    <cellStyle name="UnderL - Style2 10 14 5 3" xfId="36377" xr:uid="{BD7EFFF4-C0F9-4DD0-A2AB-2BDDB8A8080B}"/>
    <cellStyle name="UnderL - Style2 10 14 5 4" xfId="42913" xr:uid="{AFEAF0EB-E5C8-4669-B58B-C0AA1BA3DEBD}"/>
    <cellStyle name="UnderL - Style2 10 14 6" xfId="21636" xr:uid="{3A98A485-193A-440E-A66F-D5FF3AEB2058}"/>
    <cellStyle name="UnderL - Style2 10 14 6 2" xfId="30389" xr:uid="{139752C7-9413-41B9-B7B3-9DAD9DBD6BC1}"/>
    <cellStyle name="UnderL - Style2 10 14 6 3" xfId="38424" xr:uid="{0D65E4AD-02C7-4C7A-BAF8-076488657F6E}"/>
    <cellStyle name="UnderL - Style2 10 14 6 4" xfId="45119" xr:uid="{559F0927-F8B4-4F86-A5C5-04D211E86E27}"/>
    <cellStyle name="UnderL - Style2 10 14 7" xfId="22808" xr:uid="{611C24E5-91F9-4426-B2B8-F92471FFBF72}"/>
    <cellStyle name="UnderL - Style2 10 14 7 2" xfId="31530" xr:uid="{88273ACD-25AB-4C21-832F-500C5BDD5C8A}"/>
    <cellStyle name="UnderL - Style2 10 14 7 3" xfId="39464" xr:uid="{7106FBE6-4469-4C70-B5FE-A851904DA75D}"/>
    <cellStyle name="UnderL - Style2 10 14 8" xfId="25663" xr:uid="{841C1555-14BA-4034-9FF7-A1A4648EB6F8}"/>
    <cellStyle name="UnderL - Style2 10 15" xfId="16022" xr:uid="{D1607689-8AEF-4AFF-8787-FB1F74B633F5}"/>
    <cellStyle name="UnderL - Style2 10 15 2" xfId="20039" xr:uid="{EA04F52B-D2C6-4A85-949D-596A3F04D7AE}"/>
    <cellStyle name="UnderL - Style2 10 15 2 2" xfId="28805" xr:uid="{5CBF97F2-D026-4A2B-B9AC-C8A58C30307E}"/>
    <cellStyle name="UnderL - Style2 10 15 2 3" xfId="37000" xr:uid="{2B3859A4-00EE-4CCD-BB2A-88B626217794}"/>
    <cellStyle name="UnderL - Style2 10 15 2 4" xfId="43538" xr:uid="{1242EA78-1BCF-462B-BD85-75512787FBFF}"/>
    <cellStyle name="UnderL - Style2 10 15 3" xfId="7029" xr:uid="{7C5F3D87-83FC-4833-979D-08D7941CD0F7}"/>
    <cellStyle name="UnderL - Style2 10 15 3 2" xfId="24483" xr:uid="{6E334E2C-B748-4664-B85F-C2248E562883}"/>
    <cellStyle name="UnderL - Style2 10 15 3 3" xfId="33228" xr:uid="{30B88769-6907-4C1D-BD43-95A3AB06D034}"/>
    <cellStyle name="UnderL - Style2 10 15 3 4" xfId="34178" xr:uid="{3396ED31-B55B-4BDB-8363-43F7AAD9EC90}"/>
    <cellStyle name="UnderL - Style2 10 15 4" xfId="17689" xr:uid="{FB34213E-1A0D-46AA-AC34-303952BEF2C2}"/>
    <cellStyle name="UnderL - Style2 10 15 4 2" xfId="26461" xr:uid="{F34687B2-191D-4F52-BCD5-21450F29B24D}"/>
    <cellStyle name="UnderL - Style2 10 15 4 3" xfId="34672" xr:uid="{63A08A1C-88D7-4A84-A419-2EE11B3587E1}"/>
    <cellStyle name="UnderL - Style2 10 15 4 4" xfId="41194" xr:uid="{92A114EA-32EE-4C5F-8555-FDC713013BBC}"/>
    <cellStyle name="UnderL - Style2 10 15 5" xfId="19411" xr:uid="{1AFA64D0-DD9E-4293-9B62-1539C2C5ED13}"/>
    <cellStyle name="UnderL - Style2 10 15 5 2" xfId="28181" xr:uid="{5850408E-0BEA-431A-ACED-908E52CBCC0F}"/>
    <cellStyle name="UnderL - Style2 10 15 5 3" xfId="36378" xr:uid="{93C1FE2D-C884-433F-896A-C257269A83FB}"/>
    <cellStyle name="UnderL - Style2 10 15 5 4" xfId="42914" xr:uid="{07056310-36DA-4785-BAC6-DF489D1A2DE4}"/>
    <cellStyle name="UnderL - Style2 10 15 6" xfId="21637" xr:uid="{5694E57E-928A-4FC9-8CCA-911E80036903}"/>
    <cellStyle name="UnderL - Style2 10 15 6 2" xfId="30390" xr:uid="{9C1D9C51-7C15-41F3-93EA-F1DD2BFAA781}"/>
    <cellStyle name="UnderL - Style2 10 15 6 3" xfId="38425" xr:uid="{3867BC97-781C-487F-8111-0138519CC1D1}"/>
    <cellStyle name="UnderL - Style2 10 15 6 4" xfId="45120" xr:uid="{CBD94497-95FA-4B97-AD8C-2FD842145E82}"/>
    <cellStyle name="UnderL - Style2 10 15 7" xfId="22807" xr:uid="{33C75133-C9A1-4348-A45B-CCF5F7C4A316}"/>
    <cellStyle name="UnderL - Style2 10 15 7 2" xfId="31529" xr:uid="{86A7708B-5969-44E0-BB80-39C228EDB0A9}"/>
    <cellStyle name="UnderL - Style2 10 15 7 3" xfId="39463" xr:uid="{91003CDE-9230-410D-86D8-44E5CF747374}"/>
    <cellStyle name="UnderL - Style2 10 15 8" xfId="25664" xr:uid="{E68577B6-A504-4DB8-81A6-92623EE957DC}"/>
    <cellStyle name="UnderL - Style2 10 16" xfId="16023" xr:uid="{D76A36EA-27BB-4F8E-9D57-EBBB46F01429}"/>
    <cellStyle name="UnderL - Style2 10 16 2" xfId="20040" xr:uid="{6AF7F43E-483B-41D3-A016-68E9788BF51B}"/>
    <cellStyle name="UnderL - Style2 10 16 2 2" xfId="28806" xr:uid="{5B9DB2CE-45E9-4300-9799-9659728963E7}"/>
    <cellStyle name="UnderL - Style2 10 16 2 3" xfId="37001" xr:uid="{4E636910-7CF1-41CC-81D1-2D542DE7713F}"/>
    <cellStyle name="UnderL - Style2 10 16 2 4" xfId="43539" xr:uid="{2F9FB541-2DD7-44E3-9DAD-BE7BF7DCCA3E}"/>
    <cellStyle name="UnderL - Style2 10 16 3" xfId="7030" xr:uid="{DADD8A9D-E216-4BE2-AA8E-9352B63AD2D5}"/>
    <cellStyle name="UnderL - Style2 10 16 3 2" xfId="24484" xr:uid="{753044E9-CB65-44AF-9381-FB9E2DAA3313}"/>
    <cellStyle name="UnderL - Style2 10 16 3 3" xfId="33229" xr:uid="{601F6F93-BAC8-45E0-81B0-E0A2F785FA1B}"/>
    <cellStyle name="UnderL - Style2 10 16 3 4" xfId="34177" xr:uid="{7EF7B494-9732-47AE-996E-85CBE128BE1B}"/>
    <cellStyle name="UnderL - Style2 10 16 4" xfId="17688" xr:uid="{52521778-9A3D-4FA3-9BBF-9C3578DF4E3F}"/>
    <cellStyle name="UnderL - Style2 10 16 4 2" xfId="26460" xr:uid="{848773D7-D9B7-4261-A9C4-B333F3C05F9D}"/>
    <cellStyle name="UnderL - Style2 10 16 4 3" xfId="34671" xr:uid="{3E87CE59-B9EB-4319-8258-A62728EF5728}"/>
    <cellStyle name="UnderL - Style2 10 16 4 4" xfId="41193" xr:uid="{D15F972A-6E49-482C-BF18-887A41346405}"/>
    <cellStyle name="UnderL - Style2 10 16 5" xfId="19412" xr:uid="{8E728170-6745-4219-BA45-A76042FF8519}"/>
    <cellStyle name="UnderL - Style2 10 16 5 2" xfId="28182" xr:uid="{888999F2-1ED7-4454-8F84-98BB7ED39F86}"/>
    <cellStyle name="UnderL - Style2 10 16 5 3" xfId="36379" xr:uid="{E9DB713A-28FB-43D9-B3F6-0FBD5FCB9B8E}"/>
    <cellStyle name="UnderL - Style2 10 16 5 4" xfId="42915" xr:uid="{47C49D55-CB54-4439-96FB-254611D356EF}"/>
    <cellStyle name="UnderL - Style2 10 16 6" xfId="21638" xr:uid="{15CAEE22-3E18-43A2-AAFF-448945383D07}"/>
    <cellStyle name="UnderL - Style2 10 16 6 2" xfId="30391" xr:uid="{2B1EF4AC-A22B-40DB-8EDD-0D6AE33B038C}"/>
    <cellStyle name="UnderL - Style2 10 16 6 3" xfId="38426" xr:uid="{C2BB4551-526E-47C6-AC55-9C27E7402D9C}"/>
    <cellStyle name="UnderL - Style2 10 16 6 4" xfId="45121" xr:uid="{1F607FE9-5F99-49C7-8713-E18BC1E84589}"/>
    <cellStyle name="UnderL - Style2 10 16 7" xfId="22806" xr:uid="{1B4D9B0D-E939-4815-8046-CC8A198E91F0}"/>
    <cellStyle name="UnderL - Style2 10 16 7 2" xfId="31528" xr:uid="{88F44936-0D60-4EDD-8AFF-D2F323A249C7}"/>
    <cellStyle name="UnderL - Style2 10 16 7 3" xfId="39462" xr:uid="{50D87F9B-2D19-4FA9-B727-48AB7B31B785}"/>
    <cellStyle name="UnderL - Style2 10 16 8" xfId="25665" xr:uid="{23CA6105-C7E0-4F3D-821D-605588F05D64}"/>
    <cellStyle name="UnderL - Style2 10 17" xfId="20033" xr:uid="{C8362206-6F59-4867-961F-E7D639E846A6}"/>
    <cellStyle name="UnderL - Style2 10 17 2" xfId="28799" xr:uid="{65EE755E-C098-434E-B345-E7890229DF60}"/>
    <cellStyle name="UnderL - Style2 10 17 3" xfId="36994" xr:uid="{D6494D00-64BF-4930-82F6-925503AAE1A1}"/>
    <cellStyle name="UnderL - Style2 10 17 4" xfId="43532" xr:uid="{363C0049-3CF7-42F4-8BCD-C28F36F32031}"/>
    <cellStyle name="UnderL - Style2 10 18" xfId="7024" xr:uid="{2EED3F5C-3DFD-40A3-9FB8-BADC519D7546}"/>
    <cellStyle name="UnderL - Style2 10 18 2" xfId="24478" xr:uid="{ED86909D-219D-4DAF-9B91-931D9D5CEFCF}"/>
    <cellStyle name="UnderL - Style2 10 18 3" xfId="33223" xr:uid="{521325DF-8EC3-40A7-91E7-191585D08641}"/>
    <cellStyle name="UnderL - Style2 10 18 4" xfId="34183" xr:uid="{7C3F2806-C89E-4E22-B2A2-7CD891D8388D}"/>
    <cellStyle name="UnderL - Style2 10 19" xfId="17695" xr:uid="{D85D97A9-2A47-4600-86E0-CA7517BBCBF3}"/>
    <cellStyle name="UnderL - Style2 10 19 2" xfId="26467" xr:uid="{AC542FAA-9E01-4302-AEEF-F37241180A44}"/>
    <cellStyle name="UnderL - Style2 10 19 3" xfId="34678" xr:uid="{2CF410A8-372C-4842-823F-CB73509F4CD2}"/>
    <cellStyle name="UnderL - Style2 10 19 4" xfId="41200" xr:uid="{F1B4B8B6-EF3B-4A1E-B469-34139E3A3AEC}"/>
    <cellStyle name="UnderL - Style2 10 2" xfId="16024" xr:uid="{8C793B29-AD2F-4AE9-90E0-9936EBAE9ADB}"/>
    <cellStyle name="UnderL - Style2 10 2 2" xfId="20041" xr:uid="{A383845A-E04C-45F4-AA66-F71EFABBF4F5}"/>
    <cellStyle name="UnderL - Style2 10 2 2 2" xfId="28807" xr:uid="{F7C5AFFA-E3D3-4CBB-8BF3-C6BBC08503AF}"/>
    <cellStyle name="UnderL - Style2 10 2 2 3" xfId="37002" xr:uid="{1E0002AC-48F1-47F5-8D83-E23731692355}"/>
    <cellStyle name="UnderL - Style2 10 2 2 4" xfId="43540" xr:uid="{850D4F78-1D7B-491B-BA61-0ED8405A7ED5}"/>
    <cellStyle name="UnderL - Style2 10 2 3" xfId="7031" xr:uid="{D830D272-FC3A-4E2E-BFE6-D578D9C0E9AA}"/>
    <cellStyle name="UnderL - Style2 10 2 3 2" xfId="24485" xr:uid="{14F6882F-6732-4F3F-8F6E-EA7268D78CCC}"/>
    <cellStyle name="UnderL - Style2 10 2 3 3" xfId="33230" xr:uid="{DA2CB738-7DC3-4991-9187-B5C3F4EEEDFA}"/>
    <cellStyle name="UnderL - Style2 10 2 3 4" xfId="34176" xr:uid="{2D7D80A7-4ED6-4D0C-8F9D-8447DD184F4A}"/>
    <cellStyle name="UnderL - Style2 10 2 4" xfId="17687" xr:uid="{23640DB7-0A89-4443-ABE3-2D0F9F6955DE}"/>
    <cellStyle name="UnderL - Style2 10 2 4 2" xfId="26459" xr:uid="{E168A32D-8037-4BC3-BE57-1616FF01BF7C}"/>
    <cellStyle name="UnderL - Style2 10 2 4 3" xfId="34670" xr:uid="{B5CC2E98-03F7-4EA7-9F86-B80075A5116E}"/>
    <cellStyle name="UnderL - Style2 10 2 4 4" xfId="41192" xr:uid="{4E861333-5E39-4EFA-80CD-B1D9DD97136B}"/>
    <cellStyle name="UnderL - Style2 10 2 5" xfId="20025" xr:uid="{240A8714-F363-4D28-89F5-F13CAE70EF79}"/>
    <cellStyle name="UnderL - Style2 10 2 5 2" xfId="28791" xr:uid="{CDE114E8-BCD5-4D67-B655-BF61D5741F76}"/>
    <cellStyle name="UnderL - Style2 10 2 5 3" xfId="36986" xr:uid="{A9DE0B4D-E9AD-49F1-B865-EA3A927D117A}"/>
    <cellStyle name="UnderL - Style2 10 2 5 4" xfId="43524" xr:uid="{558E10FE-2555-453E-AD9F-B4BAEDA73EB7}"/>
    <cellStyle name="UnderL - Style2 10 2 6" xfId="21639" xr:uid="{9AA2D81F-D2C5-4AE0-B8AC-0C1BE5C67ECF}"/>
    <cellStyle name="UnderL - Style2 10 2 6 2" xfId="30392" xr:uid="{203952D6-8641-4A37-B8C7-CF419A74B4CC}"/>
    <cellStyle name="UnderL - Style2 10 2 6 3" xfId="38427" xr:uid="{30C368AE-5E7B-4AE9-830F-2213ACA773B2}"/>
    <cellStyle name="UnderL - Style2 10 2 6 4" xfId="45122" xr:uid="{8555C021-0DB2-4844-8659-DE0E46F23F22}"/>
    <cellStyle name="UnderL - Style2 10 2 7" xfId="22805" xr:uid="{9B850CBB-E61B-4502-8208-A535323E6E7D}"/>
    <cellStyle name="UnderL - Style2 10 2 7 2" xfId="31527" xr:uid="{60379257-A42A-4F89-A751-35F8B93CB416}"/>
    <cellStyle name="UnderL - Style2 10 2 7 3" xfId="39461" xr:uid="{EFEFFE1E-CADA-4010-BC12-C6ED9B6A044D}"/>
    <cellStyle name="UnderL - Style2 10 2 8" xfId="25666" xr:uid="{11A38DAB-40B2-4DB5-A954-B01AB5761F0F}"/>
    <cellStyle name="UnderL - Style2 10 20" xfId="19407" xr:uid="{9FF6A49D-E053-4D69-8979-0BDB526E6981}"/>
    <cellStyle name="UnderL - Style2 10 20 2" xfId="28177" xr:uid="{72EADA44-3AF4-46F9-86F9-65C89B1E1B8D}"/>
    <cellStyle name="UnderL - Style2 10 20 3" xfId="36374" xr:uid="{A12C82C0-32CF-4E80-AD25-92E45C22DD3F}"/>
    <cellStyle name="UnderL - Style2 10 20 4" xfId="42910" xr:uid="{85FA52E1-11EA-43B8-8800-FBFC6CDCE7B4}"/>
    <cellStyle name="UnderL - Style2 10 21" xfId="21631" xr:uid="{1DD051B2-165C-463B-8963-46315F5D58D2}"/>
    <cellStyle name="UnderL - Style2 10 21 2" xfId="30384" xr:uid="{B51B67A1-883A-473A-8DA7-BA60C21FB5BF}"/>
    <cellStyle name="UnderL - Style2 10 21 3" xfId="38419" xr:uid="{984E816F-49BB-40A2-9E40-FC325F8B1AE5}"/>
    <cellStyle name="UnderL - Style2 10 21 4" xfId="45114" xr:uid="{B8495D64-C620-4AE4-AB91-5B125109CBBF}"/>
    <cellStyle name="UnderL - Style2 10 22" xfId="22813" xr:uid="{DA8800EF-C14C-40C5-9D04-20EC84A9A3E6}"/>
    <cellStyle name="UnderL - Style2 10 22 2" xfId="31535" xr:uid="{626F63BD-6DA9-48C8-8887-13B1B83EBC3F}"/>
    <cellStyle name="UnderL - Style2 10 22 3" xfId="39469" xr:uid="{3F7A78EE-3AD8-44F9-916E-444E677F89E1}"/>
    <cellStyle name="UnderL - Style2 10 23" xfId="25658" xr:uid="{26BCD5D9-927F-4B51-9DF1-A08C7C8045D1}"/>
    <cellStyle name="UnderL - Style2 10 3" xfId="16025" xr:uid="{2031EEDB-818B-4622-A69B-D06A8ABF8DD5}"/>
    <cellStyle name="UnderL - Style2 10 3 2" xfId="20042" xr:uid="{E2E8AA8E-158D-4D02-9F74-590DA8896AC4}"/>
    <cellStyle name="UnderL - Style2 10 3 2 2" xfId="28808" xr:uid="{9219D71C-2C6A-428D-ACAB-74C44AB2A4F1}"/>
    <cellStyle name="UnderL - Style2 10 3 2 3" xfId="37003" xr:uid="{0997962F-1B6E-4E1F-8E92-BE6FD31A5A9B}"/>
    <cellStyle name="UnderL - Style2 10 3 2 4" xfId="43541" xr:uid="{3F615349-4DD9-42F4-B0D0-9264D56F8A93}"/>
    <cellStyle name="UnderL - Style2 10 3 3" xfId="7032" xr:uid="{DA069E8F-5C2A-42DD-A6EC-DCE8867174F5}"/>
    <cellStyle name="UnderL - Style2 10 3 3 2" xfId="24486" xr:uid="{A224D3FE-EAC0-4031-A7E3-FC7F3728AEBC}"/>
    <cellStyle name="UnderL - Style2 10 3 3 3" xfId="33231" xr:uid="{C60162B2-0C4A-426E-987F-5D48D0D92612}"/>
    <cellStyle name="UnderL - Style2 10 3 3 4" xfId="34175" xr:uid="{DD899BF3-9B6F-4EAD-BAE0-B8C809846A67}"/>
    <cellStyle name="UnderL - Style2 10 3 4" xfId="17686" xr:uid="{7E149324-65AF-4B14-BE9F-081F8F9A5952}"/>
    <cellStyle name="UnderL - Style2 10 3 4 2" xfId="26458" xr:uid="{867022BE-E2D2-4570-9570-6BBF2D686D22}"/>
    <cellStyle name="UnderL - Style2 10 3 4 3" xfId="34669" xr:uid="{BE1929CD-3024-4A3C-B055-154C80BB559A}"/>
    <cellStyle name="UnderL - Style2 10 3 4 4" xfId="41191" xr:uid="{06124A94-C425-423E-B186-2BBF038F5AF9}"/>
    <cellStyle name="UnderL - Style2 10 3 5" xfId="19413" xr:uid="{132066A0-6014-4BB9-8FC8-210C6E9BC354}"/>
    <cellStyle name="UnderL - Style2 10 3 5 2" xfId="28183" xr:uid="{0FDFF5C8-BC40-4DF6-9FBF-EF8D6B47364A}"/>
    <cellStyle name="UnderL - Style2 10 3 5 3" xfId="36380" xr:uid="{E38AD084-D665-4906-A58C-AACB9A9A32E7}"/>
    <cellStyle name="UnderL - Style2 10 3 5 4" xfId="42916" xr:uid="{C240981B-E649-42E7-B34A-75CC34B10AA1}"/>
    <cellStyle name="UnderL - Style2 10 3 6" xfId="21640" xr:uid="{2CBC9D80-4A41-4C7D-BBAC-AC719CA0A2B9}"/>
    <cellStyle name="UnderL - Style2 10 3 6 2" xfId="30393" xr:uid="{CC1276AB-3BAD-4B62-B3A6-0813431193A5}"/>
    <cellStyle name="UnderL - Style2 10 3 6 3" xfId="38428" xr:uid="{48225A2E-9761-48E1-86A5-EDEE843946F9}"/>
    <cellStyle name="UnderL - Style2 10 3 6 4" xfId="45123" xr:uid="{D293C1A7-48F7-4B72-A9B9-9BA894CAE4A3}"/>
    <cellStyle name="UnderL - Style2 10 3 7" xfId="22804" xr:uid="{0EEC77BD-D920-48BF-B7C6-B9EAB8414E02}"/>
    <cellStyle name="UnderL - Style2 10 3 7 2" xfId="31526" xr:uid="{CB1EAE8C-7414-4D77-853C-0B66B857CA6B}"/>
    <cellStyle name="UnderL - Style2 10 3 7 3" xfId="39460" xr:uid="{D50DC7F3-E015-4535-BB7B-FFFB2CF67B7D}"/>
    <cellStyle name="UnderL - Style2 10 3 8" xfId="25667" xr:uid="{83609E71-867E-47DF-82C6-4A604E84C619}"/>
    <cellStyle name="UnderL - Style2 10 4" xfId="16026" xr:uid="{27D3955B-B971-49D2-BED5-A850AB875C3B}"/>
    <cellStyle name="UnderL - Style2 10 4 2" xfId="20043" xr:uid="{D4B10784-DED6-4744-9FC7-98D28B46A460}"/>
    <cellStyle name="UnderL - Style2 10 4 2 2" xfId="28809" xr:uid="{F79D997E-CF30-4059-960E-17F2F80F2C91}"/>
    <cellStyle name="UnderL - Style2 10 4 2 3" xfId="37004" xr:uid="{4F5C2BD4-E838-4871-B441-97E788BC827D}"/>
    <cellStyle name="UnderL - Style2 10 4 2 4" xfId="43542" xr:uid="{931A0C73-83D8-4ECD-B334-FACDB46AD7A2}"/>
    <cellStyle name="UnderL - Style2 10 4 3" xfId="7033" xr:uid="{448F3E33-C6F5-48F1-B2F7-6F86A63C609A}"/>
    <cellStyle name="UnderL - Style2 10 4 3 2" xfId="24487" xr:uid="{3CD8B6BA-E932-4DE7-8CAF-C5BFE3CC2568}"/>
    <cellStyle name="UnderL - Style2 10 4 3 3" xfId="33232" xr:uid="{BA5BAA81-01C8-408A-97C6-36EB15340D11}"/>
    <cellStyle name="UnderL - Style2 10 4 3 4" xfId="34174" xr:uid="{12D5F93F-CFF5-4CE6-AA10-F5E625615ACD}"/>
    <cellStyle name="UnderL - Style2 10 4 4" xfId="17685" xr:uid="{640ACDAC-AFC7-42E9-96C1-1ADBD6826474}"/>
    <cellStyle name="UnderL - Style2 10 4 4 2" xfId="26457" xr:uid="{0C00CF47-39BD-494D-9D08-B177350E80B0}"/>
    <cellStyle name="UnderL - Style2 10 4 4 3" xfId="34668" xr:uid="{F8C1FBFD-2604-437C-AB6A-7A2AE82FF3DF}"/>
    <cellStyle name="UnderL - Style2 10 4 4 4" xfId="41190" xr:uid="{012DC597-333F-47AD-BA57-22DDF50DCB18}"/>
    <cellStyle name="UnderL - Style2 10 4 5" xfId="20972" xr:uid="{759C6B34-505C-47F7-81F8-93A757C47242}"/>
    <cellStyle name="UnderL - Style2 10 4 5 2" xfId="29733" xr:uid="{3F6D0D2C-280B-4F42-A75F-7CA6DDB78547}"/>
    <cellStyle name="UnderL - Style2 10 4 5 3" xfId="37895" xr:uid="{40073E5A-A2F0-4B24-BCDE-75ADA1A39A34}"/>
    <cellStyle name="UnderL - Style2 10 4 5 4" xfId="44466" xr:uid="{C36580C2-10FC-4B25-85E5-9ED0F1EED5A1}"/>
    <cellStyle name="UnderL - Style2 10 4 6" xfId="21641" xr:uid="{D10BE48C-AAE1-4CA3-80B0-7D50E2A3EE17}"/>
    <cellStyle name="UnderL - Style2 10 4 6 2" xfId="30394" xr:uid="{F1B90542-8740-4028-BDCE-14FC03D015C3}"/>
    <cellStyle name="UnderL - Style2 10 4 6 3" xfId="38429" xr:uid="{6F730E72-8618-4ABD-B120-626A904DAC20}"/>
    <cellStyle name="UnderL - Style2 10 4 6 4" xfId="45124" xr:uid="{7E435CFD-C502-49D2-BB1F-22AC180678E4}"/>
    <cellStyle name="UnderL - Style2 10 4 7" xfId="22803" xr:uid="{4D036A68-244D-4234-B3F6-9C71EEB5A385}"/>
    <cellStyle name="UnderL - Style2 10 4 7 2" xfId="31525" xr:uid="{3E2E86AC-9B84-49D8-96A6-90762A4B6EB4}"/>
    <cellStyle name="UnderL - Style2 10 4 7 3" xfId="39459" xr:uid="{9CD203D1-AFCF-4744-AC4D-0C4154F89053}"/>
    <cellStyle name="UnderL - Style2 10 4 8" xfId="25668" xr:uid="{D30C05F6-FD41-4448-BFD4-A2029A8BA2D1}"/>
    <cellStyle name="UnderL - Style2 10 5" xfId="16027" xr:uid="{C747DA5C-ECEB-42B6-AAA6-F74A5E96717D}"/>
    <cellStyle name="UnderL - Style2 10 5 2" xfId="20044" xr:uid="{F375964A-4883-4B53-9A78-8788BA992C5E}"/>
    <cellStyle name="UnderL - Style2 10 5 2 2" xfId="28810" xr:uid="{7EF21BCA-191B-4848-9790-9C0182403F66}"/>
    <cellStyle name="UnderL - Style2 10 5 2 3" xfId="37005" xr:uid="{20290F3A-FAE9-4E22-B8A2-1E00D8EE4101}"/>
    <cellStyle name="UnderL - Style2 10 5 2 4" xfId="43543" xr:uid="{A564A284-1410-4805-A303-A563367BCDCA}"/>
    <cellStyle name="UnderL - Style2 10 5 3" xfId="7034" xr:uid="{F8A1190A-2795-4843-9729-E88774FF9BB3}"/>
    <cellStyle name="UnderL - Style2 10 5 3 2" xfId="24488" xr:uid="{7DA77DA5-F379-44E0-BBE3-317705D5E567}"/>
    <cellStyle name="UnderL - Style2 10 5 3 3" xfId="33233" xr:uid="{F60B5675-2602-418C-83B5-E878AECD8750}"/>
    <cellStyle name="UnderL - Style2 10 5 3 4" xfId="34173" xr:uid="{51A4251E-C948-4034-BC95-47A39741521C}"/>
    <cellStyle name="UnderL - Style2 10 5 4" xfId="20625" xr:uid="{E85F8394-BC5C-4C56-9ED5-0D8FFADAF30C}"/>
    <cellStyle name="UnderL - Style2 10 5 4 2" xfId="29390" xr:uid="{447278C5-2733-4AB3-B4AA-1D582687E9F3}"/>
    <cellStyle name="UnderL - Style2 10 5 4 3" xfId="37555" xr:uid="{00D86DDB-1E41-4C1E-BE05-E3027885CE03}"/>
    <cellStyle name="UnderL - Style2 10 5 4 4" xfId="44123" xr:uid="{207ABCE8-B683-49D4-8417-DAB2BD4BD2F1}"/>
    <cellStyle name="UnderL - Style2 10 5 5" xfId="19414" xr:uid="{F118C224-F489-411E-824C-A4743CE72F27}"/>
    <cellStyle name="UnderL - Style2 10 5 5 2" xfId="28184" xr:uid="{159C5A55-8CE5-46A4-9EEF-3D894EF4EA76}"/>
    <cellStyle name="UnderL - Style2 10 5 5 3" xfId="36381" xr:uid="{0406AB5C-A060-4381-B364-13215A2C81F3}"/>
    <cellStyle name="UnderL - Style2 10 5 5 4" xfId="42917" xr:uid="{708E3D6D-005C-49BC-8C19-FF145DA992C1}"/>
    <cellStyle name="UnderL - Style2 10 5 6" xfId="21642" xr:uid="{52966A63-8E83-4414-8C94-3D9E3354637D}"/>
    <cellStyle name="UnderL - Style2 10 5 6 2" xfId="30395" xr:uid="{54191738-74A3-4ECD-94CF-BA247C609B6D}"/>
    <cellStyle name="UnderL - Style2 10 5 6 3" xfId="38430" xr:uid="{68336A5D-66F0-4E4F-A8C3-33B4D5764193}"/>
    <cellStyle name="UnderL - Style2 10 5 6 4" xfId="45125" xr:uid="{759367B6-03B5-4FE6-930C-A7F49A11B94A}"/>
    <cellStyle name="UnderL - Style2 10 5 7" xfId="22802" xr:uid="{7F8CBDB9-3B0E-4CA3-941B-54E7B52C3B61}"/>
    <cellStyle name="UnderL - Style2 10 5 7 2" xfId="31524" xr:uid="{5A7219BF-0EC2-4959-B958-FDBDA8044D3F}"/>
    <cellStyle name="UnderL - Style2 10 5 7 3" xfId="39458" xr:uid="{94C62109-DB2A-4DD4-B9CC-35BA64D8B3B5}"/>
    <cellStyle name="UnderL - Style2 10 5 8" xfId="25669" xr:uid="{3755BFA4-6798-40C8-A6F9-84C9A0198AA6}"/>
    <cellStyle name="UnderL - Style2 10 6" xfId="16028" xr:uid="{64D9A72C-C516-4926-9510-F8E8DB2921A2}"/>
    <cellStyle name="UnderL - Style2 10 6 2" xfId="20045" xr:uid="{D3838503-5394-4679-8B45-5C24920CA4C9}"/>
    <cellStyle name="UnderL - Style2 10 6 2 2" xfId="28811" xr:uid="{D9B623F4-05B3-4711-B394-B32C879611CC}"/>
    <cellStyle name="UnderL - Style2 10 6 2 3" xfId="37006" xr:uid="{D8283D94-4BDB-41A6-8260-2C6FD48CBBE5}"/>
    <cellStyle name="UnderL - Style2 10 6 2 4" xfId="43544" xr:uid="{DA209887-1BEA-44CF-AAED-4B876FC5EFD6}"/>
    <cellStyle name="UnderL - Style2 10 6 3" xfId="9175" xr:uid="{0E0762F6-B75D-4C90-916D-B6F4CD378D8F}"/>
    <cellStyle name="UnderL - Style2 10 6 3 2" xfId="24738" xr:uid="{4524B214-C86B-4DAD-8E83-8D6CBED6D3F5}"/>
    <cellStyle name="UnderL - Style2 10 6 3 3" xfId="33532" xr:uid="{7A8A5E9A-5759-4438-BFCD-FBCA3CEF5F20}"/>
    <cellStyle name="UnderL - Style2 10 6 3 4" xfId="33918" xr:uid="{9AC5CA85-51F6-45AB-8C8F-A401FD1DA1BA}"/>
    <cellStyle name="UnderL - Style2 10 6 4" xfId="20577" xr:uid="{692B86BC-69B8-4030-B60B-63AE3F9040C6}"/>
    <cellStyle name="UnderL - Style2 10 6 4 2" xfId="29342" xr:uid="{514382E0-D3D3-4192-829D-FE24A83F0CF4}"/>
    <cellStyle name="UnderL - Style2 10 6 4 3" xfId="37514" xr:uid="{0B387A5F-2FAC-4ECB-B03E-9180BC0678B9}"/>
    <cellStyle name="UnderL - Style2 10 6 4 4" xfId="44075" xr:uid="{B0596430-3E8E-4FB0-934E-C7AFD602768F}"/>
    <cellStyle name="UnderL - Style2 10 6 5" xfId="19415" xr:uid="{1E5AB931-EBBA-4879-AD48-8E947D190231}"/>
    <cellStyle name="UnderL - Style2 10 6 5 2" xfId="28185" xr:uid="{D3CA309E-79F1-4F40-ACCA-4185159897CC}"/>
    <cellStyle name="UnderL - Style2 10 6 5 3" xfId="36382" xr:uid="{4135B004-7099-4DCA-B142-4EFB40007240}"/>
    <cellStyle name="UnderL - Style2 10 6 5 4" xfId="42918" xr:uid="{CB808EB5-3442-4C63-895D-1E5FAC17BA4C}"/>
    <cellStyle name="UnderL - Style2 10 6 6" xfId="21643" xr:uid="{809D17C8-10C2-4AE8-9AB2-3CF10388FDB9}"/>
    <cellStyle name="UnderL - Style2 10 6 6 2" xfId="30396" xr:uid="{16A8A513-A8D1-4D8C-A973-653770CF2A47}"/>
    <cellStyle name="UnderL - Style2 10 6 6 3" xfId="38431" xr:uid="{CB965580-2CEF-4CD3-9D3D-BC69366974D1}"/>
    <cellStyle name="UnderL - Style2 10 6 6 4" xfId="45126" xr:uid="{C99C9B75-9659-46DF-8C48-481E4CF4687E}"/>
    <cellStyle name="UnderL - Style2 10 6 7" xfId="22801" xr:uid="{BA6C1898-BE0C-4404-91CF-0F4556320FC6}"/>
    <cellStyle name="UnderL - Style2 10 6 7 2" xfId="31523" xr:uid="{8E0B8EF9-37D8-4151-83E2-7714793B5FC3}"/>
    <cellStyle name="UnderL - Style2 10 6 7 3" xfId="39457" xr:uid="{C9E238AF-4658-4666-AD05-D712649F876F}"/>
    <cellStyle name="UnderL - Style2 10 6 8" xfId="25670" xr:uid="{FE2B272D-3A0C-40EB-83A4-34BF76C55C0A}"/>
    <cellStyle name="UnderL - Style2 10 7" xfId="16029" xr:uid="{F9D211FE-9819-44A4-9B10-884241800FDA}"/>
    <cellStyle name="UnderL - Style2 10 7 2" xfId="20046" xr:uid="{8E90E3EE-D6CF-4C32-BE45-5644409BD6D7}"/>
    <cellStyle name="UnderL - Style2 10 7 2 2" xfId="28812" xr:uid="{0F82C643-DD58-4296-9A38-64A40DA4FFD3}"/>
    <cellStyle name="UnderL - Style2 10 7 2 3" xfId="37007" xr:uid="{7D85F10B-44ED-45B8-A50A-952B7B7AFC48}"/>
    <cellStyle name="UnderL - Style2 10 7 2 4" xfId="43545" xr:uid="{0C39BFB9-6CFF-422E-83FA-BE857CC71C1F}"/>
    <cellStyle name="UnderL - Style2 10 7 3" xfId="9176" xr:uid="{B87B1DBF-17A0-4182-9FE1-A3DD1428347E}"/>
    <cellStyle name="UnderL - Style2 10 7 3 2" xfId="24739" xr:uid="{55566224-F1E7-44DD-8AAA-D3917A42B5C3}"/>
    <cellStyle name="UnderL - Style2 10 7 3 3" xfId="33533" xr:uid="{FD350E93-27AE-4333-8BF2-756F6705E694}"/>
    <cellStyle name="UnderL - Style2 10 7 3 4" xfId="33917" xr:uid="{80A688BE-F9E4-4823-AABB-43536E664EA3}"/>
    <cellStyle name="UnderL - Style2 10 7 4" xfId="17684" xr:uid="{C4864E4A-F0C1-45A7-85B8-3B3BEAA293AE}"/>
    <cellStyle name="UnderL - Style2 10 7 4 2" xfId="26456" xr:uid="{B7B1BA2F-2B30-4C83-B6CA-29E44663CEB3}"/>
    <cellStyle name="UnderL - Style2 10 7 4 3" xfId="34667" xr:uid="{A578A809-A218-4A1F-A6CE-679B544246FF}"/>
    <cellStyle name="UnderL - Style2 10 7 4 4" xfId="41189" xr:uid="{D2D2514F-7261-4F2A-A0A4-633BD4B07B4D}"/>
    <cellStyle name="UnderL - Style2 10 7 5" xfId="20026" xr:uid="{A1597EF7-E946-4289-ACF6-5761A9E4DF60}"/>
    <cellStyle name="UnderL - Style2 10 7 5 2" xfId="28792" xr:uid="{B130C5B8-3E62-44F0-A933-C8A655B4E98B}"/>
    <cellStyle name="UnderL - Style2 10 7 5 3" xfId="36987" xr:uid="{2BE3F6A1-C0D7-4F27-AC4C-8782D92CDEF1}"/>
    <cellStyle name="UnderL - Style2 10 7 5 4" xfId="43525" xr:uid="{5375C801-BDEB-49DD-843B-8DB802E2DBA8}"/>
    <cellStyle name="UnderL - Style2 10 7 6" xfId="21644" xr:uid="{839E31D6-BBA8-4C57-ADAB-6E32ED6B4D66}"/>
    <cellStyle name="UnderL - Style2 10 7 6 2" xfId="30397" xr:uid="{391FB5EF-D6BD-4B30-8AC5-9C8D56C04B45}"/>
    <cellStyle name="UnderL - Style2 10 7 6 3" xfId="38432" xr:uid="{E936A1F2-7AEC-4538-997F-CF9932D4DD67}"/>
    <cellStyle name="UnderL - Style2 10 7 6 4" xfId="45127" xr:uid="{C80A77F8-E391-461C-B3A0-6D62B0EAE63A}"/>
    <cellStyle name="UnderL - Style2 10 7 7" xfId="22800" xr:uid="{A6906937-CDF7-4088-85A5-E28C4BAB6376}"/>
    <cellStyle name="UnderL - Style2 10 7 7 2" xfId="31522" xr:uid="{55E84F82-B201-4923-877F-5223C6C401D9}"/>
    <cellStyle name="UnderL - Style2 10 7 7 3" xfId="39456" xr:uid="{A44D460A-137E-484F-9AD4-05087214883D}"/>
    <cellStyle name="UnderL - Style2 10 7 8" xfId="25671" xr:uid="{B51F88C5-207E-4957-BD22-E71A147B0AE9}"/>
    <cellStyle name="UnderL - Style2 10 8" xfId="16030" xr:uid="{A4377005-5FF1-4903-BA83-9FCC912B9F6A}"/>
    <cellStyle name="UnderL - Style2 10 8 2" xfId="20047" xr:uid="{C5B2F592-BDA0-4060-AD95-46604B8515C7}"/>
    <cellStyle name="UnderL - Style2 10 8 2 2" xfId="28813" xr:uid="{08B814B2-1098-4D1A-BA9F-7D34AE9D7646}"/>
    <cellStyle name="UnderL - Style2 10 8 2 3" xfId="37008" xr:uid="{F4BA173E-5165-4F86-A263-CA2A7B47D68A}"/>
    <cellStyle name="UnderL - Style2 10 8 2 4" xfId="43546" xr:uid="{EBF8133A-0AAC-425F-9C62-EE4B85BDD85D}"/>
    <cellStyle name="UnderL - Style2 10 8 3" xfId="9177" xr:uid="{824DC661-2E7F-4F40-814A-B28649579059}"/>
    <cellStyle name="UnderL - Style2 10 8 3 2" xfId="24740" xr:uid="{2F97A181-5423-4CA6-996E-2C482AC6CD68}"/>
    <cellStyle name="UnderL - Style2 10 8 3 3" xfId="33534" xr:uid="{3134F688-867C-4FC5-B505-8781987E3AB9}"/>
    <cellStyle name="UnderL - Style2 10 8 3 4" xfId="33916" xr:uid="{94075C7F-E6CE-41D3-B76F-E582003C64F4}"/>
    <cellStyle name="UnderL - Style2 10 8 4" xfId="17683" xr:uid="{C8AAA904-CE68-4155-9E63-AE99CD81F563}"/>
    <cellStyle name="UnderL - Style2 10 8 4 2" xfId="26455" xr:uid="{B7BEB1AD-E239-465C-90EB-E0834567F64C}"/>
    <cellStyle name="UnderL - Style2 10 8 4 3" xfId="34666" xr:uid="{598567E2-B128-400F-A58B-310295B452F1}"/>
    <cellStyle name="UnderL - Style2 10 8 4 4" xfId="41188" xr:uid="{2CDA2B83-EDF9-47B4-BDC2-1621534A7487}"/>
    <cellStyle name="UnderL - Style2 10 8 5" xfId="19416" xr:uid="{5A0389CE-CD54-42E0-92A5-93AC6396DE37}"/>
    <cellStyle name="UnderL - Style2 10 8 5 2" xfId="28186" xr:uid="{2270B02A-F693-43D3-ABA3-5B9A073ECBC6}"/>
    <cellStyle name="UnderL - Style2 10 8 5 3" xfId="36383" xr:uid="{C1939E43-C8D7-4E77-8144-382F57310479}"/>
    <cellStyle name="UnderL - Style2 10 8 5 4" xfId="42919" xr:uid="{52BC481D-8100-470B-B955-E21C11EFABA7}"/>
    <cellStyle name="UnderL - Style2 10 8 6" xfId="21645" xr:uid="{6B3F54EF-1426-4DB4-B11A-C24DDF36FA05}"/>
    <cellStyle name="UnderL - Style2 10 8 6 2" xfId="30398" xr:uid="{370F6554-F55D-4705-A218-9E5691DFA0B1}"/>
    <cellStyle name="UnderL - Style2 10 8 6 3" xfId="38433" xr:uid="{46C8C7DC-8DA8-488C-8E0E-82D521492441}"/>
    <cellStyle name="UnderL - Style2 10 8 6 4" xfId="45128" xr:uid="{1D603282-5D0A-4281-AA0B-83678A0CA885}"/>
    <cellStyle name="UnderL - Style2 10 8 7" xfId="22799" xr:uid="{2C61DE49-F754-4F91-AB83-DE8A1203BC17}"/>
    <cellStyle name="UnderL - Style2 10 8 7 2" xfId="31521" xr:uid="{58CAE125-4537-4990-8D4A-841DEC6A550C}"/>
    <cellStyle name="UnderL - Style2 10 8 7 3" xfId="39455" xr:uid="{118D5E27-93FB-499B-BC1B-1A64947CE570}"/>
    <cellStyle name="UnderL - Style2 10 8 8" xfId="25672" xr:uid="{0F5BFE6B-BA88-4B1F-9259-30217B6F22B6}"/>
    <cellStyle name="UnderL - Style2 10 9" xfId="16031" xr:uid="{94B8113B-F3C7-47F3-9DFB-B887CD766331}"/>
    <cellStyle name="UnderL - Style2 10 9 2" xfId="20048" xr:uid="{0922AAFD-0709-4653-A7ED-90EADB5CFA24}"/>
    <cellStyle name="UnderL - Style2 10 9 2 2" xfId="28814" xr:uid="{FC5593CD-B29C-40C3-8198-BF3F944B5DD5}"/>
    <cellStyle name="UnderL - Style2 10 9 2 3" xfId="37009" xr:uid="{76FD4E94-69BC-4F6E-A6D9-C9437B4B5E21}"/>
    <cellStyle name="UnderL - Style2 10 9 2 4" xfId="43547" xr:uid="{18796296-5CB6-4331-8C11-6E6AA30CFC48}"/>
    <cellStyle name="UnderL - Style2 10 9 3" xfId="9178" xr:uid="{1EEE8086-48BB-4E6A-BA8C-1961C9623B1E}"/>
    <cellStyle name="UnderL - Style2 10 9 3 2" xfId="24741" xr:uid="{520C84E1-4624-478E-BBB1-D7895BECBA65}"/>
    <cellStyle name="UnderL - Style2 10 9 3 3" xfId="33535" xr:uid="{D385AA5C-1088-4C1E-B404-8C0CC14048BA}"/>
    <cellStyle name="UnderL - Style2 10 9 3 4" xfId="33915" xr:uid="{8E468CF3-1F9D-462F-9280-9B168D3A975F}"/>
    <cellStyle name="UnderL - Style2 10 9 4" xfId="17682" xr:uid="{CDCCFDB6-43DD-4B25-B014-749275CB3B6A}"/>
    <cellStyle name="UnderL - Style2 10 9 4 2" xfId="26454" xr:uid="{BA5F7619-7D9D-4CC9-A936-4B4518EB2ACA}"/>
    <cellStyle name="UnderL - Style2 10 9 4 3" xfId="34665" xr:uid="{35F9F741-F86C-4245-BC57-6A2D289253DD}"/>
    <cellStyle name="UnderL - Style2 10 9 4 4" xfId="41187" xr:uid="{5DED0F6C-53EF-4CF1-882B-18EFC9DA4885}"/>
    <cellStyle name="UnderL - Style2 10 9 5" xfId="20911" xr:uid="{7C3D5F47-D08D-4629-8D57-527EEE97F936}"/>
    <cellStyle name="UnderL - Style2 10 9 5 2" xfId="29675" xr:uid="{1A7C7337-E274-4845-8331-26E29ED39134}"/>
    <cellStyle name="UnderL - Style2 10 9 5 3" xfId="37838" xr:uid="{0B88AE07-C01E-427F-9D1E-99A0958CCE9F}"/>
    <cellStyle name="UnderL - Style2 10 9 5 4" xfId="44408" xr:uid="{B5B1A89F-E0CC-41D7-8DBE-623BD47610F1}"/>
    <cellStyle name="UnderL - Style2 10 9 6" xfId="21646" xr:uid="{00F411E7-4C18-4F5D-9738-96EFDCE838D6}"/>
    <cellStyle name="UnderL - Style2 10 9 6 2" xfId="30399" xr:uid="{7FC20867-C85B-4389-9277-D08AD584B0EA}"/>
    <cellStyle name="UnderL - Style2 10 9 6 3" xfId="38434" xr:uid="{98CC6245-3F3A-4AA4-A5A4-34229B7BE89E}"/>
    <cellStyle name="UnderL - Style2 10 9 6 4" xfId="45129" xr:uid="{C8942592-5C25-409F-A6F0-865D6755230F}"/>
    <cellStyle name="UnderL - Style2 10 9 7" xfId="22798" xr:uid="{A47C0701-8BE7-4E3D-BBCD-250FDEDBE770}"/>
    <cellStyle name="UnderL - Style2 10 9 7 2" xfId="31520" xr:uid="{2F0C3901-E1CB-4BF7-BD5F-B2C8DEC14E21}"/>
    <cellStyle name="UnderL - Style2 10 9 7 3" xfId="39454" xr:uid="{7AA3A4E3-9035-4978-9037-8261BE68E31F}"/>
    <cellStyle name="UnderL - Style2 10 9 8" xfId="25673" xr:uid="{789FBA68-68A9-49E3-AB46-CEEF9BA82409}"/>
    <cellStyle name="UnderL - Style2 11" xfId="16032" xr:uid="{B69FC861-0737-4B99-AB67-3895EF9FCC1D}"/>
    <cellStyle name="UnderL - Style2 11 10" xfId="16033" xr:uid="{589EA352-0FF6-41C2-901D-8C5BBD890BB6}"/>
    <cellStyle name="UnderL - Style2 11 10 2" xfId="20050" xr:uid="{1CE88F86-CC3C-4384-A7E3-DF28DF1AD4DD}"/>
    <cellStyle name="UnderL - Style2 11 10 2 2" xfId="28816" xr:uid="{4323BFD5-756C-46BE-83AE-309360C7D142}"/>
    <cellStyle name="UnderL - Style2 11 10 2 3" xfId="37011" xr:uid="{B74759B3-126E-42AD-9067-DF0397EA59B3}"/>
    <cellStyle name="UnderL - Style2 11 10 2 4" xfId="43549" xr:uid="{FB4D78EB-0ED4-4682-9705-C0C020880447}"/>
    <cellStyle name="UnderL - Style2 11 10 3" xfId="9180" xr:uid="{8A856B69-6149-47B2-B088-A691907861B7}"/>
    <cellStyle name="UnderL - Style2 11 10 3 2" xfId="24743" xr:uid="{388D3403-36CA-46CA-AC1D-1B6C437D0EE5}"/>
    <cellStyle name="UnderL - Style2 11 10 3 3" xfId="33537" xr:uid="{A5F36202-B507-4ACC-92A2-FD3D0A61FE57}"/>
    <cellStyle name="UnderL - Style2 11 10 3 4" xfId="33913" xr:uid="{BBE480F4-F6C6-49CB-B7F0-768DEE000B45}"/>
    <cellStyle name="UnderL - Style2 11 10 4" xfId="17681" xr:uid="{7114ECDD-F59E-40A9-BC3D-46E84F75FF0C}"/>
    <cellStyle name="UnderL - Style2 11 10 4 2" xfId="26453" xr:uid="{6C35DA89-A744-43C3-B30F-8CB38B3883D6}"/>
    <cellStyle name="UnderL - Style2 11 10 4 3" xfId="34664" xr:uid="{B2854C7E-1264-49B3-B0C1-026343B85FAC}"/>
    <cellStyle name="UnderL - Style2 11 10 4 4" xfId="41186" xr:uid="{34341459-D9AD-4E1E-BDD5-CFE928649FF4}"/>
    <cellStyle name="UnderL - Style2 11 10 5" xfId="19418" xr:uid="{3C9D7D88-951A-4F1A-8877-BE6DB32F740F}"/>
    <cellStyle name="UnderL - Style2 11 10 5 2" xfId="28188" xr:uid="{6C01AA3E-B117-4EC8-BB55-684BA98800B8}"/>
    <cellStyle name="UnderL - Style2 11 10 5 3" xfId="36385" xr:uid="{AE48DCFD-1194-458B-8A86-A7131F931A7A}"/>
    <cellStyle name="UnderL - Style2 11 10 5 4" xfId="42921" xr:uid="{03EF69D9-ACBA-49E7-9672-4B46A3BC7F2C}"/>
    <cellStyle name="UnderL - Style2 11 10 6" xfId="21648" xr:uid="{A35DC4D1-11FF-4ABC-988D-4B23D88D9134}"/>
    <cellStyle name="UnderL - Style2 11 10 6 2" xfId="30401" xr:uid="{023BD74B-F19D-4C5C-BDD9-6BF7D5CF2E80}"/>
    <cellStyle name="UnderL - Style2 11 10 6 3" xfId="38436" xr:uid="{0AF22BAD-D69A-4118-AB9A-26739F83A4DD}"/>
    <cellStyle name="UnderL - Style2 11 10 6 4" xfId="45131" xr:uid="{C9B91174-B175-4BFC-B418-DED23FE0F47B}"/>
    <cellStyle name="UnderL - Style2 11 10 7" xfId="22796" xr:uid="{40853ABB-0915-4028-AC34-FD86BB4A5889}"/>
    <cellStyle name="UnderL - Style2 11 10 7 2" xfId="31518" xr:uid="{FC0E75BC-8169-4033-A1D7-BDDDBB836E56}"/>
    <cellStyle name="UnderL - Style2 11 10 7 3" xfId="39452" xr:uid="{B475F715-68C8-4305-A1B3-0498022C1154}"/>
    <cellStyle name="UnderL - Style2 11 10 8" xfId="25675" xr:uid="{662F6EF2-47BB-4D0C-B0B0-38A5E9FA1597}"/>
    <cellStyle name="UnderL - Style2 11 11" xfId="16034" xr:uid="{3BCFAA95-A05C-411C-B631-95676D7515E3}"/>
    <cellStyle name="UnderL - Style2 11 11 2" xfId="20051" xr:uid="{6FC39E3B-B8F8-45A0-A7F8-8523888DCB09}"/>
    <cellStyle name="UnderL - Style2 11 11 2 2" xfId="28817" xr:uid="{02713967-8C7E-4DE6-81C4-5746A1451FCE}"/>
    <cellStyle name="UnderL - Style2 11 11 2 3" xfId="37012" xr:uid="{3CFAD14E-F8CD-44B0-8A40-EC695473A2AC}"/>
    <cellStyle name="UnderL - Style2 11 11 2 4" xfId="43550" xr:uid="{2E1FBE5D-2D3D-440D-9737-F22F70656371}"/>
    <cellStyle name="UnderL - Style2 11 11 3" xfId="7035" xr:uid="{F14DF6C5-8F18-438C-A2C2-ABA33D1C1F25}"/>
    <cellStyle name="UnderL - Style2 11 11 3 2" xfId="24489" xr:uid="{C5230C16-EED2-4535-B416-E1CF40FBC613}"/>
    <cellStyle name="UnderL - Style2 11 11 3 3" xfId="33234" xr:uid="{F6134CB3-F86C-4091-853E-F3060C52C3B3}"/>
    <cellStyle name="UnderL - Style2 11 11 3 4" xfId="34172" xr:uid="{B14A8C16-B66E-4AB3-9D35-5C12F955F3B1}"/>
    <cellStyle name="UnderL - Style2 11 11 4" xfId="17680" xr:uid="{45E9B78C-F87B-4CE1-9193-24B549691668}"/>
    <cellStyle name="UnderL - Style2 11 11 4 2" xfId="26452" xr:uid="{41CEA135-2080-4C9D-AB32-ECF1AFA89AC2}"/>
    <cellStyle name="UnderL - Style2 11 11 4 3" xfId="34663" xr:uid="{BE843BCB-3DDB-4211-B594-37032FDB1420}"/>
    <cellStyle name="UnderL - Style2 11 11 4 4" xfId="41185" xr:uid="{6F7FB18F-2A70-41B3-8E60-A24B8855E8A6}"/>
    <cellStyle name="UnderL - Style2 11 11 5" xfId="20580" xr:uid="{00AB2232-94FA-42DA-AF2A-20866D6AC85C}"/>
    <cellStyle name="UnderL - Style2 11 11 5 2" xfId="29345" xr:uid="{2E7357B8-17AE-477B-99A0-05B5F386EBE4}"/>
    <cellStyle name="UnderL - Style2 11 11 5 3" xfId="37517" xr:uid="{64A88A90-9DBD-42A2-B5F0-B4BCB5196FD4}"/>
    <cellStyle name="UnderL - Style2 11 11 5 4" xfId="44078" xr:uid="{D608EBAE-AC0C-4595-90E9-FB60703789E3}"/>
    <cellStyle name="UnderL - Style2 11 11 6" xfId="21649" xr:uid="{C489C51B-80D6-480F-B117-262285BF585F}"/>
    <cellStyle name="UnderL - Style2 11 11 6 2" xfId="30402" xr:uid="{14DBD98A-AECF-4FC7-9A17-1BBDC970FDA2}"/>
    <cellStyle name="UnderL - Style2 11 11 6 3" xfId="38437" xr:uid="{B47D2725-914F-43D3-9F2B-F5E4645B6281}"/>
    <cellStyle name="UnderL - Style2 11 11 6 4" xfId="45132" xr:uid="{9561B878-73D5-41AA-875D-3C6FB9E54877}"/>
    <cellStyle name="UnderL - Style2 11 11 7" xfId="22795" xr:uid="{FDBF7EBD-FC06-47DC-AF36-19DA4649891B}"/>
    <cellStyle name="UnderL - Style2 11 11 7 2" xfId="31517" xr:uid="{0ED83CB0-C55A-4CE8-970E-CF0484798EE5}"/>
    <cellStyle name="UnderL - Style2 11 11 7 3" xfId="39451" xr:uid="{4B8D5EEC-D486-4B11-9744-1E5AE57648B5}"/>
    <cellStyle name="UnderL - Style2 11 11 8" xfId="25676" xr:uid="{5FBD1290-82E2-4011-98C5-91C11EED8696}"/>
    <cellStyle name="UnderL - Style2 11 12" xfId="16035" xr:uid="{42EE12CB-7233-4078-B568-9F3F63AB99B3}"/>
    <cellStyle name="UnderL - Style2 11 12 2" xfId="20052" xr:uid="{0A48D753-6B9D-4BB8-BAEA-EBB28A6E3079}"/>
    <cellStyle name="UnderL - Style2 11 12 2 2" xfId="28818" xr:uid="{05951D2D-E9C6-420E-B840-CB49910F0DF1}"/>
    <cellStyle name="UnderL - Style2 11 12 2 3" xfId="37013" xr:uid="{09C6E936-CF1F-40E6-A1EC-24AE3D012776}"/>
    <cellStyle name="UnderL - Style2 11 12 2 4" xfId="43551" xr:uid="{19C07A1F-E2BE-4DE3-87AE-B297B63DD520}"/>
    <cellStyle name="UnderL - Style2 11 12 3" xfId="9184" xr:uid="{C5F14F36-9ED1-4672-B9B4-10623F20088F}"/>
    <cellStyle name="UnderL - Style2 11 12 3 2" xfId="24744" xr:uid="{75AA0571-FA49-4712-A4E3-1452014DE2AA}"/>
    <cellStyle name="UnderL - Style2 11 12 3 3" xfId="33538" xr:uid="{0AEC16A0-0C26-4891-A621-FE63862EAC12}"/>
    <cellStyle name="UnderL - Style2 11 12 3 4" xfId="33912" xr:uid="{5A418FD9-32A4-483D-9A4F-8E57A8131E4C}"/>
    <cellStyle name="UnderL - Style2 11 12 4" xfId="17679" xr:uid="{A4951838-54A7-4B6D-95A9-3E57EE215D59}"/>
    <cellStyle name="UnderL - Style2 11 12 4 2" xfId="26451" xr:uid="{797415FD-B59D-4E4C-8C61-4718071468DC}"/>
    <cellStyle name="UnderL - Style2 11 12 4 3" xfId="34662" xr:uid="{2386986C-6368-443F-B232-1456EA3BC16A}"/>
    <cellStyle name="UnderL - Style2 11 12 4 4" xfId="41184" xr:uid="{27CDA2BC-4570-4F68-B2ED-9265DDAF3BF6}"/>
    <cellStyle name="UnderL - Style2 11 12 5" xfId="19419" xr:uid="{75CDCBB6-34B9-41E7-BDD6-DC9A5714549C}"/>
    <cellStyle name="UnderL - Style2 11 12 5 2" xfId="28189" xr:uid="{E41462ED-3485-4F54-B7A1-A3797C58AFB5}"/>
    <cellStyle name="UnderL - Style2 11 12 5 3" xfId="36386" xr:uid="{A1174D32-1D8B-4717-8D0A-66534C91CCCA}"/>
    <cellStyle name="UnderL - Style2 11 12 5 4" xfId="42922" xr:uid="{3EA1565F-F021-4B76-818D-D31A3C3D5B0F}"/>
    <cellStyle name="UnderL - Style2 11 12 6" xfId="21650" xr:uid="{7750AB72-29E5-40F6-92C7-4B06B9D62275}"/>
    <cellStyle name="UnderL - Style2 11 12 6 2" xfId="30403" xr:uid="{1AAAAFCC-6DA2-4D46-8751-1AFD18A44061}"/>
    <cellStyle name="UnderL - Style2 11 12 6 3" xfId="38438" xr:uid="{6C138068-26B5-4425-A21B-A71BE3804EE9}"/>
    <cellStyle name="UnderL - Style2 11 12 6 4" xfId="45133" xr:uid="{A06C0019-E305-419C-AE4D-F590805E0FC8}"/>
    <cellStyle name="UnderL - Style2 11 12 7" xfId="22794" xr:uid="{6C9ECC29-C7A0-4FEF-92E9-B8B2E8EEB619}"/>
    <cellStyle name="UnderL - Style2 11 12 7 2" xfId="31516" xr:uid="{BA7C6A49-3B19-4674-A9F1-A76FE1829704}"/>
    <cellStyle name="UnderL - Style2 11 12 7 3" xfId="39450" xr:uid="{3452B272-0A0C-4E9B-8CD9-CD02E8EC504E}"/>
    <cellStyle name="UnderL - Style2 11 12 8" xfId="25677" xr:uid="{FD83C2BB-FC17-4968-9C0C-7A4AC1EB51F4}"/>
    <cellStyle name="UnderL - Style2 11 13" xfId="16036" xr:uid="{37B80582-E64D-4959-9886-6F20014C727B}"/>
    <cellStyle name="UnderL - Style2 11 13 2" xfId="20053" xr:uid="{6424A8BA-12F3-4307-ABFC-91097A34C0E6}"/>
    <cellStyle name="UnderL - Style2 11 13 2 2" xfId="28819" xr:uid="{56E78F9C-C802-47AE-B585-914B2B85A185}"/>
    <cellStyle name="UnderL - Style2 11 13 2 3" xfId="37014" xr:uid="{5DB59AB3-D461-4169-ABEB-B55BBC124712}"/>
    <cellStyle name="UnderL - Style2 11 13 2 4" xfId="43552" xr:uid="{BD371D15-3F65-48A4-ADA1-7B2FC8DB8BC9}"/>
    <cellStyle name="UnderL - Style2 11 13 3" xfId="7036" xr:uid="{38C170AC-2E78-4072-977C-DCFEB0CC0BE8}"/>
    <cellStyle name="UnderL - Style2 11 13 3 2" xfId="24490" xr:uid="{8BB38367-3E76-4C27-80FC-D44FD2E54521}"/>
    <cellStyle name="UnderL - Style2 11 13 3 3" xfId="33235" xr:uid="{3D7C6FC1-E243-4843-A0BF-38F695A859BB}"/>
    <cellStyle name="UnderL - Style2 11 13 3 4" xfId="34171" xr:uid="{AB2D2395-C6D3-46A2-8F54-6B58AEF2B3AD}"/>
    <cellStyle name="UnderL - Style2 11 13 4" xfId="15992" xr:uid="{A4CC5D15-7027-4D6A-A01D-6C91C693C631}"/>
    <cellStyle name="UnderL - Style2 11 13 4 2" xfId="25649" xr:uid="{32E6789C-9FE9-4C14-A0B1-7DF084E5AFBB}"/>
    <cellStyle name="UnderL - Style2 11 13 4 3" xfId="34242" xr:uid="{CE37C45B-E697-4717-8CEA-C45EAEFBBE36}"/>
    <cellStyle name="UnderL - Style2 11 13 4 4" xfId="33495" xr:uid="{EA05BB8A-8B80-4828-8F4C-06570E046D76}"/>
    <cellStyle name="UnderL - Style2 11 13 5" xfId="19420" xr:uid="{50C4D3A3-1479-4E1E-8B89-16BD3296C378}"/>
    <cellStyle name="UnderL - Style2 11 13 5 2" xfId="28190" xr:uid="{81E91501-A916-4325-B821-0BE98B49A861}"/>
    <cellStyle name="UnderL - Style2 11 13 5 3" xfId="36387" xr:uid="{DA479573-EE41-4910-8CA6-EF23517C706C}"/>
    <cellStyle name="UnderL - Style2 11 13 5 4" xfId="42923" xr:uid="{7ADDE095-378E-4F49-BCF2-0B06BD8B4A98}"/>
    <cellStyle name="UnderL - Style2 11 13 6" xfId="21651" xr:uid="{EC091821-7976-457F-858D-F556E5E95F8A}"/>
    <cellStyle name="UnderL - Style2 11 13 6 2" xfId="30404" xr:uid="{EAC12737-A15F-433E-8331-0B7DDFA80F9B}"/>
    <cellStyle name="UnderL - Style2 11 13 6 3" xfId="38439" xr:uid="{7BE59CFB-14B8-4321-BA9E-EDF24B4C2413}"/>
    <cellStyle name="UnderL - Style2 11 13 6 4" xfId="45134" xr:uid="{3A24791A-A935-4029-831C-EF8B3FA5EDBD}"/>
    <cellStyle name="UnderL - Style2 11 13 7" xfId="22793" xr:uid="{C7F8FF54-7579-47D5-B811-0D6A288DCD52}"/>
    <cellStyle name="UnderL - Style2 11 13 7 2" xfId="31515" xr:uid="{F2D299D8-7E84-49F3-A778-B3B6543ED44A}"/>
    <cellStyle name="UnderL - Style2 11 13 7 3" xfId="39449" xr:uid="{CC726A5E-295A-4596-B09E-47557292CC14}"/>
    <cellStyle name="UnderL - Style2 11 13 8" xfId="25678" xr:uid="{31578638-EC94-4689-848C-0C909ECF3322}"/>
    <cellStyle name="UnderL - Style2 11 14" xfId="16037" xr:uid="{A20D533E-9297-4638-A0FF-A88C172F26A5}"/>
    <cellStyle name="UnderL - Style2 11 14 2" xfId="20054" xr:uid="{7297865B-4498-46CF-B432-2AF89A26FE27}"/>
    <cellStyle name="UnderL - Style2 11 14 2 2" xfId="28820" xr:uid="{37219A66-84FA-47B0-8F94-122B892475A4}"/>
    <cellStyle name="UnderL - Style2 11 14 2 3" xfId="37015" xr:uid="{CCEA5B29-1285-4B0A-AECD-10996EA10C6B}"/>
    <cellStyle name="UnderL - Style2 11 14 2 4" xfId="43553" xr:uid="{181F97D1-B288-4CB7-A929-43F5BB8A7548}"/>
    <cellStyle name="UnderL - Style2 11 14 3" xfId="7037" xr:uid="{559D7377-9F4A-4F99-A275-0F6A26625A25}"/>
    <cellStyle name="UnderL - Style2 11 14 3 2" xfId="24491" xr:uid="{BB2AB9E7-6632-4D94-8B41-53AD88F6AD5D}"/>
    <cellStyle name="UnderL - Style2 11 14 3 3" xfId="33236" xr:uid="{87916AB2-1858-4138-957E-493AAC63B426}"/>
    <cellStyle name="UnderL - Style2 11 14 3 4" xfId="34170" xr:uid="{84AA8F73-DDC0-49C6-9123-67E51586B934}"/>
    <cellStyle name="UnderL - Style2 11 14 4" xfId="17678" xr:uid="{C5B6C315-0DA5-48C3-BB79-BB889DFE79E0}"/>
    <cellStyle name="UnderL - Style2 11 14 4 2" xfId="26450" xr:uid="{D4D7C0BA-2987-4385-9AC5-994309E2E741}"/>
    <cellStyle name="UnderL - Style2 11 14 4 3" xfId="34661" xr:uid="{23A218B8-F503-493E-AF56-043625AC193A}"/>
    <cellStyle name="UnderL - Style2 11 14 4 4" xfId="41183" xr:uid="{EF608E30-71A4-4A14-8872-1C3258CE1C4E}"/>
    <cellStyle name="UnderL - Style2 11 14 5" xfId="20973" xr:uid="{50EE752E-3DD6-4914-920F-C136235817C1}"/>
    <cellStyle name="UnderL - Style2 11 14 5 2" xfId="29734" xr:uid="{48B01439-F6C0-4D55-948A-8CE18C69C2CB}"/>
    <cellStyle name="UnderL - Style2 11 14 5 3" xfId="37896" xr:uid="{401403C8-C518-468B-9262-68FB3BCBECBD}"/>
    <cellStyle name="UnderL - Style2 11 14 5 4" xfId="44467" xr:uid="{618DD122-F841-4324-9314-248D792F752F}"/>
    <cellStyle name="UnderL - Style2 11 14 6" xfId="21652" xr:uid="{6FE6D90C-76A1-4600-91A2-CD3D2ECD64D2}"/>
    <cellStyle name="UnderL - Style2 11 14 6 2" xfId="30405" xr:uid="{0D27D56E-954E-47F4-9B0B-D6A0C2A28B35}"/>
    <cellStyle name="UnderL - Style2 11 14 6 3" xfId="38440" xr:uid="{1D8D5266-9F2A-4A0E-80DF-66555102A0D7}"/>
    <cellStyle name="UnderL - Style2 11 14 6 4" xfId="45135" xr:uid="{958BB1A0-2C6E-4CA6-99CE-0C20B51ED197}"/>
    <cellStyle name="UnderL - Style2 11 14 7" xfId="22792" xr:uid="{747AFE93-7277-4EF8-AA98-C9F189A4BC38}"/>
    <cellStyle name="UnderL - Style2 11 14 7 2" xfId="31514" xr:uid="{8E54B863-FF74-4807-882B-E58769A97D58}"/>
    <cellStyle name="UnderL - Style2 11 14 7 3" xfId="39448" xr:uid="{C328C2AE-10AA-4280-9D29-9FF291137263}"/>
    <cellStyle name="UnderL - Style2 11 14 8" xfId="25679" xr:uid="{5E3A3CF0-445D-422C-96E3-5563140C7585}"/>
    <cellStyle name="UnderL - Style2 11 15" xfId="16038" xr:uid="{1D913C86-72DE-41F0-B33F-F4F400A2761F}"/>
    <cellStyle name="UnderL - Style2 11 15 2" xfId="20055" xr:uid="{41B6F83B-5836-4AE5-AC93-8FDDF874FBAF}"/>
    <cellStyle name="UnderL - Style2 11 15 2 2" xfId="28821" xr:uid="{13AF2A92-9C15-44DF-A47B-1105C7A6F64E}"/>
    <cellStyle name="UnderL - Style2 11 15 2 3" xfId="37016" xr:uid="{1A34A10E-2CDC-4BE9-9CD7-AA422DD34B35}"/>
    <cellStyle name="UnderL - Style2 11 15 2 4" xfId="43554" xr:uid="{62A890F4-211E-4EEB-89E2-5C7977D4CB18}"/>
    <cellStyle name="UnderL - Style2 11 15 3" xfId="9186" xr:uid="{4066CD9B-3EF3-4902-9408-CED87F78157D}"/>
    <cellStyle name="UnderL - Style2 11 15 3 2" xfId="24745" xr:uid="{98B6613A-1238-4B1F-B974-474645918D47}"/>
    <cellStyle name="UnderL - Style2 11 15 3 3" xfId="33539" xr:uid="{40C6A156-BD80-49FD-9CC4-4C5A7700C765}"/>
    <cellStyle name="UnderL - Style2 11 15 3 4" xfId="33911" xr:uid="{CA04943D-BEA9-4F30-94D2-AD60AB8AA52F}"/>
    <cellStyle name="UnderL - Style2 11 15 4" xfId="17677" xr:uid="{157E52BB-55D7-4E9B-8B5D-C6F08F6CC8ED}"/>
    <cellStyle name="UnderL - Style2 11 15 4 2" xfId="26449" xr:uid="{1FEFC124-7D37-4827-BCAB-56AA4528DA57}"/>
    <cellStyle name="UnderL - Style2 11 15 4 3" xfId="34660" xr:uid="{23AFE3FD-AC0E-4AE7-A87B-F378C72F9095}"/>
    <cellStyle name="UnderL - Style2 11 15 4 4" xfId="41182" xr:uid="{2F823D70-1E09-49B0-A689-60E328865284}"/>
    <cellStyle name="UnderL - Style2 11 15 5" xfId="19421" xr:uid="{F19F7B7A-F3EC-428C-919B-C808A8679850}"/>
    <cellStyle name="UnderL - Style2 11 15 5 2" xfId="28191" xr:uid="{BD03699B-1B62-4AEB-A450-76B27CA48DB2}"/>
    <cellStyle name="UnderL - Style2 11 15 5 3" xfId="36388" xr:uid="{8BC5C93C-4DB0-4A78-BAD0-63B986D1329A}"/>
    <cellStyle name="UnderL - Style2 11 15 5 4" xfId="42924" xr:uid="{D3026CAB-F5CF-459E-AC33-688451EDE2D2}"/>
    <cellStyle name="UnderL - Style2 11 15 6" xfId="21653" xr:uid="{36096BFA-CDC2-4586-9402-0EB6EC69FB47}"/>
    <cellStyle name="UnderL - Style2 11 15 6 2" xfId="30406" xr:uid="{E2F1A142-4044-461F-81B1-143CEB72EE18}"/>
    <cellStyle name="UnderL - Style2 11 15 6 3" xfId="38441" xr:uid="{91330A39-3512-4440-BC85-EA7356C2F154}"/>
    <cellStyle name="UnderL - Style2 11 15 6 4" xfId="45136" xr:uid="{3A4E9234-CBC5-44F1-A30C-20D9E5B2C881}"/>
    <cellStyle name="UnderL - Style2 11 15 7" xfId="22791" xr:uid="{C3F57F61-63F6-47C9-A2C4-3616431BA4DD}"/>
    <cellStyle name="UnderL - Style2 11 15 7 2" xfId="31513" xr:uid="{EA5BB5AB-AEE3-428E-B2D6-D8E054428D26}"/>
    <cellStyle name="UnderL - Style2 11 15 7 3" xfId="39447" xr:uid="{2A08A6DE-49A1-43B2-A50A-D26207F69F49}"/>
    <cellStyle name="UnderL - Style2 11 15 8" xfId="25680" xr:uid="{9D53BD63-88B0-44B5-A800-F286B919A84A}"/>
    <cellStyle name="UnderL - Style2 11 16" xfId="16039" xr:uid="{8A4ADC52-5CC2-4F17-9A2B-6F1A523623A5}"/>
    <cellStyle name="UnderL - Style2 11 16 2" xfId="20056" xr:uid="{780F2AD9-C6DE-401A-9C8A-F1DFC675FFD5}"/>
    <cellStyle name="UnderL - Style2 11 16 2 2" xfId="28822" xr:uid="{6D3F16F4-D288-42AB-8022-BAEAD6836D27}"/>
    <cellStyle name="UnderL - Style2 11 16 2 3" xfId="37017" xr:uid="{386D81C3-78F7-4D14-A90A-E671314FDB3E}"/>
    <cellStyle name="UnderL - Style2 11 16 2 4" xfId="43555" xr:uid="{BF300687-AEB1-44AE-8BBD-2B54EAF8AB97}"/>
    <cellStyle name="UnderL - Style2 11 16 3" xfId="9187" xr:uid="{61716DDA-AAF1-4896-95EE-5E46FEB2FDAC}"/>
    <cellStyle name="UnderL - Style2 11 16 3 2" xfId="24746" xr:uid="{804E3713-9DE4-4CE3-8083-88852FA87D61}"/>
    <cellStyle name="UnderL - Style2 11 16 3 3" xfId="33540" xr:uid="{862C7F37-0815-4031-B664-C34D7D618042}"/>
    <cellStyle name="UnderL - Style2 11 16 3 4" xfId="33910" xr:uid="{83CCD567-6A77-484E-BDFE-41B10C7634F1}"/>
    <cellStyle name="UnderL - Style2 11 16 4" xfId="17676" xr:uid="{38E718C9-61C9-459A-BB3E-2264AB6A94EF}"/>
    <cellStyle name="UnderL - Style2 11 16 4 2" xfId="26448" xr:uid="{8837E7C7-36B8-4B1A-B08E-CA0924581843}"/>
    <cellStyle name="UnderL - Style2 11 16 4 3" xfId="34659" xr:uid="{263F85B8-935F-4A40-AD50-1E90E31006B0}"/>
    <cellStyle name="UnderL - Style2 11 16 4 4" xfId="41181" xr:uid="{83F7EBB4-93C4-4EA0-8C63-E2441A0356DB}"/>
    <cellStyle name="UnderL - Style2 11 16 5" xfId="19422" xr:uid="{B66D84A1-8D09-42B0-861B-5743AE8D4C01}"/>
    <cellStyle name="UnderL - Style2 11 16 5 2" xfId="28192" xr:uid="{B791C4A7-5F0C-4F55-A018-49B5E5E9CE8E}"/>
    <cellStyle name="UnderL - Style2 11 16 5 3" xfId="36389" xr:uid="{503C7999-C9CE-497E-903B-7D8A1BCF1766}"/>
    <cellStyle name="UnderL - Style2 11 16 5 4" xfId="42925" xr:uid="{7AB62CEF-9008-4735-8DFE-45C20E3198D7}"/>
    <cellStyle name="UnderL - Style2 11 16 6" xfId="21654" xr:uid="{AB05FBF7-D251-46BC-ACC2-BFA4660603A1}"/>
    <cellStyle name="UnderL - Style2 11 16 6 2" xfId="30407" xr:uid="{F78DC779-CFFA-4253-8C12-EB9D3257472C}"/>
    <cellStyle name="UnderL - Style2 11 16 6 3" xfId="38442" xr:uid="{F4801F77-E31A-4DA6-8FE2-A6BC2C2F5B17}"/>
    <cellStyle name="UnderL - Style2 11 16 6 4" xfId="45137" xr:uid="{C0B846B9-1E96-4608-A060-43079497D014}"/>
    <cellStyle name="UnderL - Style2 11 16 7" xfId="22790" xr:uid="{B7B49D8A-DEE7-4C79-8E40-D9BCE5359C13}"/>
    <cellStyle name="UnderL - Style2 11 16 7 2" xfId="31512" xr:uid="{0799DD73-ECFE-43F3-9AF4-486DB5A420EB}"/>
    <cellStyle name="UnderL - Style2 11 16 7 3" xfId="39446" xr:uid="{EE4B29DB-D706-4D7D-80E8-5AE245CE74D2}"/>
    <cellStyle name="UnderL - Style2 11 16 8" xfId="25681" xr:uid="{70F1A897-6FC5-4857-875C-A2786C45012E}"/>
    <cellStyle name="UnderL - Style2 11 17" xfId="20049" xr:uid="{976CEA8A-697A-4AA1-BE50-4079850480E9}"/>
    <cellStyle name="UnderL - Style2 11 17 2" xfId="28815" xr:uid="{A335E85B-D595-4F14-9983-9B15CB3BBC60}"/>
    <cellStyle name="UnderL - Style2 11 17 3" xfId="37010" xr:uid="{9A5E2750-D4F0-4008-ABC0-A9905E7FF4A6}"/>
    <cellStyle name="UnderL - Style2 11 17 4" xfId="43548" xr:uid="{B92200B1-B757-43BA-A664-3B56BAD39EEA}"/>
    <cellStyle name="UnderL - Style2 11 18" xfId="9179" xr:uid="{0696B618-5E2D-40BA-96EB-C8DEA05344BB}"/>
    <cellStyle name="UnderL - Style2 11 18 2" xfId="24742" xr:uid="{B9364EFA-C67F-4823-85B9-E34ADAACA6A8}"/>
    <cellStyle name="UnderL - Style2 11 18 3" xfId="33536" xr:uid="{6E46E189-2472-420D-8F3E-244DF990B034}"/>
    <cellStyle name="UnderL - Style2 11 18 4" xfId="33914" xr:uid="{39B43F67-150B-4BB0-8D6F-3D8B033FA945}"/>
    <cellStyle name="UnderL - Style2 11 19" xfId="20626" xr:uid="{C827DEE6-7465-4B46-A47E-CA46965FD98E}"/>
    <cellStyle name="UnderL - Style2 11 19 2" xfId="29391" xr:uid="{66BBB7D0-FA64-4D6F-8F54-4E458593CD4A}"/>
    <cellStyle name="UnderL - Style2 11 19 3" xfId="37556" xr:uid="{E30A7212-9420-42CA-B5A5-89A92FC3EDF2}"/>
    <cellStyle name="UnderL - Style2 11 19 4" xfId="44124" xr:uid="{CCE4624A-0037-4968-906D-1A2E32D5E5CC}"/>
    <cellStyle name="UnderL - Style2 11 2" xfId="16040" xr:uid="{0D9D44FA-BFF5-4A9F-9195-38A099CC15D1}"/>
    <cellStyle name="UnderL - Style2 11 2 2" xfId="20057" xr:uid="{FE9E7627-57A0-43E2-B476-D7DB918918D6}"/>
    <cellStyle name="UnderL - Style2 11 2 2 2" xfId="28823" xr:uid="{009C0573-30BE-4BB2-A8B0-E3C5791C4C17}"/>
    <cellStyle name="UnderL - Style2 11 2 2 3" xfId="37018" xr:uid="{E67A59FC-C87B-4452-BCF9-DAA64A324DFF}"/>
    <cellStyle name="UnderL - Style2 11 2 2 4" xfId="43556" xr:uid="{02DADE08-DC52-4821-AE91-03768BFE10C9}"/>
    <cellStyle name="UnderL - Style2 11 2 3" xfId="9188" xr:uid="{C80F6C77-96C0-4EA2-8A3D-0E7C8BD0F0FC}"/>
    <cellStyle name="UnderL - Style2 11 2 3 2" xfId="24747" xr:uid="{1A7F7FC5-2CB6-415A-875C-109226D99458}"/>
    <cellStyle name="UnderL - Style2 11 2 3 3" xfId="33541" xr:uid="{E6E66E80-DC2C-4C54-A7E7-7E3E36E13927}"/>
    <cellStyle name="UnderL - Style2 11 2 3 4" xfId="33909" xr:uid="{0C576085-6F72-4F22-B081-4D5E7F6A8391}"/>
    <cellStyle name="UnderL - Style2 11 2 4" xfId="17675" xr:uid="{28746377-BE96-4E69-ADD9-17CBDAD4F813}"/>
    <cellStyle name="UnderL - Style2 11 2 4 2" xfId="26447" xr:uid="{C5C8051F-EDEF-4CBB-863C-CC9D8648262D}"/>
    <cellStyle name="UnderL - Style2 11 2 4 3" xfId="34658" xr:uid="{C364E452-47CF-461F-8E58-32840BAFFB3A}"/>
    <cellStyle name="UnderL - Style2 11 2 4 4" xfId="41180" xr:uid="{1E1E3703-3BC6-4A5D-B8D8-363A44FEBCE3}"/>
    <cellStyle name="UnderL - Style2 11 2 5" xfId="19423" xr:uid="{FF96416B-72A3-40C4-8507-595A148DE4F5}"/>
    <cellStyle name="UnderL - Style2 11 2 5 2" xfId="28193" xr:uid="{B518982F-F72B-43BF-85FC-B63BEF86A9CA}"/>
    <cellStyle name="UnderL - Style2 11 2 5 3" xfId="36390" xr:uid="{D96D998C-AEED-4258-8C60-2016BCD523EF}"/>
    <cellStyle name="UnderL - Style2 11 2 5 4" xfId="42926" xr:uid="{A3BB7241-3496-47E7-A16D-F4C99A6FD78A}"/>
    <cellStyle name="UnderL - Style2 11 2 6" xfId="21655" xr:uid="{CF179269-9D6F-418C-B417-562D3C45B12C}"/>
    <cellStyle name="UnderL - Style2 11 2 6 2" xfId="30408" xr:uid="{F9399441-616B-42D8-ADFC-FCD1A4ACA164}"/>
    <cellStyle name="UnderL - Style2 11 2 6 3" xfId="38443" xr:uid="{D6E8DA59-F919-4C56-978A-8C206D433C52}"/>
    <cellStyle name="UnderL - Style2 11 2 6 4" xfId="45138" xr:uid="{1D7BC1B0-DAB0-45F3-9A33-7D0E04A12A6D}"/>
    <cellStyle name="UnderL - Style2 11 2 7" xfId="22789" xr:uid="{97CCFBC8-97E6-453E-9B22-F5186D34BFA1}"/>
    <cellStyle name="UnderL - Style2 11 2 7 2" xfId="31511" xr:uid="{1F9C8814-6399-4177-817E-5A154658AB77}"/>
    <cellStyle name="UnderL - Style2 11 2 7 3" xfId="39445" xr:uid="{0C323144-9EE3-4CD8-9CAA-B7D3079A585A}"/>
    <cellStyle name="UnderL - Style2 11 2 8" xfId="25682" xr:uid="{42DA8743-E903-45B5-B934-2F212140CB19}"/>
    <cellStyle name="UnderL - Style2 11 20" xfId="19417" xr:uid="{03B1C6AC-C42F-4448-A68D-8A6ACDBA6D00}"/>
    <cellStyle name="UnderL - Style2 11 20 2" xfId="28187" xr:uid="{E7ABF4E0-22B6-4A44-B384-444C1DB3AFC9}"/>
    <cellStyle name="UnderL - Style2 11 20 3" xfId="36384" xr:uid="{55C28DD8-768A-4F42-8458-97CBF0C37356}"/>
    <cellStyle name="UnderL - Style2 11 20 4" xfId="42920" xr:uid="{0707B713-29FB-4FE5-BEFB-3833B860470E}"/>
    <cellStyle name="UnderL - Style2 11 21" xfId="21647" xr:uid="{C5E13BBE-8AAC-4C75-B0F6-384E941DCC3B}"/>
    <cellStyle name="UnderL - Style2 11 21 2" xfId="30400" xr:uid="{745C3DB9-A900-48B4-9DBA-A45C17F4AD4D}"/>
    <cellStyle name="UnderL - Style2 11 21 3" xfId="38435" xr:uid="{F52D4F16-5A79-4E1E-AC96-A6A28186919D}"/>
    <cellStyle name="UnderL - Style2 11 21 4" xfId="45130" xr:uid="{DD8059A8-71CB-4FF4-AAB8-CD31C7A5D643}"/>
    <cellStyle name="UnderL - Style2 11 22" xfId="22797" xr:uid="{E19B7583-9F46-4F11-8E4E-1FF67A398BDD}"/>
    <cellStyle name="UnderL - Style2 11 22 2" xfId="31519" xr:uid="{18E8A15A-A423-466D-A9F5-E37095E52BA2}"/>
    <cellStyle name="UnderL - Style2 11 22 3" xfId="39453" xr:uid="{BC76255D-FBE7-484C-8651-A171F9A4BC1E}"/>
    <cellStyle name="UnderL - Style2 11 23" xfId="25674" xr:uid="{8083ABD8-E121-419E-9C3E-E376D91F0C2A}"/>
    <cellStyle name="UnderL - Style2 11 3" xfId="16041" xr:uid="{B0E5495A-76E7-4873-9ACC-98C4E456A577}"/>
    <cellStyle name="UnderL - Style2 11 3 2" xfId="20058" xr:uid="{2A761402-7EE2-41C1-9248-76909610B1CB}"/>
    <cellStyle name="UnderL - Style2 11 3 2 2" xfId="28824" xr:uid="{CD552D4E-D222-4227-B58F-4B47DF64D0E4}"/>
    <cellStyle name="UnderL - Style2 11 3 2 3" xfId="37019" xr:uid="{E16704CF-C84E-415D-9EBC-7ACE8043814C}"/>
    <cellStyle name="UnderL - Style2 11 3 2 4" xfId="43557" xr:uid="{F5AA0FE9-16E0-4A1A-9B36-154BB0C7CEC6}"/>
    <cellStyle name="UnderL - Style2 11 3 3" xfId="9189" xr:uid="{903E5CE6-DE84-4268-86DC-887C00A40069}"/>
    <cellStyle name="UnderL - Style2 11 3 3 2" xfId="24748" xr:uid="{1EC4272C-01B8-4A92-AAFF-73295E219387}"/>
    <cellStyle name="UnderL - Style2 11 3 3 3" xfId="33542" xr:uid="{15F8D843-2133-48AE-9799-9EFCECC5CF35}"/>
    <cellStyle name="UnderL - Style2 11 3 3 4" xfId="33908" xr:uid="{59F5C3D3-8586-48ED-A12A-0ABECDA2C1CF}"/>
    <cellStyle name="UnderL - Style2 11 3 4" xfId="17674" xr:uid="{2E4F8C6A-3A42-4EEE-9A09-69E66E384329}"/>
    <cellStyle name="UnderL - Style2 11 3 4 2" xfId="26446" xr:uid="{479D35D5-679C-47FE-80D5-224DE7B1453E}"/>
    <cellStyle name="UnderL - Style2 11 3 4 3" xfId="34657" xr:uid="{D40072C7-0D74-429A-A656-4F92E02D9DAD}"/>
    <cellStyle name="UnderL - Style2 11 3 4 4" xfId="41179" xr:uid="{1A121C3C-81E8-49F9-A02D-F6FC502778BE}"/>
    <cellStyle name="UnderL - Style2 11 3 5" xfId="19424" xr:uid="{488935FB-FA9C-43F3-B9C2-2A469E0066F6}"/>
    <cellStyle name="UnderL - Style2 11 3 5 2" xfId="28194" xr:uid="{BC2D7C43-96BD-468D-A546-C18BFC24B6FC}"/>
    <cellStyle name="UnderL - Style2 11 3 5 3" xfId="36391" xr:uid="{50433326-3721-46ED-ABE9-85256AC5E54F}"/>
    <cellStyle name="UnderL - Style2 11 3 5 4" xfId="42927" xr:uid="{7A1B1DCC-27EC-4F86-BE60-119E3836AB92}"/>
    <cellStyle name="UnderL - Style2 11 3 6" xfId="21656" xr:uid="{B5157956-15C5-4488-8107-95237489C02F}"/>
    <cellStyle name="UnderL - Style2 11 3 6 2" xfId="30409" xr:uid="{A4E7C35E-01FE-42DE-9F95-E717CACD4A02}"/>
    <cellStyle name="UnderL - Style2 11 3 6 3" xfId="38444" xr:uid="{7A07E06A-FB2F-4CF4-9313-E79B37627983}"/>
    <cellStyle name="UnderL - Style2 11 3 6 4" xfId="45139" xr:uid="{FA6F3AE7-F130-4D20-A211-232F5F5A1BFA}"/>
    <cellStyle name="UnderL - Style2 11 3 7" xfId="22788" xr:uid="{1904ED49-C033-41F8-A494-E2752C18E00F}"/>
    <cellStyle name="UnderL - Style2 11 3 7 2" xfId="31510" xr:uid="{EC48364C-F3E1-496B-A121-CC0B63CBE42E}"/>
    <cellStyle name="UnderL - Style2 11 3 7 3" xfId="39444" xr:uid="{16E006D8-441D-4807-B691-DE3C62C23DB7}"/>
    <cellStyle name="UnderL - Style2 11 3 8" xfId="25683" xr:uid="{4A4347D0-CAC8-4896-A9E4-967903F49D33}"/>
    <cellStyle name="UnderL - Style2 11 4" xfId="16042" xr:uid="{49D0AAE9-A895-4692-8287-B0B1C7254A17}"/>
    <cellStyle name="UnderL - Style2 11 4 2" xfId="20059" xr:uid="{AA2A7A91-FCC4-404D-9518-9CD0E86EF33C}"/>
    <cellStyle name="UnderL - Style2 11 4 2 2" xfId="28825" xr:uid="{0D5F155B-2D6A-46E1-9C51-365A691BBF1B}"/>
    <cellStyle name="UnderL - Style2 11 4 2 3" xfId="37020" xr:uid="{D24ECA37-4181-4F9D-ADCD-217EE3559615}"/>
    <cellStyle name="UnderL - Style2 11 4 2 4" xfId="43558" xr:uid="{97319C66-17FC-4FDC-88F4-F69C15C84C66}"/>
    <cellStyle name="UnderL - Style2 11 4 3" xfId="9190" xr:uid="{DFE92F0F-34AE-4544-8A57-15F11011BDF0}"/>
    <cellStyle name="UnderL - Style2 11 4 3 2" xfId="24749" xr:uid="{CFB3C74E-E77F-430A-AB49-C7E900087C4D}"/>
    <cellStyle name="UnderL - Style2 11 4 3 3" xfId="33543" xr:uid="{8E15ADF7-CE09-414E-A37B-E009EF69D24C}"/>
    <cellStyle name="UnderL - Style2 11 4 3 4" xfId="33907" xr:uid="{D324F97C-B4A4-40FB-BB4E-E6CD85EE4472}"/>
    <cellStyle name="UnderL - Style2 11 4 4" xfId="17673" xr:uid="{61373143-5C4F-47C7-B5C2-E37B6FA8C77F}"/>
    <cellStyle name="UnderL - Style2 11 4 4 2" xfId="26445" xr:uid="{7E95680F-56F0-4E4C-A825-B9FA7061993E}"/>
    <cellStyle name="UnderL - Style2 11 4 4 3" xfId="34656" xr:uid="{EA331C4D-E7BC-4AF5-94FC-D1E2D66442CA}"/>
    <cellStyle name="UnderL - Style2 11 4 4 4" xfId="41178" xr:uid="{15B54067-A915-4304-8A53-2F63DA4A3840}"/>
    <cellStyle name="UnderL - Style2 11 4 5" xfId="19425" xr:uid="{FB5EBFC2-0288-4BFA-9500-BD1656196680}"/>
    <cellStyle name="UnderL - Style2 11 4 5 2" xfId="28195" xr:uid="{E0C6A2EF-527D-4C3A-B2E0-2245BF325312}"/>
    <cellStyle name="UnderL - Style2 11 4 5 3" xfId="36392" xr:uid="{86C7E62D-6CFB-4947-9E16-294D50E744DB}"/>
    <cellStyle name="UnderL - Style2 11 4 5 4" xfId="42928" xr:uid="{534AE8CF-8D86-4CC6-861B-D015AE609D49}"/>
    <cellStyle name="UnderL - Style2 11 4 6" xfId="21657" xr:uid="{AAD8EDD4-3387-43B7-A877-55999EA96069}"/>
    <cellStyle name="UnderL - Style2 11 4 6 2" xfId="30410" xr:uid="{04435E8C-F401-46A2-909E-8BF44700D83E}"/>
    <cellStyle name="UnderL - Style2 11 4 6 3" xfId="38445" xr:uid="{25439ADD-BF66-45F2-B677-1D4FEA6B2D79}"/>
    <cellStyle name="UnderL - Style2 11 4 6 4" xfId="45140" xr:uid="{D9FE86C0-E69A-4226-8D4F-6AC2B23FDC5B}"/>
    <cellStyle name="UnderL - Style2 11 4 7" xfId="22787" xr:uid="{D5B686A4-1893-4E8F-8373-209BD3137EC5}"/>
    <cellStyle name="UnderL - Style2 11 4 7 2" xfId="31509" xr:uid="{DACD7DF1-FADD-4C04-83B7-7A37B9FF3AEE}"/>
    <cellStyle name="UnderL - Style2 11 4 7 3" xfId="39443" xr:uid="{61E408E7-AE32-4C5C-A871-F8AA132A57E1}"/>
    <cellStyle name="UnderL - Style2 11 4 8" xfId="25684" xr:uid="{BC9AA2F0-11FE-472D-8647-343210858E4A}"/>
    <cellStyle name="UnderL - Style2 11 5" xfId="16043" xr:uid="{E78FC6EE-58BE-4A7C-A01C-70E5D65E4745}"/>
    <cellStyle name="UnderL - Style2 11 5 2" xfId="20060" xr:uid="{82ECE591-31B6-46F3-BE6C-86EEDB031264}"/>
    <cellStyle name="UnderL - Style2 11 5 2 2" xfId="28826" xr:uid="{8343C151-122B-4A95-9530-E12023A2F396}"/>
    <cellStyle name="UnderL - Style2 11 5 2 3" xfId="37021" xr:uid="{59C8DC64-4FA0-404A-BAA5-45C58AB1DED0}"/>
    <cellStyle name="UnderL - Style2 11 5 2 4" xfId="43559" xr:uid="{2F25CD1B-2B62-4265-9534-B5317A0A0ABA}"/>
    <cellStyle name="UnderL - Style2 11 5 3" xfId="9191" xr:uid="{24582DE8-BC01-4464-A59E-E57B0B2CB2F2}"/>
    <cellStyle name="UnderL - Style2 11 5 3 2" xfId="24750" xr:uid="{26256E06-0EA1-4D63-93B7-92AA29783FA9}"/>
    <cellStyle name="UnderL - Style2 11 5 3 3" xfId="33544" xr:uid="{C23A4B54-0F41-44B7-BC4E-14737772CE15}"/>
    <cellStyle name="UnderL - Style2 11 5 3 4" xfId="33906" xr:uid="{E5E77035-904B-404A-AB26-6DCA0ED6FE18}"/>
    <cellStyle name="UnderL - Style2 11 5 4" xfId="17672" xr:uid="{BC2F7881-E569-4D37-A721-08D4733D5E23}"/>
    <cellStyle name="UnderL - Style2 11 5 4 2" xfId="26444" xr:uid="{78CBA2BF-A709-411D-854A-DC694389E47C}"/>
    <cellStyle name="UnderL - Style2 11 5 4 3" xfId="34655" xr:uid="{7A014AFD-D00B-44D6-9738-93E866BEB3AF}"/>
    <cellStyle name="UnderL - Style2 11 5 4 4" xfId="41177" xr:uid="{DD8B04CC-47FA-4F6E-BB60-BE74C367D5FA}"/>
    <cellStyle name="UnderL - Style2 11 5 5" xfId="19426" xr:uid="{810B97A6-52C1-4416-AC25-FEC0CD70AE63}"/>
    <cellStyle name="UnderL - Style2 11 5 5 2" xfId="28196" xr:uid="{F1D041E9-590B-44FA-883A-AC6309721D7E}"/>
    <cellStyle name="UnderL - Style2 11 5 5 3" xfId="36393" xr:uid="{A96718E5-F737-4115-8C2A-E9FE8BD19E94}"/>
    <cellStyle name="UnderL - Style2 11 5 5 4" xfId="42929" xr:uid="{E1A40C1D-6F7E-4D14-A1B5-913FDE9FFE87}"/>
    <cellStyle name="UnderL - Style2 11 5 6" xfId="21658" xr:uid="{9253F169-A40D-4DC8-8B27-0F1D20295EDA}"/>
    <cellStyle name="UnderL - Style2 11 5 6 2" xfId="30411" xr:uid="{D8E6E2AA-9DCC-4209-8214-F2BEA52E707C}"/>
    <cellStyle name="UnderL - Style2 11 5 6 3" xfId="38446" xr:uid="{EDD3C555-F497-417F-B753-4C9DDC083FEE}"/>
    <cellStyle name="UnderL - Style2 11 5 6 4" xfId="45141" xr:uid="{3025D89D-F330-48C8-9B39-5FB4C0835D23}"/>
    <cellStyle name="UnderL - Style2 11 5 7" xfId="22786" xr:uid="{470CF0B1-8667-4654-80A3-BEBEA6294153}"/>
    <cellStyle name="UnderL - Style2 11 5 7 2" xfId="31508" xr:uid="{16448D24-4467-41F3-A56C-79C3AF13D44B}"/>
    <cellStyle name="UnderL - Style2 11 5 7 3" xfId="39442" xr:uid="{1F21D89A-ED16-4A97-BCDB-1EFE00DA65DE}"/>
    <cellStyle name="UnderL - Style2 11 5 8" xfId="25685" xr:uid="{BBB7E4F5-F323-4592-91DE-47F380307BDA}"/>
    <cellStyle name="UnderL - Style2 11 6" xfId="16044" xr:uid="{62AC78D9-4CCC-485F-ABD0-97031B67B48D}"/>
    <cellStyle name="UnderL - Style2 11 6 2" xfId="20061" xr:uid="{2A9D4D6D-8FF5-4C42-A6B5-E98C012B4612}"/>
    <cellStyle name="UnderL - Style2 11 6 2 2" xfId="28827" xr:uid="{AF745838-ECB1-4A95-88FE-B14CB8387DDE}"/>
    <cellStyle name="UnderL - Style2 11 6 2 3" xfId="37022" xr:uid="{C993D40F-C3EC-4C07-A463-9595B66FFF7F}"/>
    <cellStyle name="UnderL - Style2 11 6 2 4" xfId="43560" xr:uid="{46574A62-2872-4BAA-87C7-8522D5E932D8}"/>
    <cellStyle name="UnderL - Style2 11 6 3" xfId="7038" xr:uid="{DAE0EF41-5A9B-45E7-AA6E-04AC1755F908}"/>
    <cellStyle name="UnderL - Style2 11 6 3 2" xfId="24492" xr:uid="{DC0D557B-61FD-4FB4-BB20-EF9E5AC88295}"/>
    <cellStyle name="UnderL - Style2 11 6 3 3" xfId="33237" xr:uid="{E2C838D8-D584-4B11-A254-752D8AAF87D8}"/>
    <cellStyle name="UnderL - Style2 11 6 3 4" xfId="34169" xr:uid="{8D4F8A75-2159-4612-BB24-686EDFEA6FBE}"/>
    <cellStyle name="UnderL - Style2 11 6 4" xfId="17671" xr:uid="{D83537E4-11BE-4C77-9D0B-70FEA7775081}"/>
    <cellStyle name="UnderL - Style2 11 6 4 2" xfId="26443" xr:uid="{FEA81EB7-9BB4-455B-AC44-344FA408FB11}"/>
    <cellStyle name="UnderL - Style2 11 6 4 3" xfId="34654" xr:uid="{B90391CD-F319-46D0-B7DA-E02A85B6A8F0}"/>
    <cellStyle name="UnderL - Style2 11 6 4 4" xfId="41176" xr:uid="{DD730BDB-A0CA-4687-B936-D6107D5F7141}"/>
    <cellStyle name="UnderL - Style2 11 6 5" xfId="19427" xr:uid="{A1ED44F4-CEB9-431A-B65F-27E98248540A}"/>
    <cellStyle name="UnderL - Style2 11 6 5 2" xfId="28197" xr:uid="{246131E1-B954-498C-A5CD-0D0D86EE48C9}"/>
    <cellStyle name="UnderL - Style2 11 6 5 3" xfId="36394" xr:uid="{9A78F76F-21F9-4657-BC0A-CB8D8D3450E2}"/>
    <cellStyle name="UnderL - Style2 11 6 5 4" xfId="42930" xr:uid="{7E29C445-610B-4372-BC8A-1A7D6546CCAF}"/>
    <cellStyle name="UnderL - Style2 11 6 6" xfId="21659" xr:uid="{605F49B6-0A86-45CA-9DEE-BA68AF31D651}"/>
    <cellStyle name="UnderL - Style2 11 6 6 2" xfId="30412" xr:uid="{F1FA6299-B4CA-49A3-B374-F05417046E8D}"/>
    <cellStyle name="UnderL - Style2 11 6 6 3" xfId="38447" xr:uid="{510881C5-3EF2-4D41-94D7-910530F3B586}"/>
    <cellStyle name="UnderL - Style2 11 6 6 4" xfId="45142" xr:uid="{D3FD186B-D487-4784-9432-43BF15194186}"/>
    <cellStyle name="UnderL - Style2 11 6 7" xfId="22785" xr:uid="{9AADB665-4D9D-44C1-A3EA-6905E6049F4F}"/>
    <cellStyle name="UnderL - Style2 11 6 7 2" xfId="31507" xr:uid="{2065726B-0491-448B-8713-9D849F481710}"/>
    <cellStyle name="UnderL - Style2 11 6 7 3" xfId="39441" xr:uid="{CE58C2CF-5A22-469C-BD6D-019ECDF5D9C8}"/>
    <cellStyle name="UnderL - Style2 11 6 8" xfId="25686" xr:uid="{1184BE50-42D3-47CD-8407-C9663543C25D}"/>
    <cellStyle name="UnderL - Style2 11 7" xfId="16045" xr:uid="{CA33C58A-9875-4CE4-9E8A-36B8C413C0A4}"/>
    <cellStyle name="UnderL - Style2 11 7 2" xfId="20062" xr:uid="{DAF46C7C-7017-43AD-BA04-00DFFD32A721}"/>
    <cellStyle name="UnderL - Style2 11 7 2 2" xfId="28828" xr:uid="{E5D3CCB3-E5C4-451D-A1D3-FA469325427B}"/>
    <cellStyle name="UnderL - Style2 11 7 2 3" xfId="37023" xr:uid="{F645AFA6-DBDA-4DAF-907B-953FC092D6CC}"/>
    <cellStyle name="UnderL - Style2 11 7 2 4" xfId="43561" xr:uid="{7793E51A-43D4-466C-A92E-37EF4908221C}"/>
    <cellStyle name="UnderL - Style2 11 7 3" xfId="7039" xr:uid="{2E731F43-8119-491E-9861-EE2C3BF9F4C0}"/>
    <cellStyle name="UnderL - Style2 11 7 3 2" xfId="24493" xr:uid="{459C237F-CB27-4C20-AB3E-2DDB37D09C92}"/>
    <cellStyle name="UnderL - Style2 11 7 3 3" xfId="33238" xr:uid="{D2B8E727-367D-4713-B49F-B034641CFE12}"/>
    <cellStyle name="UnderL - Style2 11 7 3 4" xfId="34168" xr:uid="{780705E4-22B5-47E9-B7A9-923A9417A204}"/>
    <cellStyle name="UnderL - Style2 11 7 4" xfId="17670" xr:uid="{FBCA95D6-2B01-4D38-B433-7FBED8785D22}"/>
    <cellStyle name="UnderL - Style2 11 7 4 2" xfId="26442" xr:uid="{9932032C-AD9C-4974-A0CC-2FA31A2D4300}"/>
    <cellStyle name="UnderL - Style2 11 7 4 3" xfId="34653" xr:uid="{21D3A87E-30B8-4F3D-AB5F-03B4B1722157}"/>
    <cellStyle name="UnderL - Style2 11 7 4 4" xfId="41175" xr:uid="{482CD824-45C3-4CAD-B439-08EFE4B1E2E8}"/>
    <cellStyle name="UnderL - Style2 11 7 5" xfId="19428" xr:uid="{BDDB3456-A799-4115-ADEA-DD0CC664227C}"/>
    <cellStyle name="UnderL - Style2 11 7 5 2" xfId="28198" xr:uid="{9EEFE1A8-5915-4570-94E3-576F07C06EEB}"/>
    <cellStyle name="UnderL - Style2 11 7 5 3" xfId="36395" xr:uid="{73156D9D-65BD-4437-BD20-DC80F930366C}"/>
    <cellStyle name="UnderL - Style2 11 7 5 4" xfId="42931" xr:uid="{C0D5D4E8-9011-4FF8-A40F-FE84A1D127FF}"/>
    <cellStyle name="UnderL - Style2 11 7 6" xfId="21660" xr:uid="{05E7AD94-7D8B-430B-BD4B-06948F8001E8}"/>
    <cellStyle name="UnderL - Style2 11 7 6 2" xfId="30413" xr:uid="{06A84409-7A19-412B-A4A3-874C8C3887F5}"/>
    <cellStyle name="UnderL - Style2 11 7 6 3" xfId="38448" xr:uid="{875B0B2F-A087-48E5-86A4-417F946D3725}"/>
    <cellStyle name="UnderL - Style2 11 7 6 4" xfId="45143" xr:uid="{947331D8-4A69-4736-B2A2-896AC86C24F8}"/>
    <cellStyle name="UnderL - Style2 11 7 7" xfId="22784" xr:uid="{F04CB372-73B1-43B2-9C1E-3B120442C046}"/>
    <cellStyle name="UnderL - Style2 11 7 7 2" xfId="31506" xr:uid="{B00931A8-2426-4638-8467-5AA768B9D43E}"/>
    <cellStyle name="UnderL - Style2 11 7 7 3" xfId="39440" xr:uid="{37AF5369-D529-4095-98A7-9B4D4E66D608}"/>
    <cellStyle name="UnderL - Style2 11 7 8" xfId="25687" xr:uid="{DA515F15-564E-4449-AB50-C44980C9D12F}"/>
    <cellStyle name="UnderL - Style2 11 8" xfId="16046" xr:uid="{8833DC7D-41F1-4B40-8099-40E79FFC394A}"/>
    <cellStyle name="UnderL - Style2 11 8 2" xfId="20063" xr:uid="{C2B3C866-9457-4306-AB61-6D98455C40BC}"/>
    <cellStyle name="UnderL - Style2 11 8 2 2" xfId="28829" xr:uid="{3B828C9B-A75B-4BB8-AF57-D51B1FFDE04E}"/>
    <cellStyle name="UnderL - Style2 11 8 2 3" xfId="37024" xr:uid="{7330824B-5946-46EE-B88D-45F23C055C33}"/>
    <cellStyle name="UnderL - Style2 11 8 2 4" xfId="43562" xr:uid="{EEACABF7-DD0F-443A-949B-2F2B63FC6485}"/>
    <cellStyle name="UnderL - Style2 11 8 3" xfId="7040" xr:uid="{A81EFDAB-32D6-4230-921A-28F88C29E173}"/>
    <cellStyle name="UnderL - Style2 11 8 3 2" xfId="24494" xr:uid="{468D97ED-2833-48E5-9D3A-274BE27B0EB2}"/>
    <cellStyle name="UnderL - Style2 11 8 3 3" xfId="33239" xr:uid="{A4D81D19-3542-4FC1-820A-B3B8C4B36660}"/>
    <cellStyle name="UnderL - Style2 11 8 3 4" xfId="34167" xr:uid="{5E2CB282-D40A-416B-A086-4B84318FD0CA}"/>
    <cellStyle name="UnderL - Style2 11 8 4" xfId="20627" xr:uid="{BCB01696-38FC-4DF7-ABCA-B8B4526F2AD4}"/>
    <cellStyle name="UnderL - Style2 11 8 4 2" xfId="29392" xr:uid="{9EFA62D1-5C4B-4C26-AEB7-435C275385B3}"/>
    <cellStyle name="UnderL - Style2 11 8 4 3" xfId="37557" xr:uid="{15105460-A550-4A34-9007-795D3A7F9C3F}"/>
    <cellStyle name="UnderL - Style2 11 8 4 4" xfId="44125" xr:uid="{24AB7D44-D64A-4459-ABC1-4012C2B3EE7E}"/>
    <cellStyle name="UnderL - Style2 11 8 5" xfId="19429" xr:uid="{2BA4C299-E684-4DFF-B358-CD8944DEED61}"/>
    <cellStyle name="UnderL - Style2 11 8 5 2" xfId="28199" xr:uid="{10385DBC-C041-4DD0-9CD9-49F5412D7DAD}"/>
    <cellStyle name="UnderL - Style2 11 8 5 3" xfId="36396" xr:uid="{0A78419A-4617-4602-AF47-F8CABC211E95}"/>
    <cellStyle name="UnderL - Style2 11 8 5 4" xfId="42932" xr:uid="{A9C38131-F150-48F7-8841-D6AFBD2B9F46}"/>
    <cellStyle name="UnderL - Style2 11 8 6" xfId="21661" xr:uid="{4B6E93EA-E328-4D23-834F-EAB83A452FA5}"/>
    <cellStyle name="UnderL - Style2 11 8 6 2" xfId="30414" xr:uid="{B0490B10-7DBF-4EA6-88C7-680F957CDFFC}"/>
    <cellStyle name="UnderL - Style2 11 8 6 3" xfId="38449" xr:uid="{D795EA1C-DAE0-46C4-A049-93AEEA8ED207}"/>
    <cellStyle name="UnderL - Style2 11 8 6 4" xfId="45144" xr:uid="{7F09BA5D-AB0A-4492-BD31-1D0906E70D27}"/>
    <cellStyle name="UnderL - Style2 11 8 7" xfId="22783" xr:uid="{319FD03B-1D18-4B92-81E4-551EAAA31D1F}"/>
    <cellStyle name="UnderL - Style2 11 8 7 2" xfId="31505" xr:uid="{A72ED66D-D856-406E-9202-EC7C86030067}"/>
    <cellStyle name="UnderL - Style2 11 8 7 3" xfId="39439" xr:uid="{78A34EFE-833A-4552-90BE-9693C6E3127E}"/>
    <cellStyle name="UnderL - Style2 11 8 8" xfId="25688" xr:uid="{309B6BDB-3B1A-4EE8-B8D5-6B2C9FFAD2DE}"/>
    <cellStyle name="UnderL - Style2 11 9" xfId="16047" xr:uid="{AB99B3A6-BE7F-4AAB-89F6-0589217834BB}"/>
    <cellStyle name="UnderL - Style2 11 9 2" xfId="20064" xr:uid="{A57A645C-6505-40C4-8CEB-A7209BFA49A4}"/>
    <cellStyle name="UnderL - Style2 11 9 2 2" xfId="28830" xr:uid="{80DCF1CE-A0CA-4782-B039-F19A23F8ED4D}"/>
    <cellStyle name="UnderL - Style2 11 9 2 3" xfId="37025" xr:uid="{28A4E47C-001A-4250-9313-7D66100EC995}"/>
    <cellStyle name="UnderL - Style2 11 9 2 4" xfId="43563" xr:uid="{F84605CD-0D9D-4935-9DBB-300340965815}"/>
    <cellStyle name="UnderL - Style2 11 9 3" xfId="7041" xr:uid="{4304DF33-88B0-43D5-AB36-D8D1325A5CDF}"/>
    <cellStyle name="UnderL - Style2 11 9 3 2" xfId="24495" xr:uid="{7E18D77D-EE96-4BEF-A0FA-4051E7FA5300}"/>
    <cellStyle name="UnderL - Style2 11 9 3 3" xfId="33240" xr:uid="{7488960A-1FBC-498E-8201-ECB6C6B25E87}"/>
    <cellStyle name="UnderL - Style2 11 9 3 4" xfId="34166" xr:uid="{4D228F39-C4E2-493E-BC0B-1640AAA46D98}"/>
    <cellStyle name="UnderL - Style2 11 9 4" xfId="20628" xr:uid="{9213E40B-5CF9-45DF-90D3-808226DAB629}"/>
    <cellStyle name="UnderL - Style2 11 9 4 2" xfId="29393" xr:uid="{8F893734-8398-44D8-9F64-DDDE511CDC4F}"/>
    <cellStyle name="UnderL - Style2 11 9 4 3" xfId="37558" xr:uid="{8A024252-24EC-4DB2-98F9-49FA7C2F47BF}"/>
    <cellStyle name="UnderL - Style2 11 9 4 4" xfId="44126" xr:uid="{DF9F7B07-98F3-4E8D-BA50-756BE4A5B565}"/>
    <cellStyle name="UnderL - Style2 11 9 5" xfId="20027" xr:uid="{4F3E006E-E4DB-49D3-B220-D41570E07929}"/>
    <cellStyle name="UnderL - Style2 11 9 5 2" xfId="28793" xr:uid="{7A286291-3F9C-4996-A8A9-6B31FAEAA3C5}"/>
    <cellStyle name="UnderL - Style2 11 9 5 3" xfId="36988" xr:uid="{5F2645CD-CFDF-4E40-B4E0-721A4B35F20E}"/>
    <cellStyle name="UnderL - Style2 11 9 5 4" xfId="43526" xr:uid="{9D8D78F5-A988-4949-837B-752E5BD09A67}"/>
    <cellStyle name="UnderL - Style2 11 9 6" xfId="21662" xr:uid="{FBB253F0-4CB7-48DF-B91F-DE6E7F9A935A}"/>
    <cellStyle name="UnderL - Style2 11 9 6 2" xfId="30415" xr:uid="{C5D65A92-C3E2-4834-8606-BD6C06353E20}"/>
    <cellStyle name="UnderL - Style2 11 9 6 3" xfId="38450" xr:uid="{3B3E043C-5B26-4DC1-A462-D2FCEF24E916}"/>
    <cellStyle name="UnderL - Style2 11 9 6 4" xfId="45145" xr:uid="{C24D7046-4EA8-49CA-9FFB-4830109A4C40}"/>
    <cellStyle name="UnderL - Style2 11 9 7" xfId="22782" xr:uid="{48517755-A489-450F-8D86-CC647215515D}"/>
    <cellStyle name="UnderL - Style2 11 9 7 2" xfId="31504" xr:uid="{108D248F-9C91-4DFB-B0E6-B951160C0B68}"/>
    <cellStyle name="UnderL - Style2 11 9 7 3" xfId="39438" xr:uid="{5DD0A945-FB55-4213-BA3E-5E2E4206263C}"/>
    <cellStyle name="UnderL - Style2 11 9 8" xfId="25689" xr:uid="{88E4E95F-0D3E-4FB4-AB84-D3CCFB818B08}"/>
    <cellStyle name="UnderL - Style2 12" xfId="16048" xr:uid="{2AA8D51D-C594-46BA-94E4-BE29622BC15A}"/>
    <cellStyle name="UnderL - Style2 12 10" xfId="16049" xr:uid="{476B47E3-E59F-44E8-8DDF-6291A1A95BBB}"/>
    <cellStyle name="UnderL - Style2 12 10 2" xfId="20066" xr:uid="{C040744E-5178-43AB-AFA5-D27C169DAEF1}"/>
    <cellStyle name="UnderL - Style2 12 10 2 2" xfId="28832" xr:uid="{CE706257-E772-4766-8253-B38E205C55BF}"/>
    <cellStyle name="UnderL - Style2 12 10 2 3" xfId="37027" xr:uid="{0AC4EA23-8DB2-4E49-8946-5E4C88451EF6}"/>
    <cellStyle name="UnderL - Style2 12 10 2 4" xfId="43565" xr:uid="{BFC3D64F-4CD2-47F2-A811-369EBE984D2A}"/>
    <cellStyle name="UnderL - Style2 12 10 3" xfId="7043" xr:uid="{DC82645C-09C9-4BC6-9231-8FE475162557}"/>
    <cellStyle name="UnderL - Style2 12 10 3 2" xfId="24497" xr:uid="{69DCD1AB-9A52-4E30-AD6B-73DC8298C3E7}"/>
    <cellStyle name="UnderL - Style2 12 10 3 3" xfId="33242" xr:uid="{3F2880F5-D69A-4F77-B3A7-E5F44DAD2587}"/>
    <cellStyle name="UnderL - Style2 12 10 3 4" xfId="34164" xr:uid="{9B31CA47-7FB2-4D71-B486-1C91C060C00D}"/>
    <cellStyle name="UnderL - Style2 12 10 4" xfId="15993" xr:uid="{D4EB7527-99B8-46DA-97B8-A36CC419BBE5}"/>
    <cellStyle name="UnderL - Style2 12 10 4 2" xfId="25650" xr:uid="{E4C0CBD0-C7C7-494F-9F59-4489816A0F84}"/>
    <cellStyle name="UnderL - Style2 12 10 4 3" xfId="34243" xr:uid="{E9F1F553-8A6D-4B2D-80CE-2E31D1150018}"/>
    <cellStyle name="UnderL - Style2 12 10 4 4" xfId="33494" xr:uid="{EBDC98AD-06BA-4987-83DC-938E0E3C41ED}"/>
    <cellStyle name="UnderL - Style2 12 10 5" xfId="19430" xr:uid="{597609ED-32FC-4E64-B987-2CC2F957079F}"/>
    <cellStyle name="UnderL - Style2 12 10 5 2" xfId="28200" xr:uid="{2DA02207-0824-49B9-9C96-8B308AFE7172}"/>
    <cellStyle name="UnderL - Style2 12 10 5 3" xfId="36397" xr:uid="{1AE907EE-C4B7-451A-86E4-F87A0B35C2FC}"/>
    <cellStyle name="UnderL - Style2 12 10 5 4" xfId="42933" xr:uid="{807ECDE2-139A-41C2-AB59-9BDF11A676EF}"/>
    <cellStyle name="UnderL - Style2 12 10 6" xfId="21664" xr:uid="{FAC77A5A-6118-4A7D-885A-35D6F0E6C3C6}"/>
    <cellStyle name="UnderL - Style2 12 10 6 2" xfId="30417" xr:uid="{99C6E2C1-FE3F-4828-98D0-888D43DFEFA3}"/>
    <cellStyle name="UnderL - Style2 12 10 6 3" xfId="38452" xr:uid="{B874E55E-1A4D-42C9-B6BC-BC48370DF8D2}"/>
    <cellStyle name="UnderL - Style2 12 10 6 4" xfId="45147" xr:uid="{E56C6EDC-84C1-4C87-986F-91B19FE32302}"/>
    <cellStyle name="UnderL - Style2 12 10 7" xfId="22780" xr:uid="{914CE8C8-C83F-4D08-9A1D-808B8FD7D298}"/>
    <cellStyle name="UnderL - Style2 12 10 7 2" xfId="31502" xr:uid="{08A6036F-BA18-4C08-8FDB-78FEF24F3D4C}"/>
    <cellStyle name="UnderL - Style2 12 10 7 3" xfId="39436" xr:uid="{FAE85D70-4E13-481A-B98C-29AFAD737EFD}"/>
    <cellStyle name="UnderL - Style2 12 10 8" xfId="25691" xr:uid="{13A8AA2A-B686-4B97-B4E5-C31B5C95EFBB}"/>
    <cellStyle name="UnderL - Style2 12 11" xfId="16050" xr:uid="{6F4FCA98-3EAA-4D96-8202-44BE2E8CF346}"/>
    <cellStyle name="UnderL - Style2 12 11 2" xfId="20067" xr:uid="{98CBAF8E-2CE6-4233-B273-CEC2D497B4A5}"/>
    <cellStyle name="UnderL - Style2 12 11 2 2" xfId="28833" xr:uid="{CDDEF685-9E79-4145-8E90-DE9E669CDD1E}"/>
    <cellStyle name="UnderL - Style2 12 11 2 3" xfId="37028" xr:uid="{B1BE2101-225B-4595-885C-BE7F86C8C249}"/>
    <cellStyle name="UnderL - Style2 12 11 2 4" xfId="43566" xr:uid="{DBF322B4-DB92-4BDB-8AA8-C30F974449EC}"/>
    <cellStyle name="UnderL - Style2 12 11 3" xfId="7044" xr:uid="{42BEC28B-6AE0-48F0-B4F2-CAA973F27706}"/>
    <cellStyle name="UnderL - Style2 12 11 3 2" xfId="24498" xr:uid="{448EFA0A-B167-4D96-B9D2-5A2CF3DC69A8}"/>
    <cellStyle name="UnderL - Style2 12 11 3 3" xfId="33243" xr:uid="{B4210147-0566-445D-979E-D079B5361968}"/>
    <cellStyle name="UnderL - Style2 12 11 3 4" xfId="34163" xr:uid="{30ABA8C9-5949-44FB-B904-8458D357CC93}"/>
    <cellStyle name="UnderL - Style2 12 11 4" xfId="17668" xr:uid="{6432FCCF-6BCA-4332-8660-50F334776B80}"/>
    <cellStyle name="UnderL - Style2 12 11 4 2" xfId="26440" xr:uid="{6EE824C4-36E8-4941-B00D-F6870687EC27}"/>
    <cellStyle name="UnderL - Style2 12 11 4 3" xfId="34651" xr:uid="{84408184-22BA-42F3-9FE1-A3FCEA5F5D3E}"/>
    <cellStyle name="UnderL - Style2 12 11 4 4" xfId="41173" xr:uid="{D5B84066-D6C0-4C79-B955-9AD40A01EC63}"/>
    <cellStyle name="UnderL - Style2 12 11 5" xfId="19431" xr:uid="{AF8BBE36-D246-404D-AC17-05D3B28F510A}"/>
    <cellStyle name="UnderL - Style2 12 11 5 2" xfId="28201" xr:uid="{029EB6FB-9861-48BD-BBEB-629EDDD665F7}"/>
    <cellStyle name="UnderL - Style2 12 11 5 3" xfId="36398" xr:uid="{48C029E0-B8D8-4F33-BCFB-C53E8AAB1A42}"/>
    <cellStyle name="UnderL - Style2 12 11 5 4" xfId="42934" xr:uid="{74B650F9-1C67-464E-B252-E934D4C58440}"/>
    <cellStyle name="UnderL - Style2 12 11 6" xfId="21665" xr:uid="{AE33D6B8-FC54-4CF3-B98F-902EDA2A11D1}"/>
    <cellStyle name="UnderL - Style2 12 11 6 2" xfId="30418" xr:uid="{E73DF24C-4849-45B2-9782-BECB929605A0}"/>
    <cellStyle name="UnderL - Style2 12 11 6 3" xfId="38453" xr:uid="{4EF8BA25-100A-4116-8D8B-6D1F0F2AAC4C}"/>
    <cellStyle name="UnderL - Style2 12 11 6 4" xfId="45148" xr:uid="{F4A9BDD4-2087-4AA9-8AF7-51EF3FE07835}"/>
    <cellStyle name="UnderL - Style2 12 11 7" xfId="22779" xr:uid="{37792107-AA15-4F20-B162-7A682D8E980C}"/>
    <cellStyle name="UnderL - Style2 12 11 7 2" xfId="31501" xr:uid="{23672DA5-4FCF-4EAA-8286-F12DA7720392}"/>
    <cellStyle name="UnderL - Style2 12 11 7 3" xfId="39435" xr:uid="{F8C9AE4E-11BC-4278-BD9F-13C211DC2753}"/>
    <cellStyle name="UnderL - Style2 12 11 8" xfId="25692" xr:uid="{B46703AC-8E02-41E4-B0ED-E185E6C9D7FF}"/>
    <cellStyle name="UnderL - Style2 12 12" xfId="16051" xr:uid="{6C625C3D-0C5C-4FA2-8A48-E3CAB25C3549}"/>
    <cellStyle name="UnderL - Style2 12 12 2" xfId="20068" xr:uid="{E32DD7EF-3286-4103-AB43-4F300E511740}"/>
    <cellStyle name="UnderL - Style2 12 12 2 2" xfId="28834" xr:uid="{4846321B-0A57-475D-8033-0F0E427F9F59}"/>
    <cellStyle name="UnderL - Style2 12 12 2 3" xfId="37029" xr:uid="{5383EAE8-B046-4DB6-A4B0-A64B2FBE94BA}"/>
    <cellStyle name="UnderL - Style2 12 12 2 4" xfId="43567" xr:uid="{EDD5FEBE-2DD2-4C4C-9B94-A577157C637B}"/>
    <cellStyle name="UnderL - Style2 12 12 3" xfId="7045" xr:uid="{23D33C00-CE0C-4322-846E-22F7BE575892}"/>
    <cellStyle name="UnderL - Style2 12 12 3 2" xfId="24499" xr:uid="{F62D452F-BB10-4144-A2DF-0A972EF19E0E}"/>
    <cellStyle name="UnderL - Style2 12 12 3 3" xfId="33244" xr:uid="{2022CA86-4270-4C61-89C0-C88681EB9E5D}"/>
    <cellStyle name="UnderL - Style2 12 12 3 4" xfId="34162" xr:uid="{BE06CD81-1F0D-4FDE-BC22-CA50483AB807}"/>
    <cellStyle name="UnderL - Style2 12 12 4" xfId="20576" xr:uid="{FF541360-2DA3-4D98-BC95-747B521CAE49}"/>
    <cellStyle name="UnderL - Style2 12 12 4 2" xfId="29341" xr:uid="{1150553D-82B7-4B57-AB0E-28209AAD2ACF}"/>
    <cellStyle name="UnderL - Style2 12 12 4 3" xfId="37513" xr:uid="{D0EC35C4-0685-456F-AA02-7C17B5BECA52}"/>
    <cellStyle name="UnderL - Style2 12 12 4 4" xfId="44074" xr:uid="{F7578F0D-7049-49C3-837D-5518F624FAD1}"/>
    <cellStyle name="UnderL - Style2 12 12 5" xfId="19432" xr:uid="{EF192D9E-D288-43FD-BA39-9E2C4084673B}"/>
    <cellStyle name="UnderL - Style2 12 12 5 2" xfId="28202" xr:uid="{3E20FAE2-DCDF-4F5F-AEDB-853E9B6A7CD3}"/>
    <cellStyle name="UnderL - Style2 12 12 5 3" xfId="36399" xr:uid="{A5959C82-1C4C-4D4F-86FC-B41CCA88EE8C}"/>
    <cellStyle name="UnderL - Style2 12 12 5 4" xfId="42935" xr:uid="{70B29F4C-59C7-4D73-972A-A7B919E4170C}"/>
    <cellStyle name="UnderL - Style2 12 12 6" xfId="21666" xr:uid="{A6FE9677-37B5-4672-8BC0-D39228C8670A}"/>
    <cellStyle name="UnderL - Style2 12 12 6 2" xfId="30419" xr:uid="{763AF57E-C1D4-4995-AB4F-FA220BCE66C9}"/>
    <cellStyle name="UnderL - Style2 12 12 6 3" xfId="38454" xr:uid="{6CFAC499-26AD-48F4-B4AE-3E8A7D64126A}"/>
    <cellStyle name="UnderL - Style2 12 12 6 4" xfId="45149" xr:uid="{01B78AC9-8188-4D13-8B40-3D82C5B94400}"/>
    <cellStyle name="UnderL - Style2 12 12 7" xfId="22778" xr:uid="{8D618576-6B5A-4EC7-A403-C6F60C817DD0}"/>
    <cellStyle name="UnderL - Style2 12 12 7 2" xfId="31500" xr:uid="{EF4CE955-1CE0-4C67-91E9-A39C6B896BEB}"/>
    <cellStyle name="UnderL - Style2 12 12 7 3" xfId="39434" xr:uid="{735149B2-265F-4E4A-93D6-E8B939E95C41}"/>
    <cellStyle name="UnderL - Style2 12 12 8" xfId="25693" xr:uid="{3C9B590F-AA4B-49D9-86C3-7D2D93C874ED}"/>
    <cellStyle name="UnderL - Style2 12 13" xfId="16052" xr:uid="{F519F561-1B41-4D48-B46A-D40C6F3CFB06}"/>
    <cellStyle name="UnderL - Style2 12 13 2" xfId="20069" xr:uid="{E99798AC-6F99-49B7-9036-DBADD6890EC2}"/>
    <cellStyle name="UnderL - Style2 12 13 2 2" xfId="28835" xr:uid="{EAFCE215-375F-4C84-8D5B-4B96B29DF063}"/>
    <cellStyle name="UnderL - Style2 12 13 2 3" xfId="37030" xr:uid="{0454D1E7-D407-4306-8E61-CFFCEC5B3C26}"/>
    <cellStyle name="UnderL - Style2 12 13 2 4" xfId="43568" xr:uid="{ED5B4236-30E0-4844-A401-6E3D917965CD}"/>
    <cellStyle name="UnderL - Style2 12 13 3" xfId="9192" xr:uid="{919B7FE6-F753-4773-9DCC-C061CCE40371}"/>
    <cellStyle name="UnderL - Style2 12 13 3 2" xfId="24751" xr:uid="{8F350EFE-4588-470B-8C6A-02A4E2E411A8}"/>
    <cellStyle name="UnderL - Style2 12 13 3 3" xfId="33545" xr:uid="{5D06F2DE-8A84-4A84-B05D-A49234EDE057}"/>
    <cellStyle name="UnderL - Style2 12 13 3 4" xfId="33905" xr:uid="{3D62013B-D26B-4FFC-8BBE-DDF739085A3A}"/>
    <cellStyle name="UnderL - Style2 12 13 4" xfId="17667" xr:uid="{83235FAE-1E20-4EA7-945B-21F8AF244BC7}"/>
    <cellStyle name="UnderL - Style2 12 13 4 2" xfId="26439" xr:uid="{A266BFF9-FB6F-4092-B510-DC7919346EC8}"/>
    <cellStyle name="UnderL - Style2 12 13 4 3" xfId="34650" xr:uid="{0F384EB6-FCCC-4C89-A9C5-ACDC31C1B973}"/>
    <cellStyle name="UnderL - Style2 12 13 4 4" xfId="41172" xr:uid="{09A14ABF-89B9-4A47-AD72-ECBFA3FE985B}"/>
    <cellStyle name="UnderL - Style2 12 13 5" xfId="19433" xr:uid="{0F71DDDA-8A80-4CC9-9CAC-F174917EABFF}"/>
    <cellStyle name="UnderL - Style2 12 13 5 2" xfId="28203" xr:uid="{35DE2159-F4C2-432D-BB8D-5C05E14EE624}"/>
    <cellStyle name="UnderL - Style2 12 13 5 3" xfId="36400" xr:uid="{7541A497-AA4A-4376-8865-3765FD55688C}"/>
    <cellStyle name="UnderL - Style2 12 13 5 4" xfId="42936" xr:uid="{D42D70FF-2661-4AA4-B247-B9231BE18B98}"/>
    <cellStyle name="UnderL - Style2 12 13 6" xfId="21667" xr:uid="{3C23916B-3FF7-46B2-9A46-CFDC5CA553C8}"/>
    <cellStyle name="UnderL - Style2 12 13 6 2" xfId="30420" xr:uid="{CA12AC07-319D-477F-8125-24585DA0F99A}"/>
    <cellStyle name="UnderL - Style2 12 13 6 3" xfId="38455" xr:uid="{6F23E0AF-631B-442A-A839-76CA46CFB7DF}"/>
    <cellStyle name="UnderL - Style2 12 13 6 4" xfId="45150" xr:uid="{45C17F29-EAB5-45E1-AF82-AD2E62460893}"/>
    <cellStyle name="UnderL - Style2 12 13 7" xfId="22777" xr:uid="{60F9DE27-92B1-43C9-B116-8FE6329444D3}"/>
    <cellStyle name="UnderL - Style2 12 13 7 2" xfId="31499" xr:uid="{200677F3-4D91-46F8-8A8D-729B072E9A94}"/>
    <cellStyle name="UnderL - Style2 12 13 7 3" xfId="39433" xr:uid="{B66DFC57-AE57-472F-8477-FCD0C65BA386}"/>
    <cellStyle name="UnderL - Style2 12 13 8" xfId="25694" xr:uid="{7B369179-6B66-48D1-9692-BAAF32C1DC5B}"/>
    <cellStyle name="UnderL - Style2 12 14" xfId="16053" xr:uid="{35A98299-2A73-472A-98DA-4E9AD157817D}"/>
    <cellStyle name="UnderL - Style2 12 14 2" xfId="20070" xr:uid="{8B905C01-A1E8-40CE-936C-4CF568E3BD11}"/>
    <cellStyle name="UnderL - Style2 12 14 2 2" xfId="28836" xr:uid="{7356D8A7-E5D5-4DD6-8DE8-A2C1D80C1BD7}"/>
    <cellStyle name="UnderL - Style2 12 14 2 3" xfId="37031" xr:uid="{AD609D2C-C9AE-479D-8A83-34F66BA65217}"/>
    <cellStyle name="UnderL - Style2 12 14 2 4" xfId="43569" xr:uid="{5AD22336-686E-4FF6-803F-A3DD6ABA51FF}"/>
    <cellStyle name="UnderL - Style2 12 14 3" xfId="7046" xr:uid="{0EF76661-1002-4A61-AECC-BD15964AC820}"/>
    <cellStyle name="UnderL - Style2 12 14 3 2" xfId="24500" xr:uid="{E5808681-DC68-4043-8BF5-0D2F3FAC0458}"/>
    <cellStyle name="UnderL - Style2 12 14 3 3" xfId="33245" xr:uid="{EC7A6907-4EC1-4498-A83E-7381726B2796}"/>
    <cellStyle name="UnderL - Style2 12 14 3 4" xfId="34161" xr:uid="{F4B24DA9-192D-4AE9-B844-4679D435C012}"/>
    <cellStyle name="UnderL - Style2 12 14 4" xfId="17666" xr:uid="{25CE65E0-EDFB-4B41-909C-69498AED4A02}"/>
    <cellStyle name="UnderL - Style2 12 14 4 2" xfId="26438" xr:uid="{8B1F4298-77F8-4457-A0A8-6024E4D42B2C}"/>
    <cellStyle name="UnderL - Style2 12 14 4 3" xfId="34649" xr:uid="{B883A04D-3F14-4DF6-8EC2-F8AB06861027}"/>
    <cellStyle name="UnderL - Style2 12 14 4 4" xfId="41171" xr:uid="{EA866941-E41B-4559-B0F2-30F3CEEE93F6}"/>
    <cellStyle name="UnderL - Style2 12 14 5" xfId="19434" xr:uid="{D41CBC21-FF4F-42B4-B004-A7C01AB3EB33}"/>
    <cellStyle name="UnderL - Style2 12 14 5 2" xfId="28204" xr:uid="{3067E143-FAED-489C-BF9C-47DEF59CF1D8}"/>
    <cellStyle name="UnderL - Style2 12 14 5 3" xfId="36401" xr:uid="{78419898-B402-4580-BA61-29223C76823C}"/>
    <cellStyle name="UnderL - Style2 12 14 5 4" xfId="42937" xr:uid="{B804798C-F891-4BF2-A38A-75C112D26773}"/>
    <cellStyle name="UnderL - Style2 12 14 6" xfId="21668" xr:uid="{E9B39591-75A5-4342-B3C5-1020B402E625}"/>
    <cellStyle name="UnderL - Style2 12 14 6 2" xfId="30421" xr:uid="{53C7DE3A-7E33-4223-9A3B-3930AF083811}"/>
    <cellStyle name="UnderL - Style2 12 14 6 3" xfId="38456" xr:uid="{9F2D0B94-FC0E-42C8-8AE9-B53118FAC9F7}"/>
    <cellStyle name="UnderL - Style2 12 14 6 4" xfId="45151" xr:uid="{BB88F9E8-2095-44F8-B233-01E14A8D2FEE}"/>
    <cellStyle name="UnderL - Style2 12 14 7" xfId="22776" xr:uid="{BA8D27B1-75ED-4B5F-B0E9-A511629DFD7A}"/>
    <cellStyle name="UnderL - Style2 12 14 7 2" xfId="31498" xr:uid="{01DA9AAC-F7CB-4BFD-831C-7DDD5A216D64}"/>
    <cellStyle name="UnderL - Style2 12 14 7 3" xfId="39432" xr:uid="{AC5652FA-1D56-4BD3-82D4-ECF81A94C0ED}"/>
    <cellStyle name="UnderL - Style2 12 14 8" xfId="25695" xr:uid="{CED987AB-CDFF-42F6-8526-37F18651D058}"/>
    <cellStyle name="UnderL - Style2 12 15" xfId="16054" xr:uid="{631F06A9-989B-41F3-848B-7BC04971B9EC}"/>
    <cellStyle name="UnderL - Style2 12 15 2" xfId="20071" xr:uid="{0CC7CCEF-02D9-4CD7-9D42-F53111F20713}"/>
    <cellStyle name="UnderL - Style2 12 15 2 2" xfId="28837" xr:uid="{162C0749-0F3E-4073-96CB-4B585453F74C}"/>
    <cellStyle name="UnderL - Style2 12 15 2 3" xfId="37032" xr:uid="{E2EB9358-A894-468C-9EF2-FD3B1096B38B}"/>
    <cellStyle name="UnderL - Style2 12 15 2 4" xfId="43570" xr:uid="{999A912A-A720-4A0E-83E5-B30FB07FE1DF}"/>
    <cellStyle name="UnderL - Style2 12 15 3" xfId="7047" xr:uid="{89D0B4EE-07C8-48F9-9B5D-0C9F9E943F21}"/>
    <cellStyle name="UnderL - Style2 12 15 3 2" xfId="24501" xr:uid="{5BB0C43C-2177-4E29-86D4-46B00F35645C}"/>
    <cellStyle name="UnderL - Style2 12 15 3 3" xfId="33246" xr:uid="{09AFCB5A-4BAE-44B4-B611-1BAF489B3674}"/>
    <cellStyle name="UnderL - Style2 12 15 3 4" xfId="34160" xr:uid="{DD77B865-52EB-4896-B92C-4BFF88A2914E}"/>
    <cellStyle name="UnderL - Style2 12 15 4" xfId="17665" xr:uid="{6612A7E6-8ACC-42FE-8348-E1C207976A0D}"/>
    <cellStyle name="UnderL - Style2 12 15 4 2" xfId="26437" xr:uid="{D060A45A-BCDC-4B7D-AB91-C8DB585D5510}"/>
    <cellStyle name="UnderL - Style2 12 15 4 3" xfId="34648" xr:uid="{9E3B5ECA-790C-49D0-8E46-4AE62403826A}"/>
    <cellStyle name="UnderL - Style2 12 15 4 4" xfId="41170" xr:uid="{C0A652DA-5024-4AEE-8DF3-C55731FE03B2}"/>
    <cellStyle name="UnderL - Style2 12 15 5" xfId="19435" xr:uid="{D21DA84E-D1EB-437F-A5F7-3FFEEE19CF50}"/>
    <cellStyle name="UnderL - Style2 12 15 5 2" xfId="28205" xr:uid="{DDBF1770-8D48-497D-BA61-0DEFD360D0B3}"/>
    <cellStyle name="UnderL - Style2 12 15 5 3" xfId="36402" xr:uid="{4420ABF9-94F3-4909-84B5-CB8821857436}"/>
    <cellStyle name="UnderL - Style2 12 15 5 4" xfId="42938" xr:uid="{0BA25E8F-DF23-4AB2-AE54-D76133605E45}"/>
    <cellStyle name="UnderL - Style2 12 15 6" xfId="21669" xr:uid="{967FBAB5-C2B9-49C2-8578-9C1059751AD3}"/>
    <cellStyle name="UnderL - Style2 12 15 6 2" xfId="30422" xr:uid="{5BD3AEEC-52BD-4E21-A5EA-4D5141DC6761}"/>
    <cellStyle name="UnderL - Style2 12 15 6 3" xfId="38457" xr:uid="{61298566-9C87-4637-96A6-8C849D7E1A28}"/>
    <cellStyle name="UnderL - Style2 12 15 6 4" xfId="45152" xr:uid="{B170783C-61F8-4FB5-B7D3-E04660FB8BEB}"/>
    <cellStyle name="UnderL - Style2 12 15 7" xfId="22775" xr:uid="{7BC4402D-FA83-4042-9722-2A49675E0A03}"/>
    <cellStyle name="UnderL - Style2 12 15 7 2" xfId="31497" xr:uid="{6FAC27C7-F203-4247-8059-CF7E7A5F6C11}"/>
    <cellStyle name="UnderL - Style2 12 15 7 3" xfId="39431" xr:uid="{ACBC35CD-51CF-47FF-984B-4ECDC4B1134D}"/>
    <cellStyle name="UnderL - Style2 12 15 8" xfId="25696" xr:uid="{FE63CFC4-88DC-4584-8C6B-DEDC6431D1D4}"/>
    <cellStyle name="UnderL - Style2 12 16" xfId="16055" xr:uid="{FA5328C1-37C5-4DA3-9E2F-A966B38CD521}"/>
    <cellStyle name="UnderL - Style2 12 16 2" xfId="20072" xr:uid="{31A20D82-48F8-43CF-889B-CFC32AE3AD5E}"/>
    <cellStyle name="UnderL - Style2 12 16 2 2" xfId="28838" xr:uid="{495CE462-3180-4DC8-ACC4-64ECBD58DBB0}"/>
    <cellStyle name="UnderL - Style2 12 16 2 3" xfId="37033" xr:uid="{09ADBA0D-F2AA-4FD1-A156-CC75EEB35FDD}"/>
    <cellStyle name="UnderL - Style2 12 16 2 4" xfId="43571" xr:uid="{1FDAB27F-0B6C-48AA-84A8-3047B653241A}"/>
    <cellStyle name="UnderL - Style2 12 16 3" xfId="7048" xr:uid="{8B44C164-CEEF-4B77-83D2-C612D5827305}"/>
    <cellStyle name="UnderL - Style2 12 16 3 2" xfId="24502" xr:uid="{8F57D4C2-F286-4FB8-9C83-DE3E03DB75A0}"/>
    <cellStyle name="UnderL - Style2 12 16 3 3" xfId="33247" xr:uid="{4E4A068F-DFD4-4E75-9500-4F184F21E982}"/>
    <cellStyle name="UnderL - Style2 12 16 3 4" xfId="34159" xr:uid="{0320488F-863A-4F39-846E-1F0A7EC018E0}"/>
    <cellStyle name="UnderL - Style2 12 16 4" xfId="17664" xr:uid="{D327847A-7704-4556-A1D1-0874C857D310}"/>
    <cellStyle name="UnderL - Style2 12 16 4 2" xfId="26436" xr:uid="{85C2DB4D-B932-4FBE-A879-2DD5A26F328D}"/>
    <cellStyle name="UnderL - Style2 12 16 4 3" xfId="34647" xr:uid="{8F665C27-6D71-4DD5-BB7A-9FB7F8139325}"/>
    <cellStyle name="UnderL - Style2 12 16 4 4" xfId="41169" xr:uid="{0E324D01-2984-41D2-B9F4-5CC9DEAF3D98}"/>
    <cellStyle name="UnderL - Style2 12 16 5" xfId="20028" xr:uid="{721797E1-3279-49A0-9DDF-9B4B7DDBE4ED}"/>
    <cellStyle name="UnderL - Style2 12 16 5 2" xfId="28794" xr:uid="{1779118E-ECAE-4478-AA97-0AE619A7DBC9}"/>
    <cellStyle name="UnderL - Style2 12 16 5 3" xfId="36989" xr:uid="{D0018BC7-F9D6-4E0F-8DD4-B845EFD79983}"/>
    <cellStyle name="UnderL - Style2 12 16 5 4" xfId="43527" xr:uid="{1752CC63-3D4C-4DAF-851B-A4ACAE11D06B}"/>
    <cellStyle name="UnderL - Style2 12 16 6" xfId="21670" xr:uid="{ED278240-E2A2-49E7-BEA4-890245349F99}"/>
    <cellStyle name="UnderL - Style2 12 16 6 2" xfId="30423" xr:uid="{30D23B87-0BD8-451B-A66D-041C0DD7604E}"/>
    <cellStyle name="UnderL - Style2 12 16 6 3" xfId="38458" xr:uid="{E31BB807-E598-4529-B8E2-23D87E1CF166}"/>
    <cellStyle name="UnderL - Style2 12 16 6 4" xfId="45153" xr:uid="{4BBBF29C-7772-4CC8-B18E-B15F63823E21}"/>
    <cellStyle name="UnderL - Style2 12 16 7" xfId="22774" xr:uid="{0ADD46F4-315F-4A63-8FD9-67F8EE4AC6C3}"/>
    <cellStyle name="UnderL - Style2 12 16 7 2" xfId="31496" xr:uid="{01A8D10F-DA46-42E4-84DF-A5F7FFB34677}"/>
    <cellStyle name="UnderL - Style2 12 16 7 3" xfId="39430" xr:uid="{9DDF9F4F-3706-49BD-B7E9-BD126E803459}"/>
    <cellStyle name="UnderL - Style2 12 16 8" xfId="25697" xr:uid="{A8371B86-5356-4927-9015-8644BBD1BF75}"/>
    <cellStyle name="UnderL - Style2 12 17" xfId="20065" xr:uid="{2D0026FD-20CF-4C2D-AFDC-5BAC387944F5}"/>
    <cellStyle name="UnderL - Style2 12 17 2" xfId="28831" xr:uid="{A0B8E63F-7239-4057-B807-8DEF116E27EB}"/>
    <cellStyle name="UnderL - Style2 12 17 3" xfId="37026" xr:uid="{4F5CD3F9-43C2-4C51-B788-0253B2B98F5B}"/>
    <cellStyle name="UnderL - Style2 12 17 4" xfId="43564" xr:uid="{9A0C13BF-757A-45B9-BC84-7F58EDAE8B0E}"/>
    <cellStyle name="UnderL - Style2 12 18" xfId="7042" xr:uid="{725D3FDF-4616-4BE6-82DC-CC51F11FB225}"/>
    <cellStyle name="UnderL - Style2 12 18 2" xfId="24496" xr:uid="{C2C06D4D-641F-4527-9174-BCD408E0AFD9}"/>
    <cellStyle name="UnderL - Style2 12 18 3" xfId="33241" xr:uid="{1F967A55-D092-4E1B-841B-BBC92FB5A0D8}"/>
    <cellStyle name="UnderL - Style2 12 18 4" xfId="34165" xr:uid="{18E94C37-6ED5-4781-A2D8-62E4BFD207CE}"/>
    <cellStyle name="UnderL - Style2 12 19" xfId="17669" xr:uid="{9FB69780-42C9-46B5-AD86-3C80907AA50C}"/>
    <cellStyle name="UnderL - Style2 12 19 2" xfId="26441" xr:uid="{C723B90A-36D6-4F22-8E8E-795ED67BE8C8}"/>
    <cellStyle name="UnderL - Style2 12 19 3" xfId="34652" xr:uid="{BC1F2205-619B-4F05-AF56-A925D3B63E62}"/>
    <cellStyle name="UnderL - Style2 12 19 4" xfId="41174" xr:uid="{F7310ADB-C4C6-48F0-B10B-146E3C782000}"/>
    <cellStyle name="UnderL - Style2 12 2" xfId="16056" xr:uid="{237F2A6B-4A9A-4610-8922-80CD8EC5128F}"/>
    <cellStyle name="UnderL - Style2 12 2 2" xfId="20073" xr:uid="{F3DC83CA-DCAD-46AA-AC26-0C30629E0AB2}"/>
    <cellStyle name="UnderL - Style2 12 2 2 2" xfId="28839" xr:uid="{6D54D323-C900-4C00-A284-432133E5D307}"/>
    <cellStyle name="UnderL - Style2 12 2 2 3" xfId="37034" xr:uid="{DBCF9405-4E06-45CC-A22A-81131BAED326}"/>
    <cellStyle name="UnderL - Style2 12 2 2 4" xfId="43572" xr:uid="{6D296072-4810-4D22-BC3A-C3FC67F236BB}"/>
    <cellStyle name="UnderL - Style2 12 2 3" xfId="7049" xr:uid="{BE4D867F-0A48-4B79-A788-B99F13CBAD50}"/>
    <cellStyle name="UnderL - Style2 12 2 3 2" xfId="24503" xr:uid="{73373E6B-C659-43F2-BEFA-5FBED135D496}"/>
    <cellStyle name="UnderL - Style2 12 2 3 3" xfId="33248" xr:uid="{51E814A1-C08B-491E-A919-DA10EAE55181}"/>
    <cellStyle name="UnderL - Style2 12 2 3 4" xfId="34158" xr:uid="{3946A807-5900-4561-BFD4-0C73FA554E9B}"/>
    <cellStyle name="UnderL - Style2 12 2 4" xfId="17663" xr:uid="{21065C1B-BBA5-452A-8FC1-55A079AA7CF0}"/>
    <cellStyle name="UnderL - Style2 12 2 4 2" xfId="26435" xr:uid="{B4C92872-4627-4A6B-8614-7E606F9833BF}"/>
    <cellStyle name="UnderL - Style2 12 2 4 3" xfId="34646" xr:uid="{953B9A86-92D0-4C08-BD65-0CB617FE57F3}"/>
    <cellStyle name="UnderL - Style2 12 2 4 4" xfId="41168" xr:uid="{0FF66A63-E104-4758-8537-3A59892DFE5E}"/>
    <cellStyle name="UnderL - Style2 12 2 5" xfId="19436" xr:uid="{AC07D876-088B-46B4-B097-4FB7331E6054}"/>
    <cellStyle name="UnderL - Style2 12 2 5 2" xfId="28206" xr:uid="{FC451EA1-A35F-48C5-AE77-F57A0E54DEEB}"/>
    <cellStyle name="UnderL - Style2 12 2 5 3" xfId="36403" xr:uid="{9EBAD514-F4B0-43CE-8955-344DDD288C04}"/>
    <cellStyle name="UnderL - Style2 12 2 5 4" xfId="42939" xr:uid="{55086884-2FBA-4B8C-B9D5-F501959FBE4B}"/>
    <cellStyle name="UnderL - Style2 12 2 6" xfId="21671" xr:uid="{D7EB3CC3-1CBD-48AC-A1D3-AFF1B6E92319}"/>
    <cellStyle name="UnderL - Style2 12 2 6 2" xfId="30424" xr:uid="{7C9EEB14-2074-4BE4-8623-F3057B786985}"/>
    <cellStyle name="UnderL - Style2 12 2 6 3" xfId="38459" xr:uid="{42C362EF-1437-4401-AAC6-4C2C2D1E774D}"/>
    <cellStyle name="UnderL - Style2 12 2 6 4" xfId="45154" xr:uid="{C12448D4-D4B4-4DA0-95E4-E090432EFDAF}"/>
    <cellStyle name="UnderL - Style2 12 2 7" xfId="22773" xr:uid="{F05ED9BE-FA50-4136-AF27-4188D3DF08D7}"/>
    <cellStyle name="UnderL - Style2 12 2 7 2" xfId="31495" xr:uid="{4DFD6259-D3A8-4F0D-8754-68F532D3AAFE}"/>
    <cellStyle name="UnderL - Style2 12 2 7 3" xfId="39429" xr:uid="{B0ED9663-6CCF-4BF0-BE66-B3483558612B}"/>
    <cellStyle name="UnderL - Style2 12 2 8" xfId="25698" xr:uid="{ED61946A-417B-4DFB-B344-5CD858E2768B}"/>
    <cellStyle name="UnderL - Style2 12 20" xfId="20974" xr:uid="{83B47AA0-B7C1-40C9-B460-35FE8D5DC077}"/>
    <cellStyle name="UnderL - Style2 12 20 2" xfId="29735" xr:uid="{30C89196-961E-40AD-9A60-77F9A0D33B70}"/>
    <cellStyle name="UnderL - Style2 12 20 3" xfId="37897" xr:uid="{60AD7406-B93C-476C-A195-C72165FDC4CD}"/>
    <cellStyle name="UnderL - Style2 12 20 4" xfId="44468" xr:uid="{5D7FD8AF-D9E6-4C6A-BD96-F2CD80107062}"/>
    <cellStyle name="UnderL - Style2 12 21" xfId="21663" xr:uid="{0ACD2599-FDDF-4FCE-B692-0D2157EA44E6}"/>
    <cellStyle name="UnderL - Style2 12 21 2" xfId="30416" xr:uid="{AF0E1480-5A9C-4A67-B067-6645431C7C28}"/>
    <cellStyle name="UnderL - Style2 12 21 3" xfId="38451" xr:uid="{2DA2380A-FD93-45AC-B009-55C181AF9601}"/>
    <cellStyle name="UnderL - Style2 12 21 4" xfId="45146" xr:uid="{FBBCE5CD-70AF-439E-B0BB-BC68F7AEF1AE}"/>
    <cellStyle name="UnderL - Style2 12 22" xfId="22781" xr:uid="{623C70AD-1A92-4FE4-B96E-17368EF39CEC}"/>
    <cellStyle name="UnderL - Style2 12 22 2" xfId="31503" xr:uid="{3554A200-1C4F-4FDA-8955-6F42C1CF1484}"/>
    <cellStyle name="UnderL - Style2 12 22 3" xfId="39437" xr:uid="{6ECA6721-D32A-41DC-AA80-2C494F07C5D7}"/>
    <cellStyle name="UnderL - Style2 12 23" xfId="25690" xr:uid="{F38B0675-8251-4022-A3EA-BE51A5A32CAB}"/>
    <cellStyle name="UnderL - Style2 12 3" xfId="16057" xr:uid="{1E8A8A74-E139-4F4D-839D-FEB219CFB756}"/>
    <cellStyle name="UnderL - Style2 12 3 2" xfId="20074" xr:uid="{7108176D-8D6F-4D48-B021-61DE02DC8A98}"/>
    <cellStyle name="UnderL - Style2 12 3 2 2" xfId="28840" xr:uid="{6496172E-5BBA-4A82-A630-7EAE61D4924F}"/>
    <cellStyle name="UnderL - Style2 12 3 2 3" xfId="37035" xr:uid="{F236204D-777A-479C-817B-A99999ED66DD}"/>
    <cellStyle name="UnderL - Style2 12 3 2 4" xfId="43573" xr:uid="{F4E178B8-AA8A-4C45-B569-7ECF8D68F69B}"/>
    <cellStyle name="UnderL - Style2 12 3 3" xfId="7050" xr:uid="{723DC71F-A37E-44F9-A444-02493E071EAA}"/>
    <cellStyle name="UnderL - Style2 12 3 3 2" xfId="24504" xr:uid="{507246A0-442A-4338-B54A-57510CD69E66}"/>
    <cellStyle name="UnderL - Style2 12 3 3 3" xfId="33249" xr:uid="{FAD02800-20B0-4904-B177-6BA8A2FFBADD}"/>
    <cellStyle name="UnderL - Style2 12 3 3 4" xfId="34157" xr:uid="{E3CE4D39-220A-482B-A9CA-60FE9F61B687}"/>
    <cellStyle name="UnderL - Style2 12 3 4" xfId="17662" xr:uid="{C2C2BF3C-150D-4A75-83F6-6D4C6B6693A6}"/>
    <cellStyle name="UnderL - Style2 12 3 4 2" xfId="26434" xr:uid="{501907CE-E3C9-40C2-BF0C-2EFB1676BAAF}"/>
    <cellStyle name="UnderL - Style2 12 3 4 3" xfId="34645" xr:uid="{5CAA8B61-EA7B-48FB-A04F-DF9C9F49B23F}"/>
    <cellStyle name="UnderL - Style2 12 3 4 4" xfId="41167" xr:uid="{17DA465C-59B1-4B3B-87D2-588E3E0B83F5}"/>
    <cellStyle name="UnderL - Style2 12 3 5" xfId="19437" xr:uid="{BCAB3D6F-C7C2-416E-ABC7-3D44EC781F4D}"/>
    <cellStyle name="UnderL - Style2 12 3 5 2" xfId="28207" xr:uid="{72522D47-DB4B-4106-B874-A798323CE710}"/>
    <cellStyle name="UnderL - Style2 12 3 5 3" xfId="36404" xr:uid="{8882E1BF-BC83-4EB1-83E1-0F4966C141A8}"/>
    <cellStyle name="UnderL - Style2 12 3 5 4" xfId="42940" xr:uid="{B360528F-B694-40C3-8956-4428AA3E3515}"/>
    <cellStyle name="UnderL - Style2 12 3 6" xfId="21672" xr:uid="{5D80E22F-BD0E-4FC7-92F1-7AE0ABA676C0}"/>
    <cellStyle name="UnderL - Style2 12 3 6 2" xfId="30425" xr:uid="{04BCADB7-8F15-41E8-8375-5BA0A6455C7A}"/>
    <cellStyle name="UnderL - Style2 12 3 6 3" xfId="38460" xr:uid="{8F1D919C-0B6D-4274-92FB-B5AF0A95745C}"/>
    <cellStyle name="UnderL - Style2 12 3 6 4" xfId="45155" xr:uid="{6BAFDF40-C6FD-4F56-972B-4196AC996371}"/>
    <cellStyle name="UnderL - Style2 12 3 7" xfId="22772" xr:uid="{EEFEB23C-4444-47BF-8BCB-5B1E08F8E740}"/>
    <cellStyle name="UnderL - Style2 12 3 7 2" xfId="31494" xr:uid="{38609C88-2548-4CD0-804B-8F3A45D3F95F}"/>
    <cellStyle name="UnderL - Style2 12 3 7 3" xfId="39428" xr:uid="{0CA114A3-CC8C-460D-B77B-D970AADE729B}"/>
    <cellStyle name="UnderL - Style2 12 3 8" xfId="25699" xr:uid="{2ABB6626-ECD4-4414-9B01-49F3A46B62BB}"/>
    <cellStyle name="UnderL - Style2 12 4" xfId="16058" xr:uid="{0BFD905A-AD35-4E6E-AEDD-45F81B548220}"/>
    <cellStyle name="UnderL - Style2 12 4 2" xfId="20075" xr:uid="{ABEC2ECD-7225-46E9-8ADE-56E486FD364B}"/>
    <cellStyle name="UnderL - Style2 12 4 2 2" xfId="28841" xr:uid="{5C21AF70-7521-4748-9E9F-061BA65775CB}"/>
    <cellStyle name="UnderL - Style2 12 4 2 3" xfId="37036" xr:uid="{2BB4DCAF-E5E8-4E4F-835A-6C22B45DAFDB}"/>
    <cellStyle name="UnderL - Style2 12 4 2 4" xfId="43574" xr:uid="{965B85BC-C55B-4415-AF1D-9B2173C8D894}"/>
    <cellStyle name="UnderL - Style2 12 4 3" xfId="7051" xr:uid="{5C50779B-59FB-4790-B456-6D67EFFD1930}"/>
    <cellStyle name="UnderL - Style2 12 4 3 2" xfId="24505" xr:uid="{E34BF394-B583-46DA-A64F-854AF9971FD1}"/>
    <cellStyle name="UnderL - Style2 12 4 3 3" xfId="33250" xr:uid="{C5D69278-C5BF-4D67-8929-CC328F34C6ED}"/>
    <cellStyle name="UnderL - Style2 12 4 3 4" xfId="34156" xr:uid="{C2187F67-02C1-4DB6-9063-71BF09E8676E}"/>
    <cellStyle name="UnderL - Style2 12 4 4" xfId="17661" xr:uid="{5B769891-46AD-4A49-88E5-95DA46B3E1AA}"/>
    <cellStyle name="UnderL - Style2 12 4 4 2" xfId="26433" xr:uid="{5022E12D-7357-4393-9844-24561E6EBCA0}"/>
    <cellStyle name="UnderL - Style2 12 4 4 3" xfId="34644" xr:uid="{C2D69D6D-64EC-4566-8C40-FD231715FCE6}"/>
    <cellStyle name="UnderL - Style2 12 4 4 4" xfId="41166" xr:uid="{06996822-9B3A-4E77-A9E8-45033C2876B6}"/>
    <cellStyle name="UnderL - Style2 12 4 5" xfId="19438" xr:uid="{F10EA8E7-684E-4F2D-AC6F-993CE67BE683}"/>
    <cellStyle name="UnderL - Style2 12 4 5 2" xfId="28208" xr:uid="{90D9BF20-5D38-4BEE-8252-DB4D9E87031E}"/>
    <cellStyle name="UnderL - Style2 12 4 5 3" xfId="36405" xr:uid="{54856840-5D18-4757-9738-4CEAEF105D8A}"/>
    <cellStyle name="UnderL - Style2 12 4 5 4" xfId="42941" xr:uid="{447DCEEB-550A-4E2C-B34A-185DEEA2DE41}"/>
    <cellStyle name="UnderL - Style2 12 4 6" xfId="21673" xr:uid="{86779420-4F59-4BD1-A646-F00498AFFB25}"/>
    <cellStyle name="UnderL - Style2 12 4 6 2" xfId="30426" xr:uid="{52E54DF7-D247-4277-BFC2-9214C8F3A82D}"/>
    <cellStyle name="UnderL - Style2 12 4 6 3" xfId="38461" xr:uid="{71AE0A04-67C3-4A8C-9AE5-B081C44F6EE1}"/>
    <cellStyle name="UnderL - Style2 12 4 6 4" xfId="45156" xr:uid="{A30506CF-082E-4DE7-BDB7-71CFC1900818}"/>
    <cellStyle name="UnderL - Style2 12 4 7" xfId="22771" xr:uid="{B2AFD361-6379-4967-B079-0CBEB8506787}"/>
    <cellStyle name="UnderL - Style2 12 4 7 2" xfId="31493" xr:uid="{CAC2FC33-2FE1-4937-B33C-6B1B70D6E819}"/>
    <cellStyle name="UnderL - Style2 12 4 7 3" xfId="39427" xr:uid="{424DD49A-8E34-487E-8556-272E269DDB9D}"/>
    <cellStyle name="UnderL - Style2 12 4 8" xfId="25700" xr:uid="{A11EB1E2-5AA2-41CE-BA04-52EF5F9625C4}"/>
    <cellStyle name="UnderL - Style2 12 5" xfId="16059" xr:uid="{12674D59-C070-48D5-8AD0-866900B7F6F3}"/>
    <cellStyle name="UnderL - Style2 12 5 2" xfId="20076" xr:uid="{84DB5CC8-BEBB-4ED2-9528-35D8F0BAF301}"/>
    <cellStyle name="UnderL - Style2 12 5 2 2" xfId="28842" xr:uid="{78C00CA1-F4A9-438E-9148-8FB5333B3FAA}"/>
    <cellStyle name="UnderL - Style2 12 5 2 3" xfId="37037" xr:uid="{C0B30D83-BD5F-4208-B6B5-C0BCE3C8AC74}"/>
    <cellStyle name="UnderL - Style2 12 5 2 4" xfId="43575" xr:uid="{4269A9E5-E05B-4307-82AD-AB3F2AC89F62}"/>
    <cellStyle name="UnderL - Style2 12 5 3" xfId="7052" xr:uid="{F5AFD2A7-170D-4A04-9317-33FF5EBD89DE}"/>
    <cellStyle name="UnderL - Style2 12 5 3 2" xfId="24506" xr:uid="{CA14DCFB-4D02-4A92-B9BC-06202A3F68D9}"/>
    <cellStyle name="UnderL - Style2 12 5 3 3" xfId="33251" xr:uid="{9289656C-B9C9-48F5-A987-8A86A8651AC3}"/>
    <cellStyle name="UnderL - Style2 12 5 3 4" xfId="34155" xr:uid="{1C0B1BF9-8A00-4D22-AE62-EB1843E73798}"/>
    <cellStyle name="UnderL - Style2 12 5 4" xfId="17660" xr:uid="{A31129EE-3051-4876-AE42-D202243AC67B}"/>
    <cellStyle name="UnderL - Style2 12 5 4 2" xfId="26432" xr:uid="{21F88E21-E763-48B6-A5BF-9B66F9BDBBDD}"/>
    <cellStyle name="UnderL - Style2 12 5 4 3" xfId="34643" xr:uid="{44F8084F-6E33-4DC5-A0C6-5039861387B1}"/>
    <cellStyle name="UnderL - Style2 12 5 4 4" xfId="41165" xr:uid="{A0BC9F1F-81B9-4FCE-BA07-C121C144D0AA}"/>
    <cellStyle name="UnderL - Style2 12 5 5" xfId="20029" xr:uid="{F1669F62-C4C6-4B87-96BA-EAFAA2418080}"/>
    <cellStyle name="UnderL - Style2 12 5 5 2" xfId="28795" xr:uid="{6CFF0838-3C03-4624-BADA-9C9FC0F8BBDB}"/>
    <cellStyle name="UnderL - Style2 12 5 5 3" xfId="36990" xr:uid="{B0586549-DC6C-4E37-B20A-96AAD65A6DA7}"/>
    <cellStyle name="UnderL - Style2 12 5 5 4" xfId="43528" xr:uid="{8BB1D904-91F0-4066-9448-D98049E06D10}"/>
    <cellStyle name="UnderL - Style2 12 5 6" xfId="21674" xr:uid="{CC8AB6AC-7967-4207-9025-30FAB172D1D2}"/>
    <cellStyle name="UnderL - Style2 12 5 6 2" xfId="30427" xr:uid="{8577E925-3391-4945-8DAE-B30DCE370623}"/>
    <cellStyle name="UnderL - Style2 12 5 6 3" xfId="38462" xr:uid="{954B0A35-C54D-45AF-99D7-0086772CFD40}"/>
    <cellStyle name="UnderL - Style2 12 5 6 4" xfId="45157" xr:uid="{ADED8312-AFFA-4A13-9239-C11097D3D8CE}"/>
    <cellStyle name="UnderL - Style2 12 5 7" xfId="22770" xr:uid="{7459CF99-C723-4A00-82F4-9AFD7BB3C0A1}"/>
    <cellStyle name="UnderL - Style2 12 5 7 2" xfId="31492" xr:uid="{75B9821E-1D71-4D6E-A669-761A057AE889}"/>
    <cellStyle name="UnderL - Style2 12 5 7 3" xfId="39426" xr:uid="{0AAEEC47-78E5-42AC-B974-8250DDD1494A}"/>
    <cellStyle name="UnderL - Style2 12 5 8" xfId="25701" xr:uid="{9A2934D4-873E-42CA-82CF-78A25F93FFD2}"/>
    <cellStyle name="UnderL - Style2 12 6" xfId="16060" xr:uid="{54064854-2C5A-48CF-84F2-D5E5FBE541F7}"/>
    <cellStyle name="UnderL - Style2 12 6 2" xfId="20077" xr:uid="{B442F136-66A1-4CB3-86FE-4A7C1E12ACFB}"/>
    <cellStyle name="UnderL - Style2 12 6 2 2" xfId="28843" xr:uid="{E1BD01BD-B5C3-45D1-8226-96BAF2B8DF56}"/>
    <cellStyle name="UnderL - Style2 12 6 2 3" xfId="37038" xr:uid="{6D388108-BAAE-4447-AED7-65FCB365BB57}"/>
    <cellStyle name="UnderL - Style2 12 6 2 4" xfId="43576" xr:uid="{4139C86A-3F6D-4FDE-991B-FA68E3090296}"/>
    <cellStyle name="UnderL - Style2 12 6 3" xfId="7053" xr:uid="{930D55F5-8A76-4C2A-A6EB-A522AFCC2E76}"/>
    <cellStyle name="UnderL - Style2 12 6 3 2" xfId="24507" xr:uid="{BA5402A8-D71C-4BCC-A862-6E62E3812395}"/>
    <cellStyle name="UnderL - Style2 12 6 3 3" xfId="33252" xr:uid="{17980E5B-ADF2-4516-A1E4-DB059A8DB726}"/>
    <cellStyle name="UnderL - Style2 12 6 3 4" xfId="34154" xr:uid="{3724F662-3029-4529-8D6D-7A59721978E1}"/>
    <cellStyle name="UnderL - Style2 12 6 4" xfId="17659" xr:uid="{4776CC00-640C-43F0-B909-B2239F7504B8}"/>
    <cellStyle name="UnderL - Style2 12 6 4 2" xfId="26431" xr:uid="{0EE268AD-D0A5-4A8F-BEC3-89CCF11FE42A}"/>
    <cellStyle name="UnderL - Style2 12 6 4 3" xfId="34642" xr:uid="{E90C87C5-1FF7-4826-94D9-B034445F7ADA}"/>
    <cellStyle name="UnderL - Style2 12 6 4 4" xfId="41164" xr:uid="{66F1AAC5-6B4C-48B2-9058-AD7B9154C348}"/>
    <cellStyle name="UnderL - Style2 12 6 5" xfId="19439" xr:uid="{C01F7518-E3A5-4ECD-AB23-BDD2CC02336E}"/>
    <cellStyle name="UnderL - Style2 12 6 5 2" xfId="28209" xr:uid="{38A93C88-A559-43C4-A8E4-7472919B8A3B}"/>
    <cellStyle name="UnderL - Style2 12 6 5 3" xfId="36406" xr:uid="{47071C4A-D701-424E-86E9-3B9C6BEC1135}"/>
    <cellStyle name="UnderL - Style2 12 6 5 4" xfId="42942" xr:uid="{1651C0A3-5C2D-4348-976B-A3073372BBB1}"/>
    <cellStyle name="UnderL - Style2 12 6 6" xfId="21675" xr:uid="{7C654ECE-A998-4003-9152-5D8659AB7134}"/>
    <cellStyle name="UnderL - Style2 12 6 6 2" xfId="30428" xr:uid="{A5684186-09B3-486F-9752-E1AA7A1A95CA}"/>
    <cellStyle name="UnderL - Style2 12 6 6 3" xfId="38463" xr:uid="{AE275B72-E77A-4636-B39B-E9EC2D52069F}"/>
    <cellStyle name="UnderL - Style2 12 6 6 4" xfId="45158" xr:uid="{BFA4D4D6-C2F9-4988-9CD4-55B34B3AFB36}"/>
    <cellStyle name="UnderL - Style2 12 6 7" xfId="22769" xr:uid="{9FBF265D-9536-4F79-B4C7-48B1A6E9EB46}"/>
    <cellStyle name="UnderL - Style2 12 6 7 2" xfId="31491" xr:uid="{F2C3CF4E-2769-418E-A66F-069515FB9E67}"/>
    <cellStyle name="UnderL - Style2 12 6 7 3" xfId="39425" xr:uid="{E9F8B306-6724-4144-ACA6-2E9F48B06AA7}"/>
    <cellStyle name="UnderL - Style2 12 6 8" xfId="25702" xr:uid="{3A1DBD2B-00A0-44FF-B942-DCAAFB04C60B}"/>
    <cellStyle name="UnderL - Style2 12 7" xfId="16061" xr:uid="{9CD22B8A-18BC-45B9-B3BD-BAB30B1EFCC0}"/>
    <cellStyle name="UnderL - Style2 12 7 2" xfId="20078" xr:uid="{D40B4DC6-9CBA-4E8F-86BE-C1294E12E5CD}"/>
    <cellStyle name="UnderL - Style2 12 7 2 2" xfId="28844" xr:uid="{BB751480-81A7-45DB-82DA-9BF678840BDD}"/>
    <cellStyle name="UnderL - Style2 12 7 2 3" xfId="37039" xr:uid="{6462DC45-69EB-4681-904D-D3B29E295C15}"/>
    <cellStyle name="UnderL - Style2 12 7 2 4" xfId="43577" xr:uid="{77988775-92C3-4667-B5EA-3C3897EC71B7}"/>
    <cellStyle name="UnderL - Style2 12 7 3" xfId="7054" xr:uid="{6D7CF0BE-851F-4D5D-9B6E-81FC89B440F4}"/>
    <cellStyle name="UnderL - Style2 12 7 3 2" xfId="24508" xr:uid="{FED8E3F9-7BE0-451A-9415-132358266C4A}"/>
    <cellStyle name="UnderL - Style2 12 7 3 3" xfId="33253" xr:uid="{B31785D1-2DE7-4697-88BB-8A737B7BF805}"/>
    <cellStyle name="UnderL - Style2 12 7 3 4" xfId="34153" xr:uid="{53F42C23-2C3F-4762-9BDE-4BFAEDB022A9}"/>
    <cellStyle name="UnderL - Style2 12 7 4" xfId="15994" xr:uid="{E3C1AEFD-8B8F-445D-92E8-2CC16AE5A61B}"/>
    <cellStyle name="UnderL - Style2 12 7 4 2" xfId="25651" xr:uid="{742AF0AC-5055-4EF7-9612-E0B64E7006D2}"/>
    <cellStyle name="UnderL - Style2 12 7 4 3" xfId="34244" xr:uid="{BE56B038-A97A-467E-9411-AA7E3DFDFF74}"/>
    <cellStyle name="UnderL - Style2 12 7 4 4" xfId="33493" xr:uid="{8DE90F29-FFB6-424E-929F-298287C3BCC5}"/>
    <cellStyle name="UnderL - Style2 12 7 5" xfId="19440" xr:uid="{336F7536-23DF-4BA0-886D-1265924F0633}"/>
    <cellStyle name="UnderL - Style2 12 7 5 2" xfId="28210" xr:uid="{DC1FDCD0-A309-4227-B828-A0308067343C}"/>
    <cellStyle name="UnderL - Style2 12 7 5 3" xfId="36407" xr:uid="{FE22A25C-5919-4A06-A730-A7B181E28F9A}"/>
    <cellStyle name="UnderL - Style2 12 7 5 4" xfId="42943" xr:uid="{ECDCA1CA-17C2-4BCD-BFF9-3EAC8C90EBC0}"/>
    <cellStyle name="UnderL - Style2 12 7 6" xfId="21676" xr:uid="{FA0690D5-2137-4C2F-8982-C72684B82D01}"/>
    <cellStyle name="UnderL - Style2 12 7 6 2" xfId="30429" xr:uid="{54989481-F6EB-4498-A37C-ADD3880409B3}"/>
    <cellStyle name="UnderL - Style2 12 7 6 3" xfId="38464" xr:uid="{1D15A5A4-6A3E-41A9-8F96-5F5462DCBCA9}"/>
    <cellStyle name="UnderL - Style2 12 7 6 4" xfId="45159" xr:uid="{B7ABA2A9-AA4C-4E08-A3B9-85D29C916FC4}"/>
    <cellStyle name="UnderL - Style2 12 7 7" xfId="22768" xr:uid="{11B1CD49-C988-4CC9-8DAB-AB63A725B459}"/>
    <cellStyle name="UnderL - Style2 12 7 7 2" xfId="31490" xr:uid="{B3F58559-E77A-4E19-A3D7-2689C70E0466}"/>
    <cellStyle name="UnderL - Style2 12 7 7 3" xfId="39424" xr:uid="{6B03048A-3D61-4537-AADF-3D6192DC1FB0}"/>
    <cellStyle name="UnderL - Style2 12 7 8" xfId="25703" xr:uid="{64B4A023-A19A-410B-ACFC-B4368BDCE884}"/>
    <cellStyle name="UnderL - Style2 12 8" xfId="16062" xr:uid="{B693627D-CC4A-452E-8BFC-39BEEF0131C1}"/>
    <cellStyle name="UnderL - Style2 12 8 2" xfId="20079" xr:uid="{1E57C068-209D-4F76-ACFF-CA03EEF123B1}"/>
    <cellStyle name="UnderL - Style2 12 8 2 2" xfId="28845" xr:uid="{9F07ED92-B971-44A3-8CE9-A2C8E9E41FCA}"/>
    <cellStyle name="UnderL - Style2 12 8 2 3" xfId="37040" xr:uid="{EF951975-3BE3-4159-BEC2-3CB4F0665C75}"/>
    <cellStyle name="UnderL - Style2 12 8 2 4" xfId="43578" xr:uid="{4C2294CB-51E8-4993-8B58-3A6DFA9265D4}"/>
    <cellStyle name="UnderL - Style2 12 8 3" xfId="7257" xr:uid="{85C2C07A-8065-44FF-95B6-D9CF9CDDE1E6}"/>
    <cellStyle name="UnderL - Style2 12 8 3 2" xfId="24710" xr:uid="{B4BB22E6-C55F-4608-9713-D3A71DCBF00C}"/>
    <cellStyle name="UnderL - Style2 12 8 3 3" xfId="33442" xr:uid="{2928EE1A-8A88-444B-96B7-C800A6D0E749}"/>
    <cellStyle name="UnderL - Style2 12 8 3 4" xfId="33952" xr:uid="{A5A73563-8333-467F-8956-4FE560D5B37D}"/>
    <cellStyle name="UnderL - Style2 12 8 4" xfId="17658" xr:uid="{3D0AE365-2CE3-405B-A8F2-53FE31073488}"/>
    <cellStyle name="UnderL - Style2 12 8 4 2" xfId="26430" xr:uid="{4E566C10-C92E-4274-9F60-0BFC285ABF85}"/>
    <cellStyle name="UnderL - Style2 12 8 4 3" xfId="34641" xr:uid="{12DE65CD-9548-481B-A038-23649201989F}"/>
    <cellStyle name="UnderL - Style2 12 8 4 4" xfId="41163" xr:uid="{B1F3C2F9-58FF-4FB9-88FC-9D3DA2E4292F}"/>
    <cellStyle name="UnderL - Style2 12 8 5" xfId="19441" xr:uid="{AE5E7024-2673-4E72-89B7-B073CF32A5E3}"/>
    <cellStyle name="UnderL - Style2 12 8 5 2" xfId="28211" xr:uid="{EFD7BE9C-11C4-413B-AB47-A89D9E02889B}"/>
    <cellStyle name="UnderL - Style2 12 8 5 3" xfId="36408" xr:uid="{73325123-184C-48C4-9763-D585A83918B8}"/>
    <cellStyle name="UnderL - Style2 12 8 5 4" xfId="42944" xr:uid="{ABD6EA09-B346-40FF-A887-B14D0904AE30}"/>
    <cellStyle name="UnderL - Style2 12 8 6" xfId="21677" xr:uid="{1FAF93C7-7605-4B27-9F13-800285939B69}"/>
    <cellStyle name="UnderL - Style2 12 8 6 2" xfId="30430" xr:uid="{BA218DAD-1A54-4DB3-884F-A8BB2764561C}"/>
    <cellStyle name="UnderL - Style2 12 8 6 3" xfId="38465" xr:uid="{0528ACED-B83D-4801-BDBE-4BFF2D3BD03B}"/>
    <cellStyle name="UnderL - Style2 12 8 6 4" xfId="45160" xr:uid="{0C7EEB39-5A44-40F9-8396-8ECC4087E62C}"/>
    <cellStyle name="UnderL - Style2 12 8 7" xfId="22767" xr:uid="{7C1AFE23-6392-46DF-9EC5-A271D792209B}"/>
    <cellStyle name="UnderL - Style2 12 8 7 2" xfId="31489" xr:uid="{29E064EF-A09A-4E83-B43F-67FDA2D074D3}"/>
    <cellStyle name="UnderL - Style2 12 8 7 3" xfId="39423" xr:uid="{46B1004D-9B5A-4881-AA56-1BB672AC4CA7}"/>
    <cellStyle name="UnderL - Style2 12 8 8" xfId="25704" xr:uid="{26732743-3481-4737-AB10-63038E7ED846}"/>
    <cellStyle name="UnderL - Style2 12 9" xfId="16063" xr:uid="{219CB8FB-99EB-49A7-8DF7-30E44F1054F1}"/>
    <cellStyle name="UnderL - Style2 12 9 2" xfId="20080" xr:uid="{C0C351DC-98D4-4914-A13E-BAE703CD22D7}"/>
    <cellStyle name="UnderL - Style2 12 9 2 2" xfId="28846" xr:uid="{76C2482D-AE2E-4143-8B76-E48AE18255F8}"/>
    <cellStyle name="UnderL - Style2 12 9 2 3" xfId="37041" xr:uid="{DABCC64B-725A-43F8-9253-E6E631E9890C}"/>
    <cellStyle name="UnderL - Style2 12 9 2 4" xfId="43579" xr:uid="{B96CED40-1046-429B-B720-807A437ED45E}"/>
    <cellStyle name="UnderL - Style2 12 9 3" xfId="9294" xr:uid="{5E62F23F-A05E-470B-B02E-02DE31860A93}"/>
    <cellStyle name="UnderL - Style2 12 9 3 2" xfId="24832" xr:uid="{5BFCFDE6-AE49-4298-BE16-ECA4EE198134}"/>
    <cellStyle name="UnderL - Style2 12 9 3 3" xfId="33546" xr:uid="{B6F7896C-9295-48BD-8CE6-2D0B7F9A60ED}"/>
    <cellStyle name="UnderL - Style2 12 9 3 4" xfId="33904" xr:uid="{5EC6C830-D2C7-497B-B72D-D5835FA74768}"/>
    <cellStyle name="UnderL - Style2 12 9 4" xfId="17657" xr:uid="{D3C24457-29BC-4ADC-938E-EC493246FFE7}"/>
    <cellStyle name="UnderL - Style2 12 9 4 2" xfId="26429" xr:uid="{7717C473-68F5-4882-87C3-FFB7B4843029}"/>
    <cellStyle name="UnderL - Style2 12 9 4 3" xfId="34640" xr:uid="{C57ABF36-D922-4A83-9985-2A2EBBA8A291}"/>
    <cellStyle name="UnderL - Style2 12 9 4 4" xfId="41162" xr:uid="{6A018A02-ABE0-456B-98B5-6400CF18E1F6}"/>
    <cellStyle name="UnderL - Style2 12 9 5" xfId="20030" xr:uid="{88F34680-84B2-4850-B9EA-352EF75572F0}"/>
    <cellStyle name="UnderL - Style2 12 9 5 2" xfId="28796" xr:uid="{8D979CC8-55BB-4422-BDCC-D1E89415ABAA}"/>
    <cellStyle name="UnderL - Style2 12 9 5 3" xfId="36991" xr:uid="{4ACE4FBB-4EFA-4DF8-A634-9B806CC1A285}"/>
    <cellStyle name="UnderL - Style2 12 9 5 4" xfId="43529" xr:uid="{6B37520E-7AF9-44E1-9554-2645017321DE}"/>
    <cellStyle name="UnderL - Style2 12 9 6" xfId="21678" xr:uid="{1B0E7247-3E95-4F4C-B3B3-BD023C857BEC}"/>
    <cellStyle name="UnderL - Style2 12 9 6 2" xfId="30431" xr:uid="{A35FAC22-028E-4B07-9F86-C0BEA64A4E67}"/>
    <cellStyle name="UnderL - Style2 12 9 6 3" xfId="38466" xr:uid="{94B6803E-F4D4-4AFA-BF38-34A074DB880F}"/>
    <cellStyle name="UnderL - Style2 12 9 6 4" xfId="45161" xr:uid="{A12C3392-4503-4D17-A212-8D99BA128FB9}"/>
    <cellStyle name="UnderL - Style2 12 9 7" xfId="22766" xr:uid="{1DD5EC32-759E-4788-B4FF-2B5E147702C8}"/>
    <cellStyle name="UnderL - Style2 12 9 7 2" xfId="31488" xr:uid="{C6994303-FE7D-4A33-8223-DCEE47872EE6}"/>
    <cellStyle name="UnderL - Style2 12 9 7 3" xfId="39422" xr:uid="{5A2D3D79-EC48-4D04-B926-57C02190ED2D}"/>
    <cellStyle name="UnderL - Style2 12 9 8" xfId="25705" xr:uid="{E4223FF8-49DC-4E23-A599-A69A6EBCFFE9}"/>
    <cellStyle name="UnderL - Style2 13" xfId="16064" xr:uid="{E96A831E-2C11-4B12-8BA5-CE1AD6440AE4}"/>
    <cellStyle name="UnderL - Style2 13 10" xfId="16065" xr:uid="{EF41E1FD-735B-4544-B0DB-8D052CB419DD}"/>
    <cellStyle name="UnderL - Style2 13 10 2" xfId="20082" xr:uid="{67C16364-8930-480E-9CAC-5C772E25CCC6}"/>
    <cellStyle name="UnderL - Style2 13 10 2 2" xfId="28848" xr:uid="{04B177B0-7EC9-4846-84A2-3B446D17F119}"/>
    <cellStyle name="UnderL - Style2 13 10 2 3" xfId="37043" xr:uid="{96E3F9D7-809D-49B1-8270-C9D9A0724C0C}"/>
    <cellStyle name="UnderL - Style2 13 10 2 4" xfId="43581" xr:uid="{7D828B8B-8ED9-4BF3-8748-7E6E9E63749D}"/>
    <cellStyle name="UnderL - Style2 13 10 3" xfId="7056" xr:uid="{2491FF4E-799B-40FC-9AC4-56A5FB171313}"/>
    <cellStyle name="UnderL - Style2 13 10 3 2" xfId="24510" xr:uid="{A506E655-C8FD-47DD-94F6-9E8E65E347A4}"/>
    <cellStyle name="UnderL - Style2 13 10 3 3" xfId="33255" xr:uid="{F3EF2506-BD78-40C8-BC14-FA60477E0C4B}"/>
    <cellStyle name="UnderL - Style2 13 10 3 4" xfId="34151" xr:uid="{C938BBFE-CB5E-4D27-9458-8C8C7241D289}"/>
    <cellStyle name="UnderL - Style2 13 10 4" xfId="20629" xr:uid="{95E522CE-701E-48A1-9D3B-6876A43208EB}"/>
    <cellStyle name="UnderL - Style2 13 10 4 2" xfId="29394" xr:uid="{D6143075-DF47-4F99-81DD-DD46804337BA}"/>
    <cellStyle name="UnderL - Style2 13 10 4 3" xfId="37559" xr:uid="{71D33881-D6F0-4266-B66F-432A68538F73}"/>
    <cellStyle name="UnderL - Style2 13 10 4 4" xfId="44127" xr:uid="{236A9BD1-9536-4E1F-B2FD-51C7213BA977}"/>
    <cellStyle name="UnderL - Style2 13 10 5" xfId="19443" xr:uid="{F968C3D6-B4AC-404C-8737-FA7B4C3156B7}"/>
    <cellStyle name="UnderL - Style2 13 10 5 2" xfId="28213" xr:uid="{E9DC49A5-75FF-41D6-A688-68B5E31D383F}"/>
    <cellStyle name="UnderL - Style2 13 10 5 3" xfId="36410" xr:uid="{BECFD869-E94E-4DDA-8C67-CA4369745127}"/>
    <cellStyle name="UnderL - Style2 13 10 5 4" xfId="42946" xr:uid="{D236CCEE-7051-49EB-A3F3-3754F7E0DC48}"/>
    <cellStyle name="UnderL - Style2 13 10 6" xfId="21680" xr:uid="{69EE6889-3F85-4D57-BB3A-2B4D5C1FF5D7}"/>
    <cellStyle name="UnderL - Style2 13 10 6 2" xfId="30433" xr:uid="{AAF8120D-1EC7-442B-9BEC-F6E693C05ECF}"/>
    <cellStyle name="UnderL - Style2 13 10 6 3" xfId="38468" xr:uid="{BF512992-B87A-4C28-B02B-C51D03B4B523}"/>
    <cellStyle name="UnderL - Style2 13 10 6 4" xfId="45163" xr:uid="{1D6FCE3D-D4F6-4F31-AA9A-D6ADD45B19FF}"/>
    <cellStyle name="UnderL - Style2 13 10 7" xfId="22764" xr:uid="{01575CE1-EFE1-4537-BB3B-B2EAABD3C37B}"/>
    <cellStyle name="UnderL - Style2 13 10 7 2" xfId="31486" xr:uid="{EF58FB9A-274B-401D-9C8C-16DB3EE5EEF5}"/>
    <cellStyle name="UnderL - Style2 13 10 7 3" xfId="39420" xr:uid="{E8147FD6-ECB1-4DD0-8ADF-C66DE68FC8CD}"/>
    <cellStyle name="UnderL - Style2 13 10 8" xfId="25707" xr:uid="{DAC9173B-5DA7-4DF7-857C-EE8032D6F282}"/>
    <cellStyle name="UnderL - Style2 13 11" xfId="16066" xr:uid="{7102D340-4E70-4D61-A7E3-5DD715E7F842}"/>
    <cellStyle name="UnderL - Style2 13 11 2" xfId="20083" xr:uid="{A33936DD-F14A-4CF8-8ECA-E7FC02143128}"/>
    <cellStyle name="UnderL - Style2 13 11 2 2" xfId="28849" xr:uid="{3EA75AEA-060B-416C-BC17-F30973E34AEE}"/>
    <cellStyle name="UnderL - Style2 13 11 2 3" xfId="37044" xr:uid="{E5F1913E-7BFA-4931-9C6F-E8111C299051}"/>
    <cellStyle name="UnderL - Style2 13 11 2 4" xfId="43582" xr:uid="{0872787E-8279-4D22-A608-C874D9C8AA3C}"/>
    <cellStyle name="UnderL - Style2 13 11 3" xfId="7057" xr:uid="{1E647432-A75D-4B22-AE92-075FC6FD862C}"/>
    <cellStyle name="UnderL - Style2 13 11 3 2" xfId="24511" xr:uid="{B700CB50-CF52-48A3-AC4B-600F4D83E883}"/>
    <cellStyle name="UnderL - Style2 13 11 3 3" xfId="33256" xr:uid="{E697BC57-0616-4D06-9EC7-622751B00968}"/>
    <cellStyle name="UnderL - Style2 13 11 3 4" xfId="34150" xr:uid="{46A8A80B-FB39-4A93-81A4-857888D931D8}"/>
    <cellStyle name="UnderL - Style2 13 11 4" xfId="20630" xr:uid="{381D34E2-8233-4F50-AAF5-C8146F088758}"/>
    <cellStyle name="UnderL - Style2 13 11 4 2" xfId="29395" xr:uid="{EF2EDF58-2612-4C82-8501-E38F48BADE9B}"/>
    <cellStyle name="UnderL - Style2 13 11 4 3" xfId="37560" xr:uid="{8B6356CC-7AF8-4639-B199-EC560AE02E9A}"/>
    <cellStyle name="UnderL - Style2 13 11 4 4" xfId="44128" xr:uid="{F5D391C3-32A8-41E6-BDEA-BC0C921A8DA1}"/>
    <cellStyle name="UnderL - Style2 13 11 5" xfId="19444" xr:uid="{596028E7-6E75-462A-AAE9-A78F669D7490}"/>
    <cellStyle name="UnderL - Style2 13 11 5 2" xfId="28214" xr:uid="{06BDB143-EBE2-4792-A07C-947AF5EDE8B2}"/>
    <cellStyle name="UnderL - Style2 13 11 5 3" xfId="36411" xr:uid="{4BDD1933-20D6-41BE-94A7-0B957EC3294C}"/>
    <cellStyle name="UnderL - Style2 13 11 5 4" xfId="42947" xr:uid="{BBEB8816-860F-41A4-AFE4-091D2DDE170C}"/>
    <cellStyle name="UnderL - Style2 13 11 6" xfId="21681" xr:uid="{2B70AD0E-1C08-4BBD-90F1-E0BA08896075}"/>
    <cellStyle name="UnderL - Style2 13 11 6 2" xfId="30434" xr:uid="{9CC2267F-1D7E-4414-A7D0-EE7EDAFD752C}"/>
    <cellStyle name="UnderL - Style2 13 11 6 3" xfId="38469" xr:uid="{B28E6367-A548-465E-A420-82674849C066}"/>
    <cellStyle name="UnderL - Style2 13 11 6 4" xfId="45164" xr:uid="{B64D48B8-3B5B-4607-BE56-B35EC815CB1C}"/>
    <cellStyle name="UnderL - Style2 13 11 7" xfId="22763" xr:uid="{544394C1-6682-45F3-9F9A-DCB87CB84B3E}"/>
    <cellStyle name="UnderL - Style2 13 11 7 2" xfId="31485" xr:uid="{4FE3AFF5-8712-4188-881E-BA9B16CD3E75}"/>
    <cellStyle name="UnderL - Style2 13 11 7 3" xfId="39419" xr:uid="{2DC5D494-BDEB-458B-99A1-2467A7F9978C}"/>
    <cellStyle name="UnderL - Style2 13 11 8" xfId="25708" xr:uid="{002BB713-ED97-4667-AA46-D4165441B21D}"/>
    <cellStyle name="UnderL - Style2 13 12" xfId="16067" xr:uid="{B670D696-6E21-4BAC-9969-582F00BF2948}"/>
    <cellStyle name="UnderL - Style2 13 12 2" xfId="20084" xr:uid="{C2FB680E-4A9A-46D3-AF6B-88A9990880A5}"/>
    <cellStyle name="UnderL - Style2 13 12 2 2" xfId="28850" xr:uid="{DA54DA92-2CF6-4689-997D-C38EB3DFE82B}"/>
    <cellStyle name="UnderL - Style2 13 12 2 3" xfId="37045" xr:uid="{D6068CC0-F1DA-4C13-B658-77B61A8299FC}"/>
    <cellStyle name="UnderL - Style2 13 12 2 4" xfId="43583" xr:uid="{0D2C4ED4-C992-4B85-886F-7122FA0915D4}"/>
    <cellStyle name="UnderL - Style2 13 12 3" xfId="7058" xr:uid="{FF534750-4D83-4645-ACB8-1655E5BBA2EC}"/>
    <cellStyle name="UnderL - Style2 13 12 3 2" xfId="24512" xr:uid="{F12301A6-084D-4245-96B6-27AD05767E24}"/>
    <cellStyle name="UnderL - Style2 13 12 3 3" xfId="33257" xr:uid="{B7B3627C-7469-4255-9A83-629F207DA599}"/>
    <cellStyle name="UnderL - Style2 13 12 3 4" xfId="34149" xr:uid="{3BEF98B2-5DF0-449F-9537-613EDAA1FD9C}"/>
    <cellStyle name="UnderL - Style2 13 12 4" xfId="17655" xr:uid="{D21B78ED-043C-42DB-85F4-9FD08440E44E}"/>
    <cellStyle name="UnderL - Style2 13 12 4 2" xfId="26427" xr:uid="{AA9418C8-6BF2-463B-9330-90B0DB9ACB45}"/>
    <cellStyle name="UnderL - Style2 13 12 4 3" xfId="34638" xr:uid="{3B6DA569-2022-41B0-8FC7-A297E2F1AD4C}"/>
    <cellStyle name="UnderL - Style2 13 12 4 4" xfId="41160" xr:uid="{7E7949B5-351B-4362-8758-AD48A4742A98}"/>
    <cellStyle name="UnderL - Style2 13 12 5" xfId="20031" xr:uid="{4BBE12D7-088C-41C7-AE6A-B843E0EBAD63}"/>
    <cellStyle name="UnderL - Style2 13 12 5 2" xfId="28797" xr:uid="{ACC144B1-73A2-40C4-8765-0E646E2D609E}"/>
    <cellStyle name="UnderL - Style2 13 12 5 3" xfId="36992" xr:uid="{0C7D5802-E9DE-45AE-AF92-4CFEA3C7ADCF}"/>
    <cellStyle name="UnderL - Style2 13 12 5 4" xfId="43530" xr:uid="{9CAE61E2-2A7B-46B6-A493-9979FF082DDE}"/>
    <cellStyle name="UnderL - Style2 13 12 6" xfId="21682" xr:uid="{3DC596E2-0C9D-459C-9FAF-48FFBB137C8D}"/>
    <cellStyle name="UnderL - Style2 13 12 6 2" xfId="30435" xr:uid="{CEE7BA04-AF7B-4CA0-89DE-B49A17A9D826}"/>
    <cellStyle name="UnderL - Style2 13 12 6 3" xfId="38470" xr:uid="{396F6CC7-8003-45B4-AC39-F6C5FC5BDDAB}"/>
    <cellStyle name="UnderL - Style2 13 12 6 4" xfId="45165" xr:uid="{E0E8F6A5-91B9-43CC-BF34-C535ED346A4C}"/>
    <cellStyle name="UnderL - Style2 13 12 7" xfId="22762" xr:uid="{AB0C563A-9A02-45E3-A1DD-DE8296D43653}"/>
    <cellStyle name="UnderL - Style2 13 12 7 2" xfId="31484" xr:uid="{D8E7F09F-9E00-4688-8A49-B607D45D7938}"/>
    <cellStyle name="UnderL - Style2 13 12 7 3" xfId="39418" xr:uid="{BCD4839F-8A0F-47AF-B0EF-7B2F3C833D9D}"/>
    <cellStyle name="UnderL - Style2 13 12 8" xfId="25709" xr:uid="{EE3CE27A-1C0F-4636-93D7-56272A5DFE97}"/>
    <cellStyle name="UnderL - Style2 13 13" xfId="16068" xr:uid="{2446F806-CEAB-425E-AC70-D55DB507680F}"/>
    <cellStyle name="UnderL - Style2 13 13 2" xfId="20085" xr:uid="{52AC23F2-B4FC-4056-9264-76EDE306640E}"/>
    <cellStyle name="UnderL - Style2 13 13 2 2" xfId="28851" xr:uid="{809F3830-1177-40D5-B7D8-F95E018B7698}"/>
    <cellStyle name="UnderL - Style2 13 13 2 3" xfId="37046" xr:uid="{FBAE9568-62BA-4C36-9C73-E7CE62302C0D}"/>
    <cellStyle name="UnderL - Style2 13 13 2 4" xfId="43584" xr:uid="{5F4F777A-1D83-4555-8357-09856B6CA39D}"/>
    <cellStyle name="UnderL - Style2 13 13 3" xfId="7059" xr:uid="{ED989EFC-DF37-4C5D-BC9D-C94AB865E4C6}"/>
    <cellStyle name="UnderL - Style2 13 13 3 2" xfId="24513" xr:uid="{57290435-B2DC-42BF-B874-5B6AFB85A20A}"/>
    <cellStyle name="UnderL - Style2 13 13 3 3" xfId="33258" xr:uid="{17E58976-8145-4AE0-A65C-376B02881F6F}"/>
    <cellStyle name="UnderL - Style2 13 13 3 4" xfId="34148" xr:uid="{4AA50C2B-092F-478A-B302-2560DDD5E033}"/>
    <cellStyle name="UnderL - Style2 13 13 4" xfId="17654" xr:uid="{ADD4CD43-67F6-43A5-ACA8-D43453967EE2}"/>
    <cellStyle name="UnderL - Style2 13 13 4 2" xfId="26426" xr:uid="{19B80D6A-397D-43C4-A2DB-7B7AF26567F3}"/>
    <cellStyle name="UnderL - Style2 13 13 4 3" xfId="34637" xr:uid="{03CC9EB4-9DF2-4B56-9F45-FE7D175E190F}"/>
    <cellStyle name="UnderL - Style2 13 13 4 4" xfId="41159" xr:uid="{F2D3F624-E727-4F11-8354-6F2202D518B7}"/>
    <cellStyle name="UnderL - Style2 13 13 5" xfId="19445" xr:uid="{8443554F-5B47-41A5-9167-856D20CB73BE}"/>
    <cellStyle name="UnderL - Style2 13 13 5 2" xfId="28215" xr:uid="{EC1A8B20-59F3-453E-9E91-A01DAC2B213A}"/>
    <cellStyle name="UnderL - Style2 13 13 5 3" xfId="36412" xr:uid="{037A9BF8-C39C-4565-BA4B-7185849BC2F6}"/>
    <cellStyle name="UnderL - Style2 13 13 5 4" xfId="42948" xr:uid="{EB2149D6-479A-49C9-89EE-5E010D41AB13}"/>
    <cellStyle name="UnderL - Style2 13 13 6" xfId="21683" xr:uid="{50C26B0E-A87F-4EA8-A508-D5E5706C508C}"/>
    <cellStyle name="UnderL - Style2 13 13 6 2" xfId="30436" xr:uid="{2F272DFA-3777-4BDA-9151-AB887DEBA5E3}"/>
    <cellStyle name="UnderL - Style2 13 13 6 3" xfId="38471" xr:uid="{0427A7F2-9BC5-4445-BA34-0B893CAF03C3}"/>
    <cellStyle name="UnderL - Style2 13 13 6 4" xfId="45166" xr:uid="{8FAE952F-D570-4F92-B6A4-0BC9777D58C2}"/>
    <cellStyle name="UnderL - Style2 13 13 7" xfId="22761" xr:uid="{A1D81D1C-76F1-4911-93E1-07FB22E7EFCF}"/>
    <cellStyle name="UnderL - Style2 13 13 7 2" xfId="31483" xr:uid="{FFB73ADF-2955-4494-A3C1-FD944AC2F2CA}"/>
    <cellStyle name="UnderL - Style2 13 13 7 3" xfId="39417" xr:uid="{D07C4697-9F30-4D82-A9C5-E5B15AAFBB39}"/>
    <cellStyle name="UnderL - Style2 13 13 8" xfId="25710" xr:uid="{13FD9592-6E68-4D91-AECE-8F9174A362F6}"/>
    <cellStyle name="UnderL - Style2 13 14" xfId="16069" xr:uid="{F8301D99-856C-44FE-9E58-D4FC8872D92E}"/>
    <cellStyle name="UnderL - Style2 13 14 2" xfId="20086" xr:uid="{5A28B062-561B-4874-BCDE-4760E6415269}"/>
    <cellStyle name="UnderL - Style2 13 14 2 2" xfId="28852" xr:uid="{B92E7EAD-F8E3-43C5-9B54-FE753196653C}"/>
    <cellStyle name="UnderL - Style2 13 14 2 3" xfId="37047" xr:uid="{83F3BC4A-B395-425B-BDDF-867A16A47E58}"/>
    <cellStyle name="UnderL - Style2 13 14 2 4" xfId="43585" xr:uid="{28E580B3-8ED9-4014-8CBE-AA3A11222EC7}"/>
    <cellStyle name="UnderL - Style2 13 14 3" xfId="7060" xr:uid="{A2655EB2-2E2F-4815-9C74-B8230892DC73}"/>
    <cellStyle name="UnderL - Style2 13 14 3 2" xfId="24514" xr:uid="{03D126DA-69C0-43CA-8AE9-2D35E27341C3}"/>
    <cellStyle name="UnderL - Style2 13 14 3 3" xfId="33259" xr:uid="{549B1A5E-7E51-4F7C-BF8F-FDCA1BC86DEC}"/>
    <cellStyle name="UnderL - Style2 13 14 3 4" xfId="34147" xr:uid="{CA303BD1-1C99-49B6-97F5-42ED75CA0E21}"/>
    <cellStyle name="UnderL - Style2 13 14 4" xfId="17653" xr:uid="{778FE7FC-E153-4815-9E2D-A391A4E5CC08}"/>
    <cellStyle name="UnderL - Style2 13 14 4 2" xfId="26425" xr:uid="{C8DBA066-5BF5-47BF-8F39-2E7FA7850DCB}"/>
    <cellStyle name="UnderL - Style2 13 14 4 3" xfId="34636" xr:uid="{C5F15DA8-F37B-4DDB-B756-83A7A284E4A5}"/>
    <cellStyle name="UnderL - Style2 13 14 4 4" xfId="41158" xr:uid="{D62E291D-B460-480D-8D35-E629F2072DD4}"/>
    <cellStyle name="UnderL - Style2 13 14 5" xfId="19446" xr:uid="{954228D5-979D-45DB-B5AD-E0635772FFBD}"/>
    <cellStyle name="UnderL - Style2 13 14 5 2" xfId="28216" xr:uid="{6D6E1E40-28E2-4EB3-953A-E4675E4452FB}"/>
    <cellStyle name="UnderL - Style2 13 14 5 3" xfId="36413" xr:uid="{AB456656-E30D-4EAA-A6D0-569FB5E26675}"/>
    <cellStyle name="UnderL - Style2 13 14 5 4" xfId="42949" xr:uid="{06D725A2-30ED-4392-847E-B067E3874F84}"/>
    <cellStyle name="UnderL - Style2 13 14 6" xfId="21684" xr:uid="{D2BB8BC0-9B1B-4894-87B3-14EAE25A9D4D}"/>
    <cellStyle name="UnderL - Style2 13 14 6 2" xfId="30437" xr:uid="{5D621432-C8D0-41D5-9700-F1D7F2E5BE41}"/>
    <cellStyle name="UnderL - Style2 13 14 6 3" xfId="38472" xr:uid="{D5F1287C-4765-4FD2-8A65-B3645EAB7DCE}"/>
    <cellStyle name="UnderL - Style2 13 14 6 4" xfId="45167" xr:uid="{A281C1A2-6AEF-4C39-8CF1-B5E9F2F7CA13}"/>
    <cellStyle name="UnderL - Style2 13 14 7" xfId="22760" xr:uid="{E672CC70-0377-4C9B-B828-12460E87DB4A}"/>
    <cellStyle name="UnderL - Style2 13 14 7 2" xfId="31482" xr:uid="{7F525479-FE38-4D3A-97C6-D9DF5637EAC0}"/>
    <cellStyle name="UnderL - Style2 13 14 7 3" xfId="39416" xr:uid="{542E8852-DD2C-42DA-BC03-10E83E0F349F}"/>
    <cellStyle name="UnderL - Style2 13 14 8" xfId="25711" xr:uid="{1B439928-4721-43CE-8B1A-F2FF58E0D418}"/>
    <cellStyle name="UnderL - Style2 13 15" xfId="16070" xr:uid="{085DB764-68B7-45E8-8337-82281A0A4E21}"/>
    <cellStyle name="UnderL - Style2 13 15 2" xfId="20087" xr:uid="{7784F2E6-3945-45D8-B7B1-7F93BAC61DE0}"/>
    <cellStyle name="UnderL - Style2 13 15 2 2" xfId="28853" xr:uid="{709352ED-5DF2-4332-84D0-2CFF0A5FA924}"/>
    <cellStyle name="UnderL - Style2 13 15 2 3" xfId="37048" xr:uid="{042FE462-E0E4-4B0D-9442-9FDA081F9A45}"/>
    <cellStyle name="UnderL - Style2 13 15 2 4" xfId="43586" xr:uid="{DEA106A3-8FE8-4BEF-A871-CA7CD22BA726}"/>
    <cellStyle name="UnderL - Style2 13 15 3" xfId="7061" xr:uid="{0560AFF4-F8D5-4CD2-B870-A498D97ECCEF}"/>
    <cellStyle name="UnderL - Style2 13 15 3 2" xfId="24515" xr:uid="{5C616103-F2D2-44AA-8174-56F49EFD7AE2}"/>
    <cellStyle name="UnderL - Style2 13 15 3 3" xfId="33260" xr:uid="{4FC2890F-15CF-43BE-A4E7-3CBF64EC8C37}"/>
    <cellStyle name="UnderL - Style2 13 15 3 4" xfId="34146" xr:uid="{0F9B3060-3690-453F-A4D9-9B6C91012819}"/>
    <cellStyle name="UnderL - Style2 13 15 4" xfId="20631" xr:uid="{18EFA627-634B-4534-B2B9-9371F54F7194}"/>
    <cellStyle name="UnderL - Style2 13 15 4 2" xfId="29396" xr:uid="{CE0C0DFC-0178-4436-82BD-AB0ABB83B3BA}"/>
    <cellStyle name="UnderL - Style2 13 15 4 3" xfId="37561" xr:uid="{C845124C-85AF-4B9C-BB5E-D25A2A217B1B}"/>
    <cellStyle name="UnderL - Style2 13 15 4 4" xfId="44129" xr:uid="{22444C49-0FD8-4FFE-ABC5-5AB58D5A32E7}"/>
    <cellStyle name="UnderL - Style2 13 15 5" xfId="19447" xr:uid="{7F9AD3B4-E9EA-44DA-8AC2-BBE85D8CF492}"/>
    <cellStyle name="UnderL - Style2 13 15 5 2" xfId="28217" xr:uid="{96C03FAA-9F54-444C-AD75-BAAEB4060ABF}"/>
    <cellStyle name="UnderL - Style2 13 15 5 3" xfId="36414" xr:uid="{CF08A63A-A6D6-4476-8A85-6608731646E4}"/>
    <cellStyle name="UnderL - Style2 13 15 5 4" xfId="42950" xr:uid="{B0A46C69-056B-4E54-9C25-A4EAC2D6662C}"/>
    <cellStyle name="UnderL - Style2 13 15 6" xfId="21685" xr:uid="{674361B4-D4E2-4694-BBB1-50C5D35C4693}"/>
    <cellStyle name="UnderL - Style2 13 15 6 2" xfId="30438" xr:uid="{A6D2F30B-D818-472B-9D55-8CA9D0C84B0E}"/>
    <cellStyle name="UnderL - Style2 13 15 6 3" xfId="38473" xr:uid="{DE061147-385F-4E12-8DE1-2221CD9BD938}"/>
    <cellStyle name="UnderL - Style2 13 15 6 4" xfId="45168" xr:uid="{E718F32E-BF62-4535-A192-56ABF587EEB5}"/>
    <cellStyle name="UnderL - Style2 13 15 7" xfId="22759" xr:uid="{BEE48763-338D-44E3-9EA5-DC2DF64B40FF}"/>
    <cellStyle name="UnderL - Style2 13 15 7 2" xfId="31481" xr:uid="{C1E65861-F52B-4ADE-938D-D1C9EC9D2ACC}"/>
    <cellStyle name="UnderL - Style2 13 15 7 3" xfId="39415" xr:uid="{E57CCBC8-D3DC-406B-BB60-D4AA2A41A8FB}"/>
    <cellStyle name="UnderL - Style2 13 15 8" xfId="25712" xr:uid="{4C282FBA-9FA5-4C9B-ADC6-741A3AFE6BD8}"/>
    <cellStyle name="UnderL - Style2 13 16" xfId="16071" xr:uid="{918E150A-381E-441D-A8D4-6CF0EFBF6B65}"/>
    <cellStyle name="UnderL - Style2 13 16 2" xfId="20088" xr:uid="{5064419A-CC78-4483-8B2C-8B33FD1BF034}"/>
    <cellStyle name="UnderL - Style2 13 16 2 2" xfId="28854" xr:uid="{E32EB346-5579-427A-9B15-75E0F8C190E2}"/>
    <cellStyle name="UnderL - Style2 13 16 2 3" xfId="37049" xr:uid="{44AFB14F-0E54-4BE5-A119-FDC27670126A}"/>
    <cellStyle name="UnderL - Style2 13 16 2 4" xfId="43587" xr:uid="{8C1202D2-925F-40B8-A8F7-62A073096A89}"/>
    <cellStyle name="UnderL - Style2 13 16 3" xfId="7062" xr:uid="{31D4D000-4F60-430D-80BD-32A8BD53DC8B}"/>
    <cellStyle name="UnderL - Style2 13 16 3 2" xfId="24516" xr:uid="{6AB5F44C-D7C8-43DC-B089-59BF8C3BC3A2}"/>
    <cellStyle name="UnderL - Style2 13 16 3 3" xfId="33261" xr:uid="{36E65364-3975-4ABF-BD5F-D585ACBE3AB1}"/>
    <cellStyle name="UnderL - Style2 13 16 3 4" xfId="34145" xr:uid="{E280CCDF-2416-4287-8CE3-5C6952E3FBE1}"/>
    <cellStyle name="UnderL - Style2 13 16 4" xfId="17652" xr:uid="{7E4A036E-EE6A-42F6-AD1C-4D6D4937507D}"/>
    <cellStyle name="UnderL - Style2 13 16 4 2" xfId="26424" xr:uid="{6519D448-F314-4C66-AAA7-79D21E446747}"/>
    <cellStyle name="UnderL - Style2 13 16 4 3" xfId="34635" xr:uid="{7A732FD1-C0D6-41B5-A597-74E4BFD9630D}"/>
    <cellStyle name="UnderL - Style2 13 16 4 4" xfId="41157" xr:uid="{F26E80FC-1437-468E-878F-9A3508AFC187}"/>
    <cellStyle name="UnderL - Style2 13 16 5" xfId="20032" xr:uid="{7FE0904E-9798-4D1B-B582-C79CF9F73355}"/>
    <cellStyle name="UnderL - Style2 13 16 5 2" xfId="28798" xr:uid="{141D7494-75C4-45B3-8057-27B520FB03A7}"/>
    <cellStyle name="UnderL - Style2 13 16 5 3" xfId="36993" xr:uid="{C98ECBB7-D454-4110-8599-B083551D614F}"/>
    <cellStyle name="UnderL - Style2 13 16 5 4" xfId="43531" xr:uid="{DED521E2-F211-464A-9281-B5CDA03BB2A7}"/>
    <cellStyle name="UnderL - Style2 13 16 6" xfId="21686" xr:uid="{B8C8B3B9-8631-48E4-8CBE-EFD59E795572}"/>
    <cellStyle name="UnderL - Style2 13 16 6 2" xfId="30439" xr:uid="{AB88409D-E88D-4FEB-AC41-B01A8D524A5D}"/>
    <cellStyle name="UnderL - Style2 13 16 6 3" xfId="38474" xr:uid="{592F6B45-112B-4E6E-9002-A40967E1491C}"/>
    <cellStyle name="UnderL - Style2 13 16 6 4" xfId="45169" xr:uid="{A01B7127-50BA-4891-81A8-90F2937A744E}"/>
    <cellStyle name="UnderL - Style2 13 16 7" xfId="22758" xr:uid="{965C68C8-E37E-457A-B17D-04782ED5F2F8}"/>
    <cellStyle name="UnderL - Style2 13 16 7 2" xfId="31480" xr:uid="{1049F6C5-564D-4B5E-804E-5D6B72626B2F}"/>
    <cellStyle name="UnderL - Style2 13 16 7 3" xfId="39414" xr:uid="{350F0E77-F653-40E8-BBDF-A6E0B84E4739}"/>
    <cellStyle name="UnderL - Style2 13 16 8" xfId="25713" xr:uid="{2EF93283-A658-4054-8428-7A9AC51211BF}"/>
    <cellStyle name="UnderL - Style2 13 17" xfId="20081" xr:uid="{1407ED24-68D2-4221-BA05-D2A488DA7002}"/>
    <cellStyle name="UnderL - Style2 13 17 2" xfId="28847" xr:uid="{0C4B3885-0A0D-4A2C-8DA3-757E727AEE65}"/>
    <cellStyle name="UnderL - Style2 13 17 3" xfId="37042" xr:uid="{1677E6BC-C5DC-449C-9294-AE567E51FF49}"/>
    <cellStyle name="UnderL - Style2 13 17 4" xfId="43580" xr:uid="{13700B36-A92E-46C7-B343-96ACB72223A9}"/>
    <cellStyle name="UnderL - Style2 13 18" xfId="7055" xr:uid="{C52A9D24-D20C-40BF-B16E-C689BFBA84C6}"/>
    <cellStyle name="UnderL - Style2 13 18 2" xfId="24509" xr:uid="{A36C9C35-4459-4755-AFB8-E8A48B92896E}"/>
    <cellStyle name="UnderL - Style2 13 18 3" xfId="33254" xr:uid="{ADA17B4D-722B-46E5-A201-D06EF64294E6}"/>
    <cellStyle name="UnderL - Style2 13 18 4" xfId="34152" xr:uid="{2712EA90-A801-4E2D-AF5E-26D7851BAC73}"/>
    <cellStyle name="UnderL - Style2 13 19" xfId="17656" xr:uid="{4BCC6AAC-7378-481B-A275-8E266A75D73B}"/>
    <cellStyle name="UnderL - Style2 13 19 2" xfId="26428" xr:uid="{78912697-77B5-48E8-AA74-0ECC17BF617A}"/>
    <cellStyle name="UnderL - Style2 13 19 3" xfId="34639" xr:uid="{6CC845F5-0D20-4759-8D21-EB1348656E94}"/>
    <cellStyle name="UnderL - Style2 13 19 4" xfId="41161" xr:uid="{78573223-DC81-481A-BADF-E722DE07E019}"/>
    <cellStyle name="UnderL - Style2 13 2" xfId="16072" xr:uid="{B0092824-BFE7-4781-B428-86AE87FC6500}"/>
    <cellStyle name="UnderL - Style2 13 2 2" xfId="20089" xr:uid="{6C0DF680-ABE3-4518-8C71-150402498D3E}"/>
    <cellStyle name="UnderL - Style2 13 2 2 2" xfId="28855" xr:uid="{74AA809E-1357-44B4-A802-4BF4195A3653}"/>
    <cellStyle name="UnderL - Style2 13 2 2 3" xfId="37050" xr:uid="{A5E7458B-3C0D-468E-921C-87E39691E5AA}"/>
    <cellStyle name="UnderL - Style2 13 2 2 4" xfId="43588" xr:uid="{CE607FFB-8417-4F6D-AB9B-6BCDC45917AB}"/>
    <cellStyle name="UnderL - Style2 13 2 3" xfId="7063" xr:uid="{28B644B4-EB18-42C8-A597-ED825566197B}"/>
    <cellStyle name="UnderL - Style2 13 2 3 2" xfId="24517" xr:uid="{E719500C-EEE9-4C89-909C-EF3CDE365747}"/>
    <cellStyle name="UnderL - Style2 13 2 3 3" xfId="33262" xr:uid="{E9A21FF9-3F4E-41EC-B953-F080CF171756}"/>
    <cellStyle name="UnderL - Style2 13 2 3 4" xfId="34144" xr:uid="{472BC7CA-FA03-4C6D-904E-06663C8C88E6}"/>
    <cellStyle name="UnderL - Style2 13 2 4" xfId="17651" xr:uid="{39386F29-7890-4DF9-9215-06F934312452}"/>
    <cellStyle name="UnderL - Style2 13 2 4 2" xfId="26423" xr:uid="{B7C63CE0-8616-478F-A63E-891E5F885569}"/>
    <cellStyle name="UnderL - Style2 13 2 4 3" xfId="34634" xr:uid="{1A2C1EE0-57EC-46C8-A1E1-6B6365FF2CF4}"/>
    <cellStyle name="UnderL - Style2 13 2 4 4" xfId="41156" xr:uid="{C0179794-CF9B-4690-A2AF-A025CE2806C0}"/>
    <cellStyle name="UnderL - Style2 13 2 5" xfId="19448" xr:uid="{C8371F7F-465A-4309-A381-CFF640CA7C1A}"/>
    <cellStyle name="UnderL - Style2 13 2 5 2" xfId="28218" xr:uid="{E4243F53-EC1F-44CD-84B8-678499CB6F19}"/>
    <cellStyle name="UnderL - Style2 13 2 5 3" xfId="36415" xr:uid="{3B8C1595-0971-4219-8C4D-49A9E5F2A5CF}"/>
    <cellStyle name="UnderL - Style2 13 2 5 4" xfId="42951" xr:uid="{9B950D9C-4622-4F8D-8540-8CF6833374F5}"/>
    <cellStyle name="UnderL - Style2 13 2 6" xfId="21687" xr:uid="{B81AEE11-3979-4F7B-828D-EC00D7C22515}"/>
    <cellStyle name="UnderL - Style2 13 2 6 2" xfId="30440" xr:uid="{95877BBD-F8AE-4787-BC7F-E355842DF590}"/>
    <cellStyle name="UnderL - Style2 13 2 6 3" xfId="38475" xr:uid="{0A6FC7AA-430B-46B2-B358-FD338AB73406}"/>
    <cellStyle name="UnderL - Style2 13 2 6 4" xfId="45170" xr:uid="{C9B77815-54D2-48EF-B967-EDD5791800B6}"/>
    <cellStyle name="UnderL - Style2 13 2 7" xfId="22757" xr:uid="{3A54DE22-D892-4A82-ADBD-A2DD1A656ADD}"/>
    <cellStyle name="UnderL - Style2 13 2 7 2" xfId="31479" xr:uid="{5ACB2EF4-FC49-40DA-8E4C-11A930FC29EC}"/>
    <cellStyle name="UnderL - Style2 13 2 7 3" xfId="39413" xr:uid="{76251ECD-882A-4CCC-AFE3-CDC16F1B51C6}"/>
    <cellStyle name="UnderL - Style2 13 2 8" xfId="25714" xr:uid="{B6F431CC-5EE7-47BC-877E-C644506541F9}"/>
    <cellStyle name="UnderL - Style2 13 20" xfId="19442" xr:uid="{5E129141-5FBF-4CFE-AEC3-0184BDFC37CE}"/>
    <cellStyle name="UnderL - Style2 13 20 2" xfId="28212" xr:uid="{D5811AE4-279A-4DBF-8135-D41F30A9684D}"/>
    <cellStyle name="UnderL - Style2 13 20 3" xfId="36409" xr:uid="{BFE0991F-2738-4439-BE51-B02B30CF6345}"/>
    <cellStyle name="UnderL - Style2 13 20 4" xfId="42945" xr:uid="{0B2D7003-029E-41D9-99EF-DAA6F15BD83A}"/>
    <cellStyle name="UnderL - Style2 13 21" xfId="21679" xr:uid="{1B7B9F93-F77F-4138-98BA-FF0FE8D6E106}"/>
    <cellStyle name="UnderL - Style2 13 21 2" xfId="30432" xr:uid="{D02A2931-05F9-45B3-A0E3-274C177BE6B4}"/>
    <cellStyle name="UnderL - Style2 13 21 3" xfId="38467" xr:uid="{1E5A3037-C0AB-43A8-8412-84344356D526}"/>
    <cellStyle name="UnderL - Style2 13 21 4" xfId="45162" xr:uid="{4D52CF33-3F76-495B-A61E-D6516D9666C5}"/>
    <cellStyle name="UnderL - Style2 13 22" xfId="22765" xr:uid="{CA2DDA88-5F03-4485-846E-0D9F37D88D59}"/>
    <cellStyle name="UnderL - Style2 13 22 2" xfId="31487" xr:uid="{6F3B9C19-C2B3-433A-B2EE-3C64EDE445EA}"/>
    <cellStyle name="UnderL - Style2 13 22 3" xfId="39421" xr:uid="{AECAA2B7-2EC1-4578-9852-4D4331862398}"/>
    <cellStyle name="UnderL - Style2 13 23" xfId="25706" xr:uid="{93605DD3-0406-407C-A5E6-1F5279E849AF}"/>
    <cellStyle name="UnderL - Style2 13 3" xfId="16073" xr:uid="{CD1554CF-404C-4216-A5AC-50FC1D2BD7CE}"/>
    <cellStyle name="UnderL - Style2 13 3 2" xfId="20090" xr:uid="{82CC7BBE-157C-4A0F-81BF-483BF9115FFF}"/>
    <cellStyle name="UnderL - Style2 13 3 2 2" xfId="28856" xr:uid="{64FF4B7E-2E04-47AE-9CE0-E561CE5EE7D9}"/>
    <cellStyle name="UnderL - Style2 13 3 2 3" xfId="37051" xr:uid="{83F697F8-E29D-4C88-9C4F-B4CE806E4FED}"/>
    <cellStyle name="UnderL - Style2 13 3 2 4" xfId="43589" xr:uid="{CF10836D-ADFB-4881-8D94-3D29A56CBEB8}"/>
    <cellStyle name="UnderL - Style2 13 3 3" xfId="7258" xr:uid="{58F519BA-CC4D-4771-A857-ACE8D30595C6}"/>
    <cellStyle name="UnderL - Style2 13 3 3 2" xfId="24711" xr:uid="{2D7F92F2-A924-4655-AD0C-18A0DA53B43A}"/>
    <cellStyle name="UnderL - Style2 13 3 3 3" xfId="33443" xr:uid="{A649A020-BBF4-4336-99BB-BF2DE416CBF3}"/>
    <cellStyle name="UnderL - Style2 13 3 3 4" xfId="33951" xr:uid="{7E837CEF-E7F6-4662-8157-454E5F32EC4D}"/>
    <cellStyle name="UnderL - Style2 13 3 4" xfId="17650" xr:uid="{7B96FF0C-7B91-4890-9FB8-0B332750D40A}"/>
    <cellStyle name="UnderL - Style2 13 3 4 2" xfId="26422" xr:uid="{575FFD54-3E61-47A6-B895-5DF6D743A34D}"/>
    <cellStyle name="UnderL - Style2 13 3 4 3" xfId="34633" xr:uid="{FC2209F3-5E92-41B9-A2A6-C59904989EA7}"/>
    <cellStyle name="UnderL - Style2 13 3 4 4" xfId="41155" xr:uid="{A7F82E42-CBCF-4294-B2EC-0B8410236692}"/>
    <cellStyle name="UnderL - Style2 13 3 5" xfId="19449" xr:uid="{CA29ED38-70DE-4B40-9870-5B4E501A32EE}"/>
    <cellStyle name="UnderL - Style2 13 3 5 2" xfId="28219" xr:uid="{6D8C7DAA-268A-4F9A-B68D-3B072567B3BE}"/>
    <cellStyle name="UnderL - Style2 13 3 5 3" xfId="36416" xr:uid="{07A572A6-F6E2-4F00-A26B-07B734C7A2B9}"/>
    <cellStyle name="UnderL - Style2 13 3 5 4" xfId="42952" xr:uid="{E2F23E9D-68DB-4BB8-AA54-B736C6B3E610}"/>
    <cellStyle name="UnderL - Style2 13 3 6" xfId="21688" xr:uid="{A0013DEE-587A-4E93-A72A-25EB88043859}"/>
    <cellStyle name="UnderL - Style2 13 3 6 2" xfId="30441" xr:uid="{9F89DC61-2898-47CA-BD5D-DE805BE9E4A4}"/>
    <cellStyle name="UnderL - Style2 13 3 6 3" xfId="38476" xr:uid="{40698130-C8EA-4FD6-A572-5BC925765B08}"/>
    <cellStyle name="UnderL - Style2 13 3 6 4" xfId="45171" xr:uid="{5EC415D9-A42C-4B6E-A794-0063CE2A1D5D}"/>
    <cellStyle name="UnderL - Style2 13 3 7" xfId="22329" xr:uid="{B1396793-4FDB-4C3E-9AB1-0EB10167D66B}"/>
    <cellStyle name="UnderL - Style2 13 3 7 2" xfId="31078" xr:uid="{A7D1389C-AECE-43DB-8435-F41BCB4BB689}"/>
    <cellStyle name="UnderL - Style2 13 3 7 3" xfId="39018" xr:uid="{B0C0F33E-0060-4507-B4A0-713B9C868909}"/>
    <cellStyle name="UnderL - Style2 13 3 8" xfId="25715" xr:uid="{98DC8563-6260-41A3-92DC-3B4908EB24FB}"/>
    <cellStyle name="UnderL - Style2 13 4" xfId="16074" xr:uid="{A28FA27D-FC92-40CF-9FA1-9D766C85145C}"/>
    <cellStyle name="UnderL - Style2 13 4 2" xfId="20091" xr:uid="{286E26AE-3840-4FDA-8A38-AC2DB32C7003}"/>
    <cellStyle name="UnderL - Style2 13 4 2 2" xfId="28857" xr:uid="{CB13110B-79D4-4756-9A7B-7A117345F44A}"/>
    <cellStyle name="UnderL - Style2 13 4 2 3" xfId="37052" xr:uid="{EA96FC0E-C54F-4640-9AB8-52C86C2B12A4}"/>
    <cellStyle name="UnderL - Style2 13 4 2 4" xfId="43590" xr:uid="{3A0ACF93-EE59-4065-910C-5C0CD648522E}"/>
    <cellStyle name="UnderL - Style2 13 4 3" xfId="7064" xr:uid="{51FC1011-0B55-4FDE-823D-7CC5E69B2F33}"/>
    <cellStyle name="UnderL - Style2 13 4 3 2" xfId="24518" xr:uid="{0FC42648-1B31-402A-99C4-D3BD90C9B3FA}"/>
    <cellStyle name="UnderL - Style2 13 4 3 3" xfId="33263" xr:uid="{90C1DEFB-F47D-4D66-B3C9-D41C4B3E0DFC}"/>
    <cellStyle name="UnderL - Style2 13 4 3 4" xfId="34143" xr:uid="{CD509259-5089-4A50-B509-F7BAD20FFC16}"/>
    <cellStyle name="UnderL - Style2 13 4 4" xfId="17649" xr:uid="{D545CECA-64AD-4AB3-B152-53A8CD11D358}"/>
    <cellStyle name="UnderL - Style2 13 4 4 2" xfId="26421" xr:uid="{B003799F-34CA-4F61-853A-60C7A070A872}"/>
    <cellStyle name="UnderL - Style2 13 4 4 3" xfId="34632" xr:uid="{ADDAE5A6-042C-47E7-92D5-CA2F7E0F37C8}"/>
    <cellStyle name="UnderL - Style2 13 4 4 4" xfId="41154" xr:uid="{DAA25240-85F0-45C6-A391-DBCC8E7DA1E3}"/>
    <cellStyle name="UnderL - Style2 13 4 5" xfId="19450" xr:uid="{1645D2BC-7880-4F6F-9F07-8C8ADC88F18D}"/>
    <cellStyle name="UnderL - Style2 13 4 5 2" xfId="28220" xr:uid="{01E37F9A-CD1B-4468-B005-4EA0338BBB6D}"/>
    <cellStyle name="UnderL - Style2 13 4 5 3" xfId="36417" xr:uid="{A24DDAD5-D415-4FD1-99F7-F3E21715A5AA}"/>
    <cellStyle name="UnderL - Style2 13 4 5 4" xfId="42953" xr:uid="{76B5E90D-C1A9-4715-9155-8D0815447E5C}"/>
    <cellStyle name="UnderL - Style2 13 4 6" xfId="21689" xr:uid="{D83C0A19-3CB8-48B0-8AE2-8A9D23A4B5C2}"/>
    <cellStyle name="UnderL - Style2 13 4 6 2" xfId="30442" xr:uid="{E583B56F-42B0-49A2-B384-8CE6097B4398}"/>
    <cellStyle name="UnderL - Style2 13 4 6 3" xfId="38477" xr:uid="{E858CEBB-31B3-44DC-94E2-6ED5113B3650}"/>
    <cellStyle name="UnderL - Style2 13 4 6 4" xfId="45172" xr:uid="{117B94A2-5181-428E-A874-83757B0E63CB}"/>
    <cellStyle name="UnderL - Style2 13 4 7" xfId="22756" xr:uid="{72F39041-DEAA-44AA-A1D8-5BD517D03F47}"/>
    <cellStyle name="UnderL - Style2 13 4 7 2" xfId="31478" xr:uid="{00933230-3282-4544-AB6C-451210980CAF}"/>
    <cellStyle name="UnderL - Style2 13 4 7 3" xfId="39412" xr:uid="{5A5183BA-46E9-4376-8EEC-96CD72396E55}"/>
    <cellStyle name="UnderL - Style2 13 4 8" xfId="25716" xr:uid="{17424E39-624F-4CDD-9977-B88A6315DB19}"/>
    <cellStyle name="UnderL - Style2 13 5" xfId="16075" xr:uid="{37059B36-7899-43DA-B79E-DD58FDE7E87C}"/>
    <cellStyle name="UnderL - Style2 13 5 2" xfId="20092" xr:uid="{A48CCC33-04EC-4AAD-89B5-56415F859F7F}"/>
    <cellStyle name="UnderL - Style2 13 5 2 2" xfId="28858" xr:uid="{6011CF15-F164-4324-B5BB-FD6A66E78A64}"/>
    <cellStyle name="UnderL - Style2 13 5 2 3" xfId="37053" xr:uid="{FE80169D-199A-4E1F-BEA2-06C7AC2C2D3D}"/>
    <cellStyle name="UnderL - Style2 13 5 2 4" xfId="43591" xr:uid="{447B5416-07CF-4BBB-A351-BC1D0F2624F8}"/>
    <cellStyle name="UnderL - Style2 13 5 3" xfId="7065" xr:uid="{2A8F4A13-4EB6-4EB9-87B0-D08BCA9D984E}"/>
    <cellStyle name="UnderL - Style2 13 5 3 2" xfId="24519" xr:uid="{397A1054-C289-41F2-9932-DBE1F09E47CB}"/>
    <cellStyle name="UnderL - Style2 13 5 3 3" xfId="33264" xr:uid="{35ADA0D8-AAE0-4359-B4E8-6D3E4B806F93}"/>
    <cellStyle name="UnderL - Style2 13 5 3 4" xfId="34142" xr:uid="{6F6A664F-F80F-408B-B19D-37132D05B989}"/>
    <cellStyle name="UnderL - Style2 13 5 4" xfId="17648" xr:uid="{3A1F30AF-0169-494E-A2E5-F89DE5B227F7}"/>
    <cellStyle name="UnderL - Style2 13 5 4 2" xfId="26420" xr:uid="{233A4789-FE8D-4917-9657-2BB7B3B8E9C9}"/>
    <cellStyle name="UnderL - Style2 13 5 4 3" xfId="34631" xr:uid="{31C747D9-A3FB-4A32-A29F-03FB5B58C2BB}"/>
    <cellStyle name="UnderL - Style2 13 5 4 4" xfId="41153" xr:uid="{46AEA313-5D02-44DC-A309-30C1CF887090}"/>
    <cellStyle name="UnderL - Style2 13 5 5" xfId="7213" xr:uid="{55B0DD61-431C-4249-A586-35DEDD2C083F}"/>
    <cellStyle name="UnderL - Style2 13 5 5 2" xfId="24666" xr:uid="{B5EBB999-6838-428C-B583-2DD822127491}"/>
    <cellStyle name="UnderL - Style2 13 5 5 3" xfId="33406" xr:uid="{A61A5E47-67EA-428D-AFC4-6ACCF17EEF1A}"/>
    <cellStyle name="UnderL - Style2 13 5 5 4" xfId="33996" xr:uid="{D581069B-8AE6-4F8D-A1D9-E9F85FC345AD}"/>
    <cellStyle name="UnderL - Style2 13 5 6" xfId="21690" xr:uid="{FB65C05A-4EA7-495C-B46D-72C05D31BF7D}"/>
    <cellStyle name="UnderL - Style2 13 5 6 2" xfId="30443" xr:uid="{3B3B9556-93E5-4C44-9745-0B032DBF084B}"/>
    <cellStyle name="UnderL - Style2 13 5 6 3" xfId="38478" xr:uid="{F1BA8DDD-92FC-4AF6-8C30-2884BDDF3C8C}"/>
    <cellStyle name="UnderL - Style2 13 5 6 4" xfId="45173" xr:uid="{19E6EDBC-2517-40DE-8EE6-6D6882A2DBCA}"/>
    <cellStyle name="UnderL - Style2 13 5 7" xfId="22755" xr:uid="{286E68BE-F84C-45EB-873B-2A28AA5AB0D4}"/>
    <cellStyle name="UnderL - Style2 13 5 7 2" xfId="31477" xr:uid="{E05F521B-CFF2-46B8-A95D-E858159B8A61}"/>
    <cellStyle name="UnderL - Style2 13 5 7 3" xfId="39411" xr:uid="{186C1145-1F7F-4FA1-B9F5-5ADCADF0855A}"/>
    <cellStyle name="UnderL - Style2 13 5 8" xfId="25717" xr:uid="{A24B3F89-9DB0-4568-80F2-AAB201B975C4}"/>
    <cellStyle name="UnderL - Style2 13 6" xfId="16076" xr:uid="{22C4506E-8E23-46A6-B5F4-F149A34EDE85}"/>
    <cellStyle name="UnderL - Style2 13 6 2" xfId="20093" xr:uid="{955DB9E0-8113-4890-BF0E-3777C1EF559C}"/>
    <cellStyle name="UnderL - Style2 13 6 2 2" xfId="28859" xr:uid="{682D3A3E-9CAC-4FE2-97B0-17D3E516BE03}"/>
    <cellStyle name="UnderL - Style2 13 6 2 3" xfId="37054" xr:uid="{D625B7F9-46FB-412A-8A79-830802AF37BE}"/>
    <cellStyle name="UnderL - Style2 13 6 2 4" xfId="43592" xr:uid="{26B86F19-402E-4429-B4B2-10CB56C7C61A}"/>
    <cellStyle name="UnderL - Style2 13 6 3" xfId="7066" xr:uid="{C21C6C9D-D02A-4F0C-89CF-3A6F4DB12719}"/>
    <cellStyle name="UnderL - Style2 13 6 3 2" xfId="24520" xr:uid="{E13DF99B-823C-445E-B82E-9F12FFFA4F9E}"/>
    <cellStyle name="UnderL - Style2 13 6 3 3" xfId="33265" xr:uid="{0881E4B2-6F53-4E10-89F0-47C838E01D3C}"/>
    <cellStyle name="UnderL - Style2 13 6 3 4" xfId="34141" xr:uid="{5CDE33DA-8A77-43EC-AC0E-0CD958CEB86D}"/>
    <cellStyle name="UnderL - Style2 13 6 4" xfId="17647" xr:uid="{036D651E-1801-43C5-B8E9-B2E0F181D423}"/>
    <cellStyle name="UnderL - Style2 13 6 4 2" xfId="26419" xr:uid="{7A85054E-A77B-4461-98AA-EBB7673CB0A2}"/>
    <cellStyle name="UnderL - Style2 13 6 4 3" xfId="34630" xr:uid="{2547955F-3213-4F8B-8F91-DE761BC6B7F2}"/>
    <cellStyle name="UnderL - Style2 13 6 4 4" xfId="41152" xr:uid="{E7660811-07D7-4D6D-BF95-C565DC142C67}"/>
    <cellStyle name="UnderL - Style2 13 6 5" xfId="19451" xr:uid="{46452132-185B-4F2A-9069-26FB0A4B98F0}"/>
    <cellStyle name="UnderL - Style2 13 6 5 2" xfId="28221" xr:uid="{47CFA71A-7661-4ED8-938D-C79684251503}"/>
    <cellStyle name="UnderL - Style2 13 6 5 3" xfId="36418" xr:uid="{9D7AE32D-0FF2-47F8-A445-5F8E7A9C6BE0}"/>
    <cellStyle name="UnderL - Style2 13 6 5 4" xfId="42954" xr:uid="{CF1ADB86-86C8-4034-9A3A-0B4691E5F453}"/>
    <cellStyle name="UnderL - Style2 13 6 6" xfId="21691" xr:uid="{4D4CBE14-D55D-48E1-AE4F-E8B814A90E1A}"/>
    <cellStyle name="UnderL - Style2 13 6 6 2" xfId="30444" xr:uid="{98FDA913-7270-487D-8BE5-557241D8EA51}"/>
    <cellStyle name="UnderL - Style2 13 6 6 3" xfId="38479" xr:uid="{097385FF-ADC6-4A54-B044-AD238B358F37}"/>
    <cellStyle name="UnderL - Style2 13 6 6 4" xfId="45174" xr:uid="{3C349FDB-6443-4A81-B340-9C7E4D250CB7}"/>
    <cellStyle name="UnderL - Style2 13 6 7" xfId="22754" xr:uid="{8ED4C515-0249-4A8F-9D3B-C50DAF77644E}"/>
    <cellStyle name="UnderL - Style2 13 6 7 2" xfId="31476" xr:uid="{433CED2D-0853-494A-8F25-3FAA0EAEAF9A}"/>
    <cellStyle name="UnderL - Style2 13 6 7 3" xfId="39410" xr:uid="{B73A4BC2-015B-4642-978A-CAC3C4A59DE3}"/>
    <cellStyle name="UnderL - Style2 13 6 8" xfId="25718" xr:uid="{AB3743B1-468D-4126-9B46-5F2594929B72}"/>
    <cellStyle name="UnderL - Style2 13 7" xfId="16077" xr:uid="{162FDFA1-E6D9-4AE4-B01C-B44CD2CB7A59}"/>
    <cellStyle name="UnderL - Style2 13 7 2" xfId="20094" xr:uid="{A64ED270-0766-40ED-BFAF-C68929D2ACF5}"/>
    <cellStyle name="UnderL - Style2 13 7 2 2" xfId="28860" xr:uid="{24FF6EE2-53A0-4570-B3CE-ED151ABD801D}"/>
    <cellStyle name="UnderL - Style2 13 7 2 3" xfId="37055" xr:uid="{36B2E4D5-AA84-49D7-8EA3-B605ACDE3144}"/>
    <cellStyle name="UnderL - Style2 13 7 2 4" xfId="43593" xr:uid="{16FC8E41-5399-4056-B7B4-F8554F90F3B4}"/>
    <cellStyle name="UnderL - Style2 13 7 3" xfId="7067" xr:uid="{310E1618-C656-493C-9FB9-FA38C17ECEB6}"/>
    <cellStyle name="UnderL - Style2 13 7 3 2" xfId="24521" xr:uid="{4539B7B7-5931-40B3-8ABB-A836C1E44953}"/>
    <cellStyle name="UnderL - Style2 13 7 3 3" xfId="33266" xr:uid="{9892EE66-EAD5-48BF-9950-9FA92D291458}"/>
    <cellStyle name="UnderL - Style2 13 7 3 4" xfId="34140" xr:uid="{414C7285-5FC2-4980-81AC-E1AF2961C1B8}"/>
    <cellStyle name="UnderL - Style2 13 7 4" xfId="17646" xr:uid="{B925BB2E-8306-4CBA-B9B6-40816368ED71}"/>
    <cellStyle name="UnderL - Style2 13 7 4 2" xfId="26418" xr:uid="{17D53655-6546-41C3-9ED2-86F2EFAA5A13}"/>
    <cellStyle name="UnderL - Style2 13 7 4 3" xfId="34629" xr:uid="{B65A9DFB-CFF6-46F2-B880-9406407EE367}"/>
    <cellStyle name="UnderL - Style2 13 7 4 4" xfId="41151" xr:uid="{28661C02-C13D-4DFD-B1FD-1AC71255B3A1}"/>
    <cellStyle name="UnderL - Style2 13 7 5" xfId="19452" xr:uid="{1FFC8ECE-E93F-4410-946D-E34C8C2B47E3}"/>
    <cellStyle name="UnderL - Style2 13 7 5 2" xfId="28222" xr:uid="{82DB5A02-3543-4AD8-8DE3-BC83854163B9}"/>
    <cellStyle name="UnderL - Style2 13 7 5 3" xfId="36419" xr:uid="{97DDCFD3-CE9A-4943-ACBA-1BB334E128BE}"/>
    <cellStyle name="UnderL - Style2 13 7 5 4" xfId="42955" xr:uid="{3F4397E6-EC61-42C7-8A2F-F72B11519EED}"/>
    <cellStyle name="UnderL - Style2 13 7 6" xfId="21692" xr:uid="{96C82807-DC98-466F-ACFF-37CDC318060D}"/>
    <cellStyle name="UnderL - Style2 13 7 6 2" xfId="30445" xr:uid="{F451B8DC-2B46-446D-82D3-516BA4378B29}"/>
    <cellStyle name="UnderL - Style2 13 7 6 3" xfId="38480" xr:uid="{4F07AA7A-883E-4C31-92BA-126F94A68B5F}"/>
    <cellStyle name="UnderL - Style2 13 7 6 4" xfId="45175" xr:uid="{660408E4-F6B0-4B72-B5D6-9EA6F2C5E23A}"/>
    <cellStyle name="UnderL - Style2 13 7 7" xfId="22753" xr:uid="{F32F4209-CC01-45E5-BA73-F5B25622CC0F}"/>
    <cellStyle name="UnderL - Style2 13 7 7 2" xfId="31475" xr:uid="{D1977D92-8B25-4850-9260-70250DAFBE56}"/>
    <cellStyle name="UnderL - Style2 13 7 7 3" xfId="39409" xr:uid="{EF98A0AF-8AD8-450C-AFBA-2FFF5B249EF2}"/>
    <cellStyle name="UnderL - Style2 13 7 8" xfId="25719" xr:uid="{F22ED085-2F00-472F-AC5E-790605BC389A}"/>
    <cellStyle name="UnderL - Style2 13 8" xfId="16078" xr:uid="{71C39B3B-2F1D-4D72-B2C0-A6A888288E75}"/>
    <cellStyle name="UnderL - Style2 13 8 2" xfId="20095" xr:uid="{4A215B1B-84EA-4E9F-A2C7-F30BBC3A7772}"/>
    <cellStyle name="UnderL - Style2 13 8 2 2" xfId="28861" xr:uid="{1F6BF8D4-7932-4D6D-A644-21CFF35DF391}"/>
    <cellStyle name="UnderL - Style2 13 8 2 3" xfId="37056" xr:uid="{DFFA9191-91D3-468B-91F2-01A8519F743B}"/>
    <cellStyle name="UnderL - Style2 13 8 2 4" xfId="43594" xr:uid="{C5FFC059-99D8-46FA-B874-57093F25FBFD}"/>
    <cellStyle name="UnderL - Style2 13 8 3" xfId="7068" xr:uid="{CA5EAF6B-B921-4631-92D5-EC551C59D396}"/>
    <cellStyle name="UnderL - Style2 13 8 3 2" xfId="24522" xr:uid="{AB077C96-C1F4-47B2-92FF-08CB249799B1}"/>
    <cellStyle name="UnderL - Style2 13 8 3 3" xfId="33267" xr:uid="{9BB714F7-7A96-4FF0-906A-09450816167E}"/>
    <cellStyle name="UnderL - Style2 13 8 3 4" xfId="34139" xr:uid="{BF381C22-0DDE-46E6-AABE-2A3A95C09AAF}"/>
    <cellStyle name="UnderL - Style2 13 8 4" xfId="17645" xr:uid="{DB36D1F6-B5B5-4819-B46B-385887230E6D}"/>
    <cellStyle name="UnderL - Style2 13 8 4 2" xfId="26417" xr:uid="{A47AFA6A-8E39-4FF8-9659-4B191A5174E2}"/>
    <cellStyle name="UnderL - Style2 13 8 4 3" xfId="34628" xr:uid="{968E0C83-A25D-43D8-A5F5-47A48C402CD7}"/>
    <cellStyle name="UnderL - Style2 13 8 4 4" xfId="41150" xr:uid="{A7CA462E-248A-4E52-A5DA-62CA378D0582}"/>
    <cellStyle name="UnderL - Style2 13 8 5" xfId="19453" xr:uid="{3520A30F-7EB3-4330-856C-2E872C51B75A}"/>
    <cellStyle name="UnderL - Style2 13 8 5 2" xfId="28223" xr:uid="{0DCB6FB8-984C-40E9-9D29-0111CEF0DB37}"/>
    <cellStyle name="UnderL - Style2 13 8 5 3" xfId="36420" xr:uid="{2E35F00A-BD2B-4591-AEE5-629F27071B0A}"/>
    <cellStyle name="UnderL - Style2 13 8 5 4" xfId="42956" xr:uid="{4720AA40-63DE-449D-9EBF-2F49CB6510A7}"/>
    <cellStyle name="UnderL - Style2 13 8 6" xfId="21693" xr:uid="{74DAEE44-E383-481C-ADDE-D3A02007010D}"/>
    <cellStyle name="UnderL - Style2 13 8 6 2" xfId="30446" xr:uid="{8E4EC1F0-DF64-4759-BAEB-E9905BC6149A}"/>
    <cellStyle name="UnderL - Style2 13 8 6 3" xfId="38481" xr:uid="{5FC59613-FB85-4B1C-8E5A-AAE51623D42C}"/>
    <cellStyle name="UnderL - Style2 13 8 6 4" xfId="45176" xr:uid="{4939D603-DB3C-4C8A-8557-52D5A44C9DB9}"/>
    <cellStyle name="UnderL - Style2 13 8 7" xfId="22752" xr:uid="{92A26F76-4045-4B5A-9B60-07769A2CFB9B}"/>
    <cellStyle name="UnderL - Style2 13 8 7 2" xfId="31474" xr:uid="{30386B53-AB0B-4695-B668-A6F6B2831EE2}"/>
    <cellStyle name="UnderL - Style2 13 8 7 3" xfId="39408" xr:uid="{5C3BD213-891E-4986-9DC8-28006B9548E5}"/>
    <cellStyle name="UnderL - Style2 13 8 8" xfId="25720" xr:uid="{6F6F7751-3AF9-431D-B1B8-7170AE74B43B}"/>
    <cellStyle name="UnderL - Style2 13 9" xfId="16079" xr:uid="{46929984-5E9A-4F5E-9E25-08B4452F70CE}"/>
    <cellStyle name="UnderL - Style2 13 9 2" xfId="20096" xr:uid="{B1A048E6-D22F-4D0E-A60A-F56257720E03}"/>
    <cellStyle name="UnderL - Style2 13 9 2 2" xfId="28862" xr:uid="{8E76861E-DA48-4D74-B569-91D6FADADEAF}"/>
    <cellStyle name="UnderL - Style2 13 9 2 3" xfId="37057" xr:uid="{8DAF5260-355B-4384-B7B4-A99AFAF9BB8B}"/>
    <cellStyle name="UnderL - Style2 13 9 2 4" xfId="43595" xr:uid="{F877F88A-29B3-46E4-AE38-A72C9997118F}"/>
    <cellStyle name="UnderL - Style2 13 9 3" xfId="7069" xr:uid="{D99B5BC3-126E-492C-B460-07ACBDD590C0}"/>
    <cellStyle name="UnderL - Style2 13 9 3 2" xfId="24523" xr:uid="{68103B7E-DDF9-4A8B-A363-C7DD1DC4D04B}"/>
    <cellStyle name="UnderL - Style2 13 9 3 3" xfId="33268" xr:uid="{749B289E-6E7B-4AEF-A6D0-9C9F949CBEEE}"/>
    <cellStyle name="UnderL - Style2 13 9 3 4" xfId="34138" xr:uid="{12EEAF41-24A9-4217-ABF5-1CAAFD1FC4EC}"/>
    <cellStyle name="UnderL - Style2 13 9 4" xfId="17644" xr:uid="{C26D558A-FCD4-4C67-A02D-4B94E9DF4A70}"/>
    <cellStyle name="UnderL - Style2 13 9 4 2" xfId="26416" xr:uid="{D6EE8884-786F-4ECA-89FD-4CF5F91CDEB8}"/>
    <cellStyle name="UnderL - Style2 13 9 4 3" xfId="34627" xr:uid="{0F8B1CC3-8A6C-4864-B830-3595A8172C1F}"/>
    <cellStyle name="UnderL - Style2 13 9 4 4" xfId="41149" xr:uid="{0E98E5AD-54ED-448D-9A2F-3E192CE35C6B}"/>
    <cellStyle name="UnderL - Style2 13 9 5" xfId="7210" xr:uid="{B4D075B7-941B-4073-B945-DB150652EA10}"/>
    <cellStyle name="UnderL - Style2 13 9 5 2" xfId="24663" xr:uid="{93014351-3B9A-496C-A59F-8AF6C43AFFEB}"/>
    <cellStyle name="UnderL - Style2 13 9 5 3" xfId="33403" xr:uid="{1DB1EAC4-898B-4B99-8AD7-F94486823FC8}"/>
    <cellStyle name="UnderL - Style2 13 9 5 4" xfId="33999" xr:uid="{7661276E-EB97-430F-90D2-7AAACE83A118}"/>
    <cellStyle name="UnderL - Style2 13 9 6" xfId="21694" xr:uid="{50EED3BA-11EF-4BF9-AAE7-EE7D22D16001}"/>
    <cellStyle name="UnderL - Style2 13 9 6 2" xfId="30447" xr:uid="{D4C3066B-1158-463C-A3F1-A6D9393CEBAC}"/>
    <cellStyle name="UnderL - Style2 13 9 6 3" xfId="38482" xr:uid="{FD29C7C7-57E3-4876-B40F-5A95099A505C}"/>
    <cellStyle name="UnderL - Style2 13 9 6 4" xfId="45177" xr:uid="{1DA2C79A-3A3E-43C6-B1D9-CFADB3FFE00C}"/>
    <cellStyle name="UnderL - Style2 13 9 7" xfId="22751" xr:uid="{7586421F-0EE0-4E83-BCAC-9A6AADF82608}"/>
    <cellStyle name="UnderL - Style2 13 9 7 2" xfId="31473" xr:uid="{77988C28-68DB-4B56-ABC2-B3A51CF21D4B}"/>
    <cellStyle name="UnderL - Style2 13 9 7 3" xfId="39407" xr:uid="{AB96D407-30BD-4351-937B-E4132D74DF6D}"/>
    <cellStyle name="UnderL - Style2 13 9 8" xfId="25721" xr:uid="{A2F241B0-B479-4E53-A33B-13238C06615E}"/>
    <cellStyle name="UnderL - Style2 14" xfId="16080" xr:uid="{27FE8982-4AEE-4AD6-A627-5D300CC6EAD9}"/>
    <cellStyle name="UnderL - Style2 14 10" xfId="16081" xr:uid="{25A40792-33D9-4625-B4C3-318CCA675222}"/>
    <cellStyle name="UnderL - Style2 14 10 2" xfId="20098" xr:uid="{AD1EC058-1E9E-44C3-8FE7-EE74ABCE37CB}"/>
    <cellStyle name="UnderL - Style2 14 10 2 2" xfId="28864" xr:uid="{060ED3CA-FB43-4D84-9D26-568A6CABE095}"/>
    <cellStyle name="UnderL - Style2 14 10 2 3" xfId="37059" xr:uid="{D1729BAB-FC90-4EE3-8873-8F2C2CAA08A5}"/>
    <cellStyle name="UnderL - Style2 14 10 2 4" xfId="43597" xr:uid="{ED14B45D-6F35-4056-9387-D74F1AB337B2}"/>
    <cellStyle name="UnderL - Style2 14 10 3" xfId="7071" xr:uid="{F9F13F8C-42CF-471C-A36F-4BD53F2626EF}"/>
    <cellStyle name="UnderL - Style2 14 10 3 2" xfId="24525" xr:uid="{EFD9E341-36BF-4583-B1E1-7C3990F9F9EE}"/>
    <cellStyle name="UnderL - Style2 14 10 3 3" xfId="33270" xr:uid="{ECE9945E-C144-4E3B-8166-10F11DD2E01C}"/>
    <cellStyle name="UnderL - Style2 14 10 3 4" xfId="34136" xr:uid="{D3661922-2CEC-42B8-83F2-EA93C8EADAA6}"/>
    <cellStyle name="UnderL - Style2 14 10 4" xfId="17642" xr:uid="{51BC5671-2251-4DFC-A5AD-EDF2ACB5EB7F}"/>
    <cellStyle name="UnderL - Style2 14 10 4 2" xfId="26414" xr:uid="{40E34B61-573F-4EF9-A237-0A4BB675D819}"/>
    <cellStyle name="UnderL - Style2 14 10 4 3" xfId="34625" xr:uid="{847B2D98-35F1-4E9E-87C9-A8C5AC4F132A}"/>
    <cellStyle name="UnderL - Style2 14 10 4 4" xfId="41147" xr:uid="{B9E82D4B-6228-403A-806F-600314960F15}"/>
    <cellStyle name="UnderL - Style2 14 10 5" xfId="19454" xr:uid="{200FAB01-3B3B-4F6C-9B3C-B2175FFA64E8}"/>
    <cellStyle name="UnderL - Style2 14 10 5 2" xfId="28224" xr:uid="{98EF267D-486C-480D-B40C-B24B606529FF}"/>
    <cellStyle name="UnderL - Style2 14 10 5 3" xfId="36421" xr:uid="{1E717D2F-41BB-4AB9-BC3D-D24E1EE09AD7}"/>
    <cellStyle name="UnderL - Style2 14 10 5 4" xfId="42957" xr:uid="{7A1F508B-4E94-40F0-B82C-E1F7841B94A4}"/>
    <cellStyle name="UnderL - Style2 14 10 6" xfId="21696" xr:uid="{6563EBD5-3E32-4637-9D1D-D178692D8477}"/>
    <cellStyle name="UnderL - Style2 14 10 6 2" xfId="30449" xr:uid="{F2D85B43-77A6-4ECA-955E-9EDE3523EFD9}"/>
    <cellStyle name="UnderL - Style2 14 10 6 3" xfId="38484" xr:uid="{C8CD8EEC-0FAB-4CD1-8387-FC89FBB473A0}"/>
    <cellStyle name="UnderL - Style2 14 10 6 4" xfId="45179" xr:uid="{FBCC4BD8-F3EA-409A-8B48-FC3C21F0A02B}"/>
    <cellStyle name="UnderL - Style2 14 10 7" xfId="22749" xr:uid="{6964AEE7-104A-4EA5-9F1F-5765F5D27C88}"/>
    <cellStyle name="UnderL - Style2 14 10 7 2" xfId="31471" xr:uid="{00596B60-8E1D-4125-BDCD-BB7E409C05DE}"/>
    <cellStyle name="UnderL - Style2 14 10 7 3" xfId="39405" xr:uid="{1EB73678-7CB9-4DF4-ADCD-AD3539D227FF}"/>
    <cellStyle name="UnderL - Style2 14 10 8" xfId="25723" xr:uid="{A945D29C-7538-4497-A72D-4035C3CAEB8B}"/>
    <cellStyle name="UnderL - Style2 14 11" xfId="16082" xr:uid="{0CED7993-EA01-4A0E-9634-9DE4FC663F6B}"/>
    <cellStyle name="UnderL - Style2 14 11 2" xfId="20099" xr:uid="{A869A7A2-C5D3-4E32-96CC-B1CC3619899E}"/>
    <cellStyle name="UnderL - Style2 14 11 2 2" xfId="28865" xr:uid="{1510F61B-984B-45D5-B745-F92CC3663BFF}"/>
    <cellStyle name="UnderL - Style2 14 11 2 3" xfId="37060" xr:uid="{DB370C75-C80A-4EB0-ACCC-A95FAAF2B0F6}"/>
    <cellStyle name="UnderL - Style2 14 11 2 4" xfId="43598" xr:uid="{6126AC4B-22FF-421C-B253-50403D4DCA76}"/>
    <cellStyle name="UnderL - Style2 14 11 3" xfId="9524" xr:uid="{9DCC6D1E-7D08-4864-93A8-BDBDFEBEB846}"/>
    <cellStyle name="UnderL - Style2 14 11 3 2" xfId="25041" xr:uid="{84CBB063-D9EB-47B4-B787-308DF1B07A19}"/>
    <cellStyle name="UnderL - Style2 14 11 3 3" xfId="33547" xr:uid="{88F45867-7ABB-4129-A7EE-503463842C8F}"/>
    <cellStyle name="UnderL - Style2 14 11 3 4" xfId="33892" xr:uid="{C068C781-9010-4769-8F73-AC4B1C8484C1}"/>
    <cellStyle name="UnderL - Style2 14 11 4" xfId="17641" xr:uid="{DAFEEFFE-3F66-4AE3-99B7-1BF6A9DE8F62}"/>
    <cellStyle name="UnderL - Style2 14 11 4 2" xfId="26413" xr:uid="{FAB7A1BE-272D-4C7F-B489-6B165C71B3FD}"/>
    <cellStyle name="UnderL - Style2 14 11 4 3" xfId="34624" xr:uid="{964214CC-0046-4FD2-A196-950537069BBE}"/>
    <cellStyle name="UnderL - Style2 14 11 4 4" xfId="41146" xr:uid="{7E91B680-94B6-4DD1-B791-0F19CF6459F5}"/>
    <cellStyle name="UnderL - Style2 14 11 5" xfId="19455" xr:uid="{A6C079F1-27C2-4E01-B07E-449CF5D69A8C}"/>
    <cellStyle name="UnderL - Style2 14 11 5 2" xfId="28225" xr:uid="{EAD51586-FC32-42A4-9046-72CD505948F0}"/>
    <cellStyle name="UnderL - Style2 14 11 5 3" xfId="36422" xr:uid="{7AD34017-D576-460C-AFB1-AE6A96BC158A}"/>
    <cellStyle name="UnderL - Style2 14 11 5 4" xfId="42958" xr:uid="{A7234D8B-257F-4ACB-ABAB-AD6F4150B88F}"/>
    <cellStyle name="UnderL - Style2 14 11 6" xfId="21697" xr:uid="{096E930E-E2FA-4E69-9B7E-0BFDD313DC9A}"/>
    <cellStyle name="UnderL - Style2 14 11 6 2" xfId="30450" xr:uid="{F34E3F6D-3C5B-4524-B277-69F02502D91C}"/>
    <cellStyle name="UnderL - Style2 14 11 6 3" xfId="38485" xr:uid="{9C0F29CD-3590-4515-938D-B68919CB7C9F}"/>
    <cellStyle name="UnderL - Style2 14 11 6 4" xfId="45180" xr:uid="{2D9F5F6B-D1D8-4D96-8D04-F95DFD3C1A77}"/>
    <cellStyle name="UnderL - Style2 14 11 7" xfId="22748" xr:uid="{CEB05043-BE42-4061-8494-DDE3DFBEDC80}"/>
    <cellStyle name="UnderL - Style2 14 11 7 2" xfId="31470" xr:uid="{573E90C9-F14C-4EE8-8EA1-4FDC2B5FC315}"/>
    <cellStyle name="UnderL - Style2 14 11 7 3" xfId="39404" xr:uid="{8AC831BA-0437-48C2-B296-8C6C53ED2CC4}"/>
    <cellStyle name="UnderL - Style2 14 11 8" xfId="25724" xr:uid="{49986AE8-A94A-4BAA-88F5-6B18FBA00271}"/>
    <cellStyle name="UnderL - Style2 14 12" xfId="16083" xr:uid="{B3D77A2D-44C0-4A91-AAF3-F1E1A6B3AFD6}"/>
    <cellStyle name="UnderL - Style2 14 12 2" xfId="20100" xr:uid="{1751E098-96FD-4D47-812A-7AB5AB2175F2}"/>
    <cellStyle name="UnderL - Style2 14 12 2 2" xfId="28866" xr:uid="{70A3259A-23E1-45C4-96FD-2E71075FA521}"/>
    <cellStyle name="UnderL - Style2 14 12 2 3" xfId="37061" xr:uid="{58899AEE-8DE2-4A86-84E7-9D97ABEE8CD7}"/>
    <cellStyle name="UnderL - Style2 14 12 2 4" xfId="43599" xr:uid="{2896AA6D-67C9-41CC-893C-17AECD6AED02}"/>
    <cellStyle name="UnderL - Style2 14 12 3" xfId="7072" xr:uid="{6E6A0DFB-1230-48CF-AA22-4FA193566E43}"/>
    <cellStyle name="UnderL - Style2 14 12 3 2" xfId="24526" xr:uid="{A3481925-5C0C-4D31-909B-9AAE9E0C93B2}"/>
    <cellStyle name="UnderL - Style2 14 12 3 3" xfId="33271" xr:uid="{626291F0-80E7-435E-AB2E-1F2256DE253C}"/>
    <cellStyle name="UnderL - Style2 14 12 3 4" xfId="34135" xr:uid="{D4679FCC-4732-4955-AB3E-CE1BF7B7B0E8}"/>
    <cellStyle name="UnderL - Style2 14 12 4" xfId="17640" xr:uid="{9BE36A71-E32F-4F62-B685-FAF6B307E99D}"/>
    <cellStyle name="UnderL - Style2 14 12 4 2" xfId="26412" xr:uid="{349EED14-89CA-439D-8D83-D0709B4E2B81}"/>
    <cellStyle name="UnderL - Style2 14 12 4 3" xfId="34623" xr:uid="{D60CD1DB-093E-4B75-8571-F23D5AFCD769}"/>
    <cellStyle name="UnderL - Style2 14 12 4 4" xfId="41145" xr:uid="{2E471D03-8232-40D7-88D7-87D8E01618D4}"/>
    <cellStyle name="UnderL - Style2 14 12 5" xfId="19456" xr:uid="{B297B228-C52B-4087-8079-865B0D0E9D75}"/>
    <cellStyle name="UnderL - Style2 14 12 5 2" xfId="28226" xr:uid="{50DAC4E9-D142-46FD-B67E-02CEBEBAA98E}"/>
    <cellStyle name="UnderL - Style2 14 12 5 3" xfId="36423" xr:uid="{4036A7A4-A36C-4675-97FF-A7AA50D984AE}"/>
    <cellStyle name="UnderL - Style2 14 12 5 4" xfId="42959" xr:uid="{ED6DEBC4-0287-4B20-82AE-0B6DE643D0E7}"/>
    <cellStyle name="UnderL - Style2 14 12 6" xfId="21698" xr:uid="{1BA0ED8E-8BFE-4CE4-B3AE-C04255933F95}"/>
    <cellStyle name="UnderL - Style2 14 12 6 2" xfId="30451" xr:uid="{BB8D31A6-33BF-4513-9824-659968A1638E}"/>
    <cellStyle name="UnderL - Style2 14 12 6 3" xfId="38486" xr:uid="{395BE4E1-D459-40C2-80B2-93E8B478DD2B}"/>
    <cellStyle name="UnderL - Style2 14 12 6 4" xfId="45181" xr:uid="{098330DA-1C34-4443-8A06-14DF05616713}"/>
    <cellStyle name="UnderL - Style2 14 12 7" xfId="22747" xr:uid="{327A33B6-4DD5-4E43-92F3-D8E2751DB7D5}"/>
    <cellStyle name="UnderL - Style2 14 12 7 2" xfId="31469" xr:uid="{18127F8F-0AA5-4779-B8CF-80D955BE5104}"/>
    <cellStyle name="UnderL - Style2 14 12 7 3" xfId="39403" xr:uid="{73B82391-A2D7-4148-BB3D-AD144E1C90A0}"/>
    <cellStyle name="UnderL - Style2 14 12 8" xfId="25725" xr:uid="{D2AA4CC8-6591-4778-8F34-CF8D08256CE8}"/>
    <cellStyle name="UnderL - Style2 14 13" xfId="16084" xr:uid="{FACE8D90-318B-4BD6-BE1A-F5E278CADD68}"/>
    <cellStyle name="UnderL - Style2 14 13 2" xfId="20101" xr:uid="{599E634A-9089-4D6B-8367-8FDF9BB7D1AD}"/>
    <cellStyle name="UnderL - Style2 14 13 2 2" xfId="28867" xr:uid="{330F32EF-BBD1-48B9-BC46-5EBFA5147B61}"/>
    <cellStyle name="UnderL - Style2 14 13 2 3" xfId="37062" xr:uid="{503F6A3B-870F-42F0-86F5-438F9C9E75C4}"/>
    <cellStyle name="UnderL - Style2 14 13 2 4" xfId="43600" xr:uid="{02876770-5A13-4D31-90D1-D47FECAC5BCC}"/>
    <cellStyle name="UnderL - Style2 14 13 3" xfId="7259" xr:uid="{E2E61059-E1B4-4793-85DD-B285AF915D5E}"/>
    <cellStyle name="UnderL - Style2 14 13 3 2" xfId="24712" xr:uid="{091DBB1A-DEAD-4953-A423-55BF863B2C52}"/>
    <cellStyle name="UnderL - Style2 14 13 3 3" xfId="33444" xr:uid="{BEF7D25A-C373-49F8-8037-8A660746376E}"/>
    <cellStyle name="UnderL - Style2 14 13 3 4" xfId="33950" xr:uid="{B2040868-224B-4E21-B5B2-56AB686993C8}"/>
    <cellStyle name="UnderL - Style2 14 13 4" xfId="20575" xr:uid="{A23A1F93-2966-4D6F-B445-97C128B9C4F9}"/>
    <cellStyle name="UnderL - Style2 14 13 4 2" xfId="29340" xr:uid="{E30049CD-7AA7-403E-A9C7-F7ABE6E44B6A}"/>
    <cellStyle name="UnderL - Style2 14 13 4 3" xfId="37512" xr:uid="{2EAEF9EB-CECA-4DA3-9590-7A13C7102804}"/>
    <cellStyle name="UnderL - Style2 14 13 4 4" xfId="44073" xr:uid="{0A571644-E8C5-4D49-8C04-5A88386839EE}"/>
    <cellStyle name="UnderL - Style2 14 13 5" xfId="19457" xr:uid="{8A188E0B-39E5-41BE-B727-FEFDC62AD802}"/>
    <cellStyle name="UnderL - Style2 14 13 5 2" xfId="28227" xr:uid="{4908F253-C37D-4602-A26F-0E7F7BCC4F15}"/>
    <cellStyle name="UnderL - Style2 14 13 5 3" xfId="36424" xr:uid="{48DEB107-C4E9-424D-8A97-19A353974542}"/>
    <cellStyle name="UnderL - Style2 14 13 5 4" xfId="42960" xr:uid="{3593DC39-1544-41EF-95AE-1C19C272452F}"/>
    <cellStyle name="UnderL - Style2 14 13 6" xfId="21699" xr:uid="{E0A93688-36B8-4841-A3B3-7D0CE89E6DF9}"/>
    <cellStyle name="UnderL - Style2 14 13 6 2" xfId="30452" xr:uid="{D0385ED4-4E93-4D9A-B881-4D0654BA76E4}"/>
    <cellStyle name="UnderL - Style2 14 13 6 3" xfId="38487" xr:uid="{A97CC1D8-2E93-409A-89B7-849C79DD0697}"/>
    <cellStyle name="UnderL - Style2 14 13 6 4" xfId="45182" xr:uid="{AFA8212D-4D4A-4BEE-9D08-4CF60B24D643}"/>
    <cellStyle name="UnderL - Style2 14 13 7" xfId="22328" xr:uid="{9D372E06-5C31-4846-AB8C-A2A6F41508BF}"/>
    <cellStyle name="UnderL - Style2 14 13 7 2" xfId="31077" xr:uid="{E3D07A6C-6ECC-4F6D-9E06-A44CBC32EB26}"/>
    <cellStyle name="UnderL - Style2 14 13 7 3" xfId="39017" xr:uid="{7B4EDF64-0B90-4DF4-89E7-DCA2100AFCC1}"/>
    <cellStyle name="UnderL - Style2 14 13 8" xfId="25726" xr:uid="{CD496CFD-B0EF-4DCB-B8AF-E06FF92D8A85}"/>
    <cellStyle name="UnderL - Style2 14 14" xfId="16085" xr:uid="{8E2C3283-315C-42DA-BEA4-A7792637A6AE}"/>
    <cellStyle name="UnderL - Style2 14 14 2" xfId="20102" xr:uid="{8057338F-D315-472C-A181-5EC34408D5AA}"/>
    <cellStyle name="UnderL - Style2 14 14 2 2" xfId="28868" xr:uid="{E8F3F810-C55D-4210-9914-5B3B53D3B706}"/>
    <cellStyle name="UnderL - Style2 14 14 2 3" xfId="37063" xr:uid="{0E772BF4-0A92-4B56-A4D8-E91202661960}"/>
    <cellStyle name="UnderL - Style2 14 14 2 4" xfId="43601" xr:uid="{AAB77E96-59A6-42EC-9035-A7061B1187A4}"/>
    <cellStyle name="UnderL - Style2 14 14 3" xfId="9731" xr:uid="{6CBD7CEE-DC0C-410C-8A09-B83AEACD7F23}"/>
    <cellStyle name="UnderL - Style2 14 14 3 2" xfId="25248" xr:uid="{94DD85DC-9D3E-4BEC-85C9-99CEAD4F0B14}"/>
    <cellStyle name="UnderL - Style2 14 14 3 3" xfId="33548" xr:uid="{9376550E-FE62-4CBC-928D-CA37CEDBE29D}"/>
    <cellStyle name="UnderL - Style2 14 14 3 4" xfId="33891" xr:uid="{CBE601E5-9604-4F51-BCE6-F00E0C97C2E7}"/>
    <cellStyle name="UnderL - Style2 14 14 4" xfId="20632" xr:uid="{6422434D-2D4B-4A3F-9DA9-E270F06FE1CC}"/>
    <cellStyle name="UnderL - Style2 14 14 4 2" xfId="29397" xr:uid="{B40D9EC1-6A34-443E-ADE1-71BA0D256E79}"/>
    <cellStyle name="UnderL - Style2 14 14 4 3" xfId="37562" xr:uid="{37501E3A-A0F1-4659-97D3-FD8D33E7643A}"/>
    <cellStyle name="UnderL - Style2 14 14 4 4" xfId="44130" xr:uid="{FE3D639D-ECD0-4648-B3CE-BD354008EB65}"/>
    <cellStyle name="UnderL - Style2 14 14 5" xfId="19458" xr:uid="{8C43ED84-E1CF-4D2F-AB83-2823A1DA0E37}"/>
    <cellStyle name="UnderL - Style2 14 14 5 2" xfId="28228" xr:uid="{F4968834-7D10-4322-A70B-5032E0096F40}"/>
    <cellStyle name="UnderL - Style2 14 14 5 3" xfId="36425" xr:uid="{A9CDD521-AFC9-48E8-8665-37978AD858EB}"/>
    <cellStyle name="UnderL - Style2 14 14 5 4" xfId="42961" xr:uid="{DA003955-34BA-4267-AC30-BFFA6AD66FC2}"/>
    <cellStyle name="UnderL - Style2 14 14 6" xfId="21700" xr:uid="{8859374B-DF7F-459E-ABB0-A8AC8D438D49}"/>
    <cellStyle name="UnderL - Style2 14 14 6 2" xfId="30453" xr:uid="{983A7B1C-69D2-4E41-A7E0-AFF3D4A178FB}"/>
    <cellStyle name="UnderL - Style2 14 14 6 3" xfId="38488" xr:uid="{404541E9-57D5-4ACB-AA4E-260362D56B2E}"/>
    <cellStyle name="UnderL - Style2 14 14 6 4" xfId="45183" xr:uid="{733CF753-A5B4-46BC-A226-23C79A1D55C4}"/>
    <cellStyle name="UnderL - Style2 14 14 7" xfId="22746" xr:uid="{7FB325EC-0AC9-4B0D-9730-E122CD4CEDD7}"/>
    <cellStyle name="UnderL - Style2 14 14 7 2" xfId="31468" xr:uid="{1CD40C8D-5D5C-4990-AF83-7390C6172171}"/>
    <cellStyle name="UnderL - Style2 14 14 7 3" xfId="39402" xr:uid="{305C6635-2BE2-4654-9FB1-7CAE6A1EEB81}"/>
    <cellStyle name="UnderL - Style2 14 14 8" xfId="25727" xr:uid="{6F7F2D2F-1427-4F36-918B-2009AFA05320}"/>
    <cellStyle name="UnderL - Style2 14 15" xfId="16086" xr:uid="{F8502C96-248A-4BAE-B790-108B366D0CE0}"/>
    <cellStyle name="UnderL - Style2 14 15 2" xfId="20103" xr:uid="{1787AD33-D506-466F-8EA9-B464EC50CDB0}"/>
    <cellStyle name="UnderL - Style2 14 15 2 2" xfId="28869" xr:uid="{1B85D392-522F-4306-AE38-E6CEE907B126}"/>
    <cellStyle name="UnderL - Style2 14 15 2 3" xfId="37064" xr:uid="{29D0B316-2B05-450E-B227-40A41424D5DE}"/>
    <cellStyle name="UnderL - Style2 14 15 2 4" xfId="43602" xr:uid="{603160FA-F978-4E40-AC29-CB3D817BA832}"/>
    <cellStyle name="UnderL - Style2 14 15 3" xfId="7073" xr:uid="{E8BCD4A8-D84F-41A0-831A-E3937FF1B0CD}"/>
    <cellStyle name="UnderL - Style2 14 15 3 2" xfId="24527" xr:uid="{1751C243-7B13-4B63-A6CD-2819BF65384F}"/>
    <cellStyle name="UnderL - Style2 14 15 3 3" xfId="33272" xr:uid="{92BFDDED-9760-44E9-8A12-9CAF1B7EDD68}"/>
    <cellStyle name="UnderL - Style2 14 15 3 4" xfId="34134" xr:uid="{FF6684EA-3475-46C0-9021-21C0A03AE050}"/>
    <cellStyle name="UnderL - Style2 14 15 4" xfId="17639" xr:uid="{622BAE11-D094-4DAF-9258-A271C8075D12}"/>
    <cellStyle name="UnderL - Style2 14 15 4 2" xfId="26411" xr:uid="{5704398F-1BB3-4C53-8AC4-F96603F1F387}"/>
    <cellStyle name="UnderL - Style2 14 15 4 3" xfId="34622" xr:uid="{F5B90BF0-DC75-4EA9-87C3-33483C964671}"/>
    <cellStyle name="UnderL - Style2 14 15 4 4" xfId="41144" xr:uid="{8B6EA38B-E62B-482B-99CD-2F2A3C01ECFB}"/>
    <cellStyle name="UnderL - Style2 14 15 5" xfId="17728" xr:uid="{4A01C899-A190-47BE-8540-7A088F68C36E}"/>
    <cellStyle name="UnderL - Style2 14 15 5 2" xfId="26500" xr:uid="{075F88D7-BE32-44C6-9026-88ECE474D15A}"/>
    <cellStyle name="UnderL - Style2 14 15 5 3" xfId="34711" xr:uid="{0B84BC1C-2A59-4011-AA39-22155337094B}"/>
    <cellStyle name="UnderL - Style2 14 15 5 4" xfId="41233" xr:uid="{5A4EE36F-B340-4B4F-B1B0-DC9B385B784A}"/>
    <cellStyle name="UnderL - Style2 14 15 6" xfId="21701" xr:uid="{CAFBBA84-C2D8-4334-B766-D4FE3DDAD7C6}"/>
    <cellStyle name="UnderL - Style2 14 15 6 2" xfId="30454" xr:uid="{F92A7C10-5299-477E-9433-A12D129CD0D3}"/>
    <cellStyle name="UnderL - Style2 14 15 6 3" xfId="38489" xr:uid="{7BDB49EB-D464-47DF-87F8-C4BE51CEB8C2}"/>
    <cellStyle name="UnderL - Style2 14 15 6 4" xfId="45184" xr:uid="{73D03115-467C-45F4-BA83-A8CFEF5747D8}"/>
    <cellStyle name="UnderL - Style2 14 15 7" xfId="22745" xr:uid="{A974723D-CDEE-43E1-9B96-79460FD643A2}"/>
    <cellStyle name="UnderL - Style2 14 15 7 2" xfId="31467" xr:uid="{919CBA33-D6C2-4234-BDA1-3135EBF6683A}"/>
    <cellStyle name="UnderL - Style2 14 15 7 3" xfId="39401" xr:uid="{ECDFBDFA-8CE0-4E1C-9F50-02E14A0BB339}"/>
    <cellStyle name="UnderL - Style2 14 15 8" xfId="25728" xr:uid="{615E2E94-63EE-4619-8FCA-FB98FE9D3584}"/>
    <cellStyle name="UnderL - Style2 14 16" xfId="16087" xr:uid="{3BCF294F-9B8C-4720-AE65-7750FAD09136}"/>
    <cellStyle name="UnderL - Style2 14 16 2" xfId="20104" xr:uid="{32BD200D-57AB-4C24-BE27-F86C2DAB4607}"/>
    <cellStyle name="UnderL - Style2 14 16 2 2" xfId="28870" xr:uid="{A32DEA6C-14FE-4930-A538-11094F6FC362}"/>
    <cellStyle name="UnderL - Style2 14 16 2 3" xfId="37065" xr:uid="{04E87081-A553-4A12-BA72-C5BD74CB45DA}"/>
    <cellStyle name="UnderL - Style2 14 16 2 4" xfId="43603" xr:uid="{4D3513FA-0A02-4B94-B074-2A4FF550762C}"/>
    <cellStyle name="UnderL - Style2 14 16 3" xfId="7074" xr:uid="{ED288B3E-93ED-4C52-B49D-58128A71C41F}"/>
    <cellStyle name="UnderL - Style2 14 16 3 2" xfId="24528" xr:uid="{9BEC92FF-EE0D-42DF-9AC5-4BDAA91CF794}"/>
    <cellStyle name="UnderL - Style2 14 16 3 3" xfId="33273" xr:uid="{9C82D668-F619-41BA-8A03-3DFB99F2D860}"/>
    <cellStyle name="UnderL - Style2 14 16 3 4" xfId="34133" xr:uid="{175C996E-8E0C-40B5-ACAB-A218D4CDACB5}"/>
    <cellStyle name="UnderL - Style2 14 16 4" xfId="17638" xr:uid="{DE376413-020E-4042-9458-F76CA0344938}"/>
    <cellStyle name="UnderL - Style2 14 16 4 2" xfId="26410" xr:uid="{17444BD2-19F4-48BC-8131-03D40494165E}"/>
    <cellStyle name="UnderL - Style2 14 16 4 3" xfId="34621" xr:uid="{6FFC7A4C-A37B-4FA5-9844-7EA01BCF7A41}"/>
    <cellStyle name="UnderL - Style2 14 16 4 4" xfId="41143" xr:uid="{F51F5735-D6EA-4314-80C9-BF034DF5C271}"/>
    <cellStyle name="UnderL - Style2 14 16 5" xfId="19459" xr:uid="{21839FC0-8386-4E0A-9999-BD6B7D50BEBE}"/>
    <cellStyle name="UnderL - Style2 14 16 5 2" xfId="28229" xr:uid="{C78566C0-4B16-48C7-9CD2-AA2A21D5929E}"/>
    <cellStyle name="UnderL - Style2 14 16 5 3" xfId="36426" xr:uid="{AC18C4A4-B35E-4FB0-887C-D084E90B93B6}"/>
    <cellStyle name="UnderL - Style2 14 16 5 4" xfId="42962" xr:uid="{0EDEC028-0CAA-4205-B818-385EEE8219A5}"/>
    <cellStyle name="UnderL - Style2 14 16 6" xfId="21702" xr:uid="{527886E7-A3F5-42BC-84A9-FD2E1EB4CF6E}"/>
    <cellStyle name="UnderL - Style2 14 16 6 2" xfId="30455" xr:uid="{97E2A4A0-685F-42BA-8A8E-ABFF3686059E}"/>
    <cellStyle name="UnderL - Style2 14 16 6 3" xfId="38490" xr:uid="{D80287CB-CD50-41EE-AEA0-EF7BF0B0E1CF}"/>
    <cellStyle name="UnderL - Style2 14 16 6 4" xfId="45185" xr:uid="{7CA936D2-0B9D-477B-8196-5133296F0349}"/>
    <cellStyle name="UnderL - Style2 14 16 7" xfId="22744" xr:uid="{67D0807C-8BF3-4682-AEA4-A2ACA2BE8147}"/>
    <cellStyle name="UnderL - Style2 14 16 7 2" xfId="31466" xr:uid="{BA8F54CA-11F8-4A4A-8CBC-176C712C8043}"/>
    <cellStyle name="UnderL - Style2 14 16 7 3" xfId="39400" xr:uid="{7A084923-8055-4EDE-9AFF-20C055749CB3}"/>
    <cellStyle name="UnderL - Style2 14 16 8" xfId="25729" xr:uid="{92AE4115-C56F-4838-A203-FE09521516E3}"/>
    <cellStyle name="UnderL - Style2 14 17" xfId="20097" xr:uid="{3FB80A0E-2658-4F2F-B44D-5AEBFF0A3D7B}"/>
    <cellStyle name="UnderL - Style2 14 17 2" xfId="28863" xr:uid="{E03C2586-E468-4481-9099-61F52E14C1ED}"/>
    <cellStyle name="UnderL - Style2 14 17 3" xfId="37058" xr:uid="{13770F14-04E4-4D3C-BB29-64152FCA3305}"/>
    <cellStyle name="UnderL - Style2 14 17 4" xfId="43596" xr:uid="{2FC2D644-9A62-48FC-BEBF-FD60768FB1AD}"/>
    <cellStyle name="UnderL - Style2 14 18" xfId="7070" xr:uid="{987FE1B6-9970-48B9-AFA1-17DF4F1342FE}"/>
    <cellStyle name="UnderL - Style2 14 18 2" xfId="24524" xr:uid="{04F6837E-20CC-456D-B1C5-EFD3DF97AEC6}"/>
    <cellStyle name="UnderL - Style2 14 18 3" xfId="33269" xr:uid="{787DFF82-1085-4107-B09D-650DD297D70E}"/>
    <cellStyle name="UnderL - Style2 14 18 4" xfId="34137" xr:uid="{E34230B9-21A6-44F6-9D8D-C2A0C6AEE52B}"/>
    <cellStyle name="UnderL - Style2 14 19" xfId="17643" xr:uid="{38728A59-1534-4EAB-85AF-2A99DE661C04}"/>
    <cellStyle name="UnderL - Style2 14 19 2" xfId="26415" xr:uid="{0BC71494-932C-4305-B5B3-6BB6D1B5AB24}"/>
    <cellStyle name="UnderL - Style2 14 19 3" xfId="34626" xr:uid="{65CB3C56-E628-4AB8-BBBA-9B6D309F6E81}"/>
    <cellStyle name="UnderL - Style2 14 19 4" xfId="41148" xr:uid="{47FCC3A7-0A30-405D-86CB-BB65254780E2}"/>
    <cellStyle name="UnderL - Style2 14 2" xfId="16088" xr:uid="{3A04CCC0-CD36-4E91-B234-B4795402ACE6}"/>
    <cellStyle name="UnderL - Style2 14 2 2" xfId="20105" xr:uid="{E55E7B81-2EE5-4E9D-A4F5-FBE5A44759C8}"/>
    <cellStyle name="UnderL - Style2 14 2 2 2" xfId="28871" xr:uid="{2344A1BB-8E53-4664-9017-D9FEC89B19EB}"/>
    <cellStyle name="UnderL - Style2 14 2 2 3" xfId="37066" xr:uid="{BFC4A145-8DF7-4FAF-BD6C-703EB74AFA5E}"/>
    <cellStyle name="UnderL - Style2 14 2 2 4" xfId="43604" xr:uid="{965F230A-D17C-4BF5-AEFC-8C497DC58BCA}"/>
    <cellStyle name="UnderL - Style2 14 2 3" xfId="7075" xr:uid="{964C101C-415E-4D89-9642-CD4D9040BBFE}"/>
    <cellStyle name="UnderL - Style2 14 2 3 2" xfId="24529" xr:uid="{E07DC252-1649-42E3-8ED7-1AFD47FE26A6}"/>
    <cellStyle name="UnderL - Style2 14 2 3 3" xfId="33274" xr:uid="{D4DB1AD4-4E12-44CE-8BB5-3EA782600024}"/>
    <cellStyle name="UnderL - Style2 14 2 3 4" xfId="34132" xr:uid="{D0D5C895-D901-49DC-9341-F0938EE4DBBC}"/>
    <cellStyle name="UnderL - Style2 14 2 4" xfId="17637" xr:uid="{4896A74F-43DE-4EC7-B40E-E75575F951DC}"/>
    <cellStyle name="UnderL - Style2 14 2 4 2" xfId="26409" xr:uid="{F5C45CEE-183B-4B00-BF04-FA6D394B6F27}"/>
    <cellStyle name="UnderL - Style2 14 2 4 3" xfId="34620" xr:uid="{79265FA5-6B3E-4750-AFD3-FDB612D827C9}"/>
    <cellStyle name="UnderL - Style2 14 2 4 4" xfId="41142" xr:uid="{ED97344C-B3C3-4C81-8184-C8C38635AD4B}"/>
    <cellStyle name="UnderL - Style2 14 2 5" xfId="12134" xr:uid="{B7EB4072-BEDC-4723-A738-977C236EEB16}"/>
    <cellStyle name="UnderL - Style2 14 2 5 2" xfId="25572" xr:uid="{417624A8-363C-45B9-BB87-2CCCAFB8C727}"/>
    <cellStyle name="UnderL - Style2 14 2 5 3" xfId="33803" xr:uid="{B5110AFD-BF3D-4DBD-A930-020CE76DA6FF}"/>
    <cellStyle name="UnderL - Style2 14 2 5 4" xfId="33747" xr:uid="{A377FC4F-8240-410B-B5C7-FE03DBA1BA40}"/>
    <cellStyle name="UnderL - Style2 14 2 6" xfId="21703" xr:uid="{4D769968-68C9-4F4E-94DC-2AFB40401B3B}"/>
    <cellStyle name="UnderL - Style2 14 2 6 2" xfId="30456" xr:uid="{C4CAC822-7D6A-4989-BF8B-651BA7B3D72E}"/>
    <cellStyle name="UnderL - Style2 14 2 6 3" xfId="38491" xr:uid="{E92178A0-DECC-424A-AA8B-09E67A1D2B80}"/>
    <cellStyle name="UnderL - Style2 14 2 6 4" xfId="45186" xr:uid="{F83FECEE-44A4-45AE-B9A3-9335452AAC91}"/>
    <cellStyle name="UnderL - Style2 14 2 7" xfId="22743" xr:uid="{3F81A866-4261-4EA0-AE53-D6A93E7C2D0D}"/>
    <cellStyle name="UnderL - Style2 14 2 7 2" xfId="31465" xr:uid="{6E9BABAC-1EE0-45AF-8202-D892D867649C}"/>
    <cellStyle name="UnderL - Style2 14 2 7 3" xfId="39399" xr:uid="{45D43EE4-9B97-4F80-A363-B669877D6132}"/>
    <cellStyle name="UnderL - Style2 14 2 8" xfId="25730" xr:uid="{997810CA-71C0-443A-B38A-B5EA23B79927}"/>
    <cellStyle name="UnderL - Style2 14 20" xfId="20449" xr:uid="{85A0D9B0-6B9D-4E43-B530-16CFFE2A077C}"/>
    <cellStyle name="UnderL - Style2 14 20 2" xfId="29215" xr:uid="{1BBB9AEF-7E32-482C-8AFF-5D7F35C22D6B}"/>
    <cellStyle name="UnderL - Style2 14 20 3" xfId="37410" xr:uid="{5CB7D329-227D-4284-8E6A-AB2D44EB6401}"/>
    <cellStyle name="UnderL - Style2 14 20 4" xfId="43948" xr:uid="{E737D453-9213-4FC6-B458-291159FCD3C2}"/>
    <cellStyle name="UnderL - Style2 14 21" xfId="21695" xr:uid="{9000FF79-E9C5-4DD4-8009-32709EFF7929}"/>
    <cellStyle name="UnderL - Style2 14 21 2" xfId="30448" xr:uid="{62DC3C92-6C76-4743-A6FF-0C7B89679D74}"/>
    <cellStyle name="UnderL - Style2 14 21 3" xfId="38483" xr:uid="{E93D26BE-A437-4F22-88D5-DB379649EB28}"/>
    <cellStyle name="UnderL - Style2 14 21 4" xfId="45178" xr:uid="{55BE745F-1654-4374-8BC1-7B7DFBEA1BA6}"/>
    <cellStyle name="UnderL - Style2 14 22" xfId="22750" xr:uid="{E1B202A4-4607-4F41-83EF-DD52245EA22D}"/>
    <cellStyle name="UnderL - Style2 14 22 2" xfId="31472" xr:uid="{0E934A81-3FDA-45EB-8E37-8510A914B527}"/>
    <cellStyle name="UnderL - Style2 14 22 3" xfId="39406" xr:uid="{9E55679B-5349-49AE-B441-54E73401AC1E}"/>
    <cellStyle name="UnderL - Style2 14 23" xfId="25722" xr:uid="{B43C19D0-C1A3-4663-AE48-1B10C4FECFDE}"/>
    <cellStyle name="UnderL - Style2 14 3" xfId="16089" xr:uid="{51DA481E-9482-49AD-9C83-B595D1D871A1}"/>
    <cellStyle name="UnderL - Style2 14 3 2" xfId="20106" xr:uid="{C25FDF37-53EE-4E1F-9CC6-ED83DD9559B9}"/>
    <cellStyle name="UnderL - Style2 14 3 2 2" xfId="28872" xr:uid="{9B2915BF-FA7D-4004-B6DD-15CD3D0313AA}"/>
    <cellStyle name="UnderL - Style2 14 3 2 3" xfId="37067" xr:uid="{58A80DAE-CCCC-4E7F-945F-B1D245011AC1}"/>
    <cellStyle name="UnderL - Style2 14 3 2 4" xfId="43605" xr:uid="{A5767142-2C57-4F93-8268-022CFBA44C8B}"/>
    <cellStyle name="UnderL - Style2 14 3 3" xfId="7076" xr:uid="{0C19DEFB-8792-45A5-BACD-88ABACC40076}"/>
    <cellStyle name="UnderL - Style2 14 3 3 2" xfId="24530" xr:uid="{E51211DF-415F-49CE-8C0F-EA38B1E4A580}"/>
    <cellStyle name="UnderL - Style2 14 3 3 3" xfId="33275" xr:uid="{EA52DB8A-4F4E-47FC-B753-E916432C351F}"/>
    <cellStyle name="UnderL - Style2 14 3 3 4" xfId="34131" xr:uid="{1BA3F41A-85C1-4E66-ADE3-04424F8ACA32}"/>
    <cellStyle name="UnderL - Style2 14 3 4" xfId="20633" xr:uid="{113E9748-AF5E-4A1C-AE27-64F27F1956A3}"/>
    <cellStyle name="UnderL - Style2 14 3 4 2" xfId="29398" xr:uid="{BA62F014-BB7A-4832-94A6-72571B4E26E6}"/>
    <cellStyle name="UnderL - Style2 14 3 4 3" xfId="37563" xr:uid="{666D7B78-E4AC-45C7-9C7A-5307AED1E976}"/>
    <cellStyle name="UnderL - Style2 14 3 4 4" xfId="44131" xr:uid="{1F58932B-6B11-46E6-970D-A803AD2A87A6}"/>
    <cellStyle name="UnderL - Style2 14 3 5" xfId="20450" xr:uid="{D0426383-8E9B-4644-AD22-B621FC2F5317}"/>
    <cellStyle name="UnderL - Style2 14 3 5 2" xfId="29216" xr:uid="{1A2CD9B9-61FB-44CF-8752-230F8FE30EE8}"/>
    <cellStyle name="UnderL - Style2 14 3 5 3" xfId="37411" xr:uid="{54702A52-0428-4DF2-B7A5-269D2F5DC364}"/>
    <cellStyle name="UnderL - Style2 14 3 5 4" xfId="43949" xr:uid="{AE974A37-DD63-4A09-A783-182394DB381A}"/>
    <cellStyle name="UnderL - Style2 14 3 6" xfId="21704" xr:uid="{C192AD35-5787-490F-BD3B-2539B0B07097}"/>
    <cellStyle name="UnderL - Style2 14 3 6 2" xfId="30457" xr:uid="{FEDBA30D-F372-49EA-A43C-E88F94075BFB}"/>
    <cellStyle name="UnderL - Style2 14 3 6 3" xfId="38492" xr:uid="{3DEBC1A3-8190-412A-98EF-739C92A5DF0A}"/>
    <cellStyle name="UnderL - Style2 14 3 6 4" xfId="45187" xr:uid="{A087E567-2318-412A-B295-2367B919531C}"/>
    <cellStyle name="UnderL - Style2 14 3 7" xfId="22742" xr:uid="{ACF3592D-B2F4-4D1C-A434-93878924E7C8}"/>
    <cellStyle name="UnderL - Style2 14 3 7 2" xfId="31464" xr:uid="{27F8CCB0-A1FF-460B-AD97-CBC8084C22DB}"/>
    <cellStyle name="UnderL - Style2 14 3 7 3" xfId="39398" xr:uid="{E66A47FF-9F41-477D-9BF5-CF2561B5FD67}"/>
    <cellStyle name="UnderL - Style2 14 3 8" xfId="25731" xr:uid="{F7A7E54A-8B69-4B7A-A4DC-338FD1FB0C69}"/>
    <cellStyle name="UnderL - Style2 14 4" xfId="16090" xr:uid="{51B2283F-FBFE-417E-B633-73F9EB8D5D60}"/>
    <cellStyle name="UnderL - Style2 14 4 2" xfId="20107" xr:uid="{3DF067B9-3FF1-4493-8CF5-D2BE974F463B}"/>
    <cellStyle name="UnderL - Style2 14 4 2 2" xfId="28873" xr:uid="{E7578388-69B9-4A7C-ACF9-3E711F500219}"/>
    <cellStyle name="UnderL - Style2 14 4 2 3" xfId="37068" xr:uid="{69CE0763-8984-401B-BBB3-7D0BC407081F}"/>
    <cellStyle name="UnderL - Style2 14 4 2 4" xfId="43606" xr:uid="{A1126E76-B385-4610-9B51-037A2F7E1C75}"/>
    <cellStyle name="UnderL - Style2 14 4 3" xfId="7077" xr:uid="{CF6CA0E7-14A5-4673-9894-FC652F83C285}"/>
    <cellStyle name="UnderL - Style2 14 4 3 2" xfId="24531" xr:uid="{2725C642-8BFC-45B5-955D-973DDE3EF385}"/>
    <cellStyle name="UnderL - Style2 14 4 3 3" xfId="33276" xr:uid="{BB33ACC5-8C8C-48BC-8C7C-ED021E00D9AA}"/>
    <cellStyle name="UnderL - Style2 14 4 3 4" xfId="34130" xr:uid="{9F4F3B01-F6E8-4AB2-BDC7-F5C15B329473}"/>
    <cellStyle name="UnderL - Style2 14 4 4" xfId="17636" xr:uid="{1ABD63DC-598E-4034-A4C8-D3E968AB6FEC}"/>
    <cellStyle name="UnderL - Style2 14 4 4 2" xfId="26408" xr:uid="{941D5C2E-C1E4-4D6E-BF46-8C9263E4AB1D}"/>
    <cellStyle name="UnderL - Style2 14 4 4 3" xfId="34619" xr:uid="{BC7D12F6-E551-4C01-BE53-8793A38A0C17}"/>
    <cellStyle name="UnderL - Style2 14 4 4 4" xfId="41141" xr:uid="{ABC9E5B7-0CC3-4F0D-B1C9-F0AFE06AC8DD}"/>
    <cellStyle name="UnderL - Style2 14 4 5" xfId="19460" xr:uid="{D5AF3C74-80E0-4ADF-A60C-E1C25F03B0BF}"/>
    <cellStyle name="UnderL - Style2 14 4 5 2" xfId="28230" xr:uid="{2656CA44-CB4D-489D-80D3-0F57619BC194}"/>
    <cellStyle name="UnderL - Style2 14 4 5 3" xfId="36427" xr:uid="{8647DA33-D2C8-42E5-A7A5-616AEF70615A}"/>
    <cellStyle name="UnderL - Style2 14 4 5 4" xfId="42963" xr:uid="{4415C78D-70EE-4769-82E2-34D8C1FA764D}"/>
    <cellStyle name="UnderL - Style2 14 4 6" xfId="21705" xr:uid="{6FDF71DF-EB7C-473A-9102-7541714EE051}"/>
    <cellStyle name="UnderL - Style2 14 4 6 2" xfId="30458" xr:uid="{D68C7E2C-751B-4BA8-B8D5-BA11DBA94034}"/>
    <cellStyle name="UnderL - Style2 14 4 6 3" xfId="38493" xr:uid="{48A891A9-4DAB-4798-A288-A021BB0304B8}"/>
    <cellStyle name="UnderL - Style2 14 4 6 4" xfId="45188" xr:uid="{F588A92B-CCDD-404B-98F3-0B51271E9A94}"/>
    <cellStyle name="UnderL - Style2 14 4 7" xfId="22741" xr:uid="{236E0732-08C0-481B-A72A-265913D6FCC3}"/>
    <cellStyle name="UnderL - Style2 14 4 7 2" xfId="31463" xr:uid="{AFCEB482-C9E9-4EBC-A378-B06CD54108D6}"/>
    <cellStyle name="UnderL - Style2 14 4 7 3" xfId="39397" xr:uid="{89437CE2-B302-428F-A5A3-743B5BC007A7}"/>
    <cellStyle name="UnderL - Style2 14 4 8" xfId="25732" xr:uid="{F938BAA3-ED59-4BF3-AE94-F711100A294F}"/>
    <cellStyle name="UnderL - Style2 14 5" xfId="16091" xr:uid="{0AAC1F38-1922-499B-BE51-CF4A8682FD99}"/>
    <cellStyle name="UnderL - Style2 14 5 2" xfId="20108" xr:uid="{580E722D-03EA-4CDE-A085-EABB088A6F08}"/>
    <cellStyle name="UnderL - Style2 14 5 2 2" xfId="28874" xr:uid="{1A8418C0-862A-4309-8F61-7F1B5F4E4134}"/>
    <cellStyle name="UnderL - Style2 14 5 2 3" xfId="37069" xr:uid="{D424E495-A700-4A50-AEE4-2206CAFBC369}"/>
    <cellStyle name="UnderL - Style2 14 5 2 4" xfId="43607" xr:uid="{08FA6F53-0504-49ED-B395-9ABEC03C7F7E}"/>
    <cellStyle name="UnderL - Style2 14 5 3" xfId="7078" xr:uid="{53BABB12-68E4-4812-81A1-1A6F7AB3B257}"/>
    <cellStyle name="UnderL - Style2 14 5 3 2" xfId="24532" xr:uid="{FE340F98-903C-4358-8F67-3EC2FD32F35B}"/>
    <cellStyle name="UnderL - Style2 14 5 3 3" xfId="33277" xr:uid="{6F8A1C49-D185-4625-8289-E20D26E20006}"/>
    <cellStyle name="UnderL - Style2 14 5 3 4" xfId="34129" xr:uid="{5AA4C700-9DDC-4CC1-8B08-CEE2165E8B06}"/>
    <cellStyle name="UnderL - Style2 14 5 4" xfId="17635" xr:uid="{B3520404-BE20-4272-9CA3-8B9E8BA4DCD5}"/>
    <cellStyle name="UnderL - Style2 14 5 4 2" xfId="26407" xr:uid="{989D9621-F55E-464D-9040-4353179875F9}"/>
    <cellStyle name="UnderL - Style2 14 5 4 3" xfId="34618" xr:uid="{5ECCB27B-8261-4969-A8C7-B9C3860E90C3}"/>
    <cellStyle name="UnderL - Style2 14 5 4 4" xfId="41140" xr:uid="{868B2335-0E71-4FA6-AEE6-D65765699BF7}"/>
    <cellStyle name="UnderL - Style2 14 5 5" xfId="19461" xr:uid="{C70B61A1-0F19-42E7-BE18-7414606F054A}"/>
    <cellStyle name="UnderL - Style2 14 5 5 2" xfId="28231" xr:uid="{F0F2E095-F3A5-4045-9145-EA5B1A9BB0A6}"/>
    <cellStyle name="UnderL - Style2 14 5 5 3" xfId="36428" xr:uid="{99E5E660-BBAD-41D1-A8A9-C43BAB1F5345}"/>
    <cellStyle name="UnderL - Style2 14 5 5 4" xfId="42964" xr:uid="{26650883-36EE-490A-9952-34ED09AB8810}"/>
    <cellStyle name="UnderL - Style2 14 5 6" xfId="21706" xr:uid="{C43B6FEA-1D03-45AF-B0D0-6C4F1BC58547}"/>
    <cellStyle name="UnderL - Style2 14 5 6 2" xfId="30459" xr:uid="{3281678D-92C3-493B-8183-313916A31AC7}"/>
    <cellStyle name="UnderL - Style2 14 5 6 3" xfId="38494" xr:uid="{21E155CC-17E9-4E57-86E3-E848B7A1B735}"/>
    <cellStyle name="UnderL - Style2 14 5 6 4" xfId="45189" xr:uid="{ACBE1B13-8295-4F87-B396-67B50592B80B}"/>
    <cellStyle name="UnderL - Style2 14 5 7" xfId="22740" xr:uid="{70E1BFDE-E436-4CBA-B1AD-E12A9EDF995C}"/>
    <cellStyle name="UnderL - Style2 14 5 7 2" xfId="31462" xr:uid="{59C99101-D699-4E09-9E53-72CDE9DA4B39}"/>
    <cellStyle name="UnderL - Style2 14 5 7 3" xfId="39396" xr:uid="{92E21CEA-82AC-4E56-AD3A-07C39DAD7F70}"/>
    <cellStyle name="UnderL - Style2 14 5 8" xfId="25733" xr:uid="{8694AD75-AB80-4B86-A137-D37F3332DFAF}"/>
    <cellStyle name="UnderL - Style2 14 6" xfId="16092" xr:uid="{91B780B1-5619-4A7F-8EED-A092F426B5EB}"/>
    <cellStyle name="UnderL - Style2 14 6 2" xfId="20109" xr:uid="{54440400-94AA-4287-8EB5-CD6FE95EA2E7}"/>
    <cellStyle name="UnderL - Style2 14 6 2 2" xfId="28875" xr:uid="{3BBCAC51-2768-476D-8B45-A6CCADC76EE0}"/>
    <cellStyle name="UnderL - Style2 14 6 2 3" xfId="37070" xr:uid="{99564C02-56DF-466F-844D-23BBB6B9D8D1}"/>
    <cellStyle name="UnderL - Style2 14 6 2 4" xfId="43608" xr:uid="{8B2299B8-D592-42F4-81FB-8007EC227525}"/>
    <cellStyle name="UnderL - Style2 14 6 3" xfId="7079" xr:uid="{6FE289B9-2FF0-4501-BDE9-D939F7A11FEF}"/>
    <cellStyle name="UnderL - Style2 14 6 3 2" xfId="24533" xr:uid="{EAC18A7E-043A-4410-8805-7A3611E06F85}"/>
    <cellStyle name="UnderL - Style2 14 6 3 3" xfId="33278" xr:uid="{C7EDBF37-9A0F-4BF4-9772-E2EC001BFDCA}"/>
    <cellStyle name="UnderL - Style2 14 6 3 4" xfId="34128" xr:uid="{5F075E2E-4CC0-40C1-8C1B-C0F0F963E533}"/>
    <cellStyle name="UnderL - Style2 14 6 4" xfId="17634" xr:uid="{2BE33A01-2D04-4181-8240-27752FF9EABE}"/>
    <cellStyle name="UnderL - Style2 14 6 4 2" xfId="26406" xr:uid="{54DC0522-D2D5-49AA-BFB2-4B3F8ADD4FB7}"/>
    <cellStyle name="UnderL - Style2 14 6 4 3" xfId="34617" xr:uid="{0E1C752E-A40B-4CEE-AE58-C1C62F36B87F}"/>
    <cellStyle name="UnderL - Style2 14 6 4 4" xfId="41139" xr:uid="{6D0333EA-2337-4E99-8FD4-7E4E64A972F4}"/>
    <cellStyle name="UnderL - Style2 14 6 5" xfId="19462" xr:uid="{ECA62734-DCFD-4E7F-A595-1145BF209B43}"/>
    <cellStyle name="UnderL - Style2 14 6 5 2" xfId="28232" xr:uid="{18496D82-DC93-496F-BC15-4F8036FD8126}"/>
    <cellStyle name="UnderL - Style2 14 6 5 3" xfId="36429" xr:uid="{4063AF29-EDF2-4C6E-9A9B-33F5DCE4FFC4}"/>
    <cellStyle name="UnderL - Style2 14 6 5 4" xfId="42965" xr:uid="{10108022-A272-495E-AB2B-6E67FF372EE2}"/>
    <cellStyle name="UnderL - Style2 14 6 6" xfId="21707" xr:uid="{446DA714-7D64-4725-BD6E-CD8AD9CA9FE0}"/>
    <cellStyle name="UnderL - Style2 14 6 6 2" xfId="30460" xr:uid="{22DAA695-2E08-4AC4-9721-EE72FA1D4321}"/>
    <cellStyle name="UnderL - Style2 14 6 6 3" xfId="38495" xr:uid="{31134CBE-AEE2-48FF-A2DF-A57554CD2D03}"/>
    <cellStyle name="UnderL - Style2 14 6 6 4" xfId="45190" xr:uid="{83AC7774-2C44-4BB0-BCF4-F8E74EBE0618}"/>
    <cellStyle name="UnderL - Style2 14 6 7" xfId="22739" xr:uid="{A273E3D3-41F1-4B27-BB23-1A20464E2274}"/>
    <cellStyle name="UnderL - Style2 14 6 7 2" xfId="31461" xr:uid="{C6A30A7B-8534-4264-B1F6-AC0CD81FC291}"/>
    <cellStyle name="UnderL - Style2 14 6 7 3" xfId="39395" xr:uid="{ED2D6207-6D71-49C4-A6E9-3D2AAD6433EA}"/>
    <cellStyle name="UnderL - Style2 14 6 8" xfId="25734" xr:uid="{8D01A1D6-EE4F-4C5D-8A7F-09CABBD5A629}"/>
    <cellStyle name="UnderL - Style2 14 7" xfId="16093" xr:uid="{08DD3A60-63BB-47D2-8A5C-0EE818B95B49}"/>
    <cellStyle name="UnderL - Style2 14 7 2" xfId="20110" xr:uid="{836D2BA3-9027-4E70-B45D-2A370F37EF61}"/>
    <cellStyle name="UnderL - Style2 14 7 2 2" xfId="28876" xr:uid="{E42B2BC3-915D-4AA9-AD27-69442285C204}"/>
    <cellStyle name="UnderL - Style2 14 7 2 3" xfId="37071" xr:uid="{C76DB045-E995-4049-BA59-C1B2FC9D59AF}"/>
    <cellStyle name="UnderL - Style2 14 7 2 4" xfId="43609" xr:uid="{59C08C38-49CD-48BA-AB51-4C881E170B28}"/>
    <cellStyle name="UnderL - Style2 14 7 3" xfId="7080" xr:uid="{0FF2A259-7FDD-484A-B418-9C1D313E2C14}"/>
    <cellStyle name="UnderL - Style2 14 7 3 2" xfId="24534" xr:uid="{07DAC6DF-61B3-4207-8ADA-5C8C086FE198}"/>
    <cellStyle name="UnderL - Style2 14 7 3 3" xfId="33279" xr:uid="{CB6F5B56-BC7B-4F52-9686-2F9253FE96C3}"/>
    <cellStyle name="UnderL - Style2 14 7 3 4" xfId="34127" xr:uid="{C2EF6725-31E0-487D-9921-2D4CEB6D69E7}"/>
    <cellStyle name="UnderL - Style2 14 7 4" xfId="17633" xr:uid="{EBFAC14E-8725-44C0-B3A1-001D1C999C53}"/>
    <cellStyle name="UnderL - Style2 14 7 4 2" xfId="26405" xr:uid="{8A5D6054-F30D-4FE0-A801-A8EC15CCD90D}"/>
    <cellStyle name="UnderL - Style2 14 7 4 3" xfId="34616" xr:uid="{EAA86ABD-6855-446F-9FC2-2E2E9BC992D0}"/>
    <cellStyle name="UnderL - Style2 14 7 4 4" xfId="41138" xr:uid="{D9CCEEAA-5DAA-42BB-9E46-F4391E2B1A85}"/>
    <cellStyle name="UnderL - Style2 14 7 5" xfId="20451" xr:uid="{92F0425A-54C5-43DA-AAEF-3F99A1F0E709}"/>
    <cellStyle name="UnderL - Style2 14 7 5 2" xfId="29217" xr:uid="{C80CFE6F-783A-49BF-A5DE-58FEF38C8AC7}"/>
    <cellStyle name="UnderL - Style2 14 7 5 3" xfId="37412" xr:uid="{98DEFD0C-6E4D-4953-99B5-0564D7832BF7}"/>
    <cellStyle name="UnderL - Style2 14 7 5 4" xfId="43950" xr:uid="{D277EE73-8F8F-467C-8022-BBEB9DDC2055}"/>
    <cellStyle name="UnderL - Style2 14 7 6" xfId="21708" xr:uid="{F879C8F8-78B8-4BDE-BAA8-64BBF62A978C}"/>
    <cellStyle name="UnderL - Style2 14 7 6 2" xfId="30461" xr:uid="{A98C1CE4-0E2C-4F8C-8032-23FBF7A4980B}"/>
    <cellStyle name="UnderL - Style2 14 7 6 3" xfId="38496" xr:uid="{814B33DF-B1E7-45F3-9222-E14FC5ED62F5}"/>
    <cellStyle name="UnderL - Style2 14 7 6 4" xfId="45191" xr:uid="{591BAF3B-C080-480B-AA29-F194ED604643}"/>
    <cellStyle name="UnderL - Style2 14 7 7" xfId="22738" xr:uid="{BA05D6DA-D232-4824-8AA2-8E9EDA8F192A}"/>
    <cellStyle name="UnderL - Style2 14 7 7 2" xfId="31460" xr:uid="{1E144CA8-20DC-4638-BD25-BF2BA9918611}"/>
    <cellStyle name="UnderL - Style2 14 7 7 3" xfId="39394" xr:uid="{02D3C790-DB9E-492A-B9A6-BF8D03A26AEC}"/>
    <cellStyle name="UnderL - Style2 14 7 8" xfId="25735" xr:uid="{94AE8CF3-DC77-49C3-BA60-CD84C449F2AD}"/>
    <cellStyle name="UnderL - Style2 14 8" xfId="16094" xr:uid="{22190003-545A-42FA-BF30-1C0460830CC2}"/>
    <cellStyle name="UnderL - Style2 14 8 2" xfId="20111" xr:uid="{BB14C2DF-9ED9-4DA7-9367-49987D8E6EAE}"/>
    <cellStyle name="UnderL - Style2 14 8 2 2" xfId="28877" xr:uid="{8E1D7F7F-F5F0-43FC-ABCE-5440CA8A6064}"/>
    <cellStyle name="UnderL - Style2 14 8 2 3" xfId="37072" xr:uid="{E3A4938E-4395-4CBB-9D87-7C51A152AB3A}"/>
    <cellStyle name="UnderL - Style2 14 8 2 4" xfId="43610" xr:uid="{0DAE7A16-1F87-4BA8-8085-C1028F922DCC}"/>
    <cellStyle name="UnderL - Style2 14 8 3" xfId="7081" xr:uid="{AAEF7D8D-D438-4DBB-B98D-83706CA004E4}"/>
    <cellStyle name="UnderL - Style2 14 8 3 2" xfId="24535" xr:uid="{21CD17EF-2409-472C-AA39-CF221E2FB4B3}"/>
    <cellStyle name="UnderL - Style2 14 8 3 3" xfId="33280" xr:uid="{6714979D-110C-4D2D-B0B8-3919BD8602F9}"/>
    <cellStyle name="UnderL - Style2 14 8 3 4" xfId="34126" xr:uid="{376CA9F5-DC47-45F8-8C38-EC3CBE21EC38}"/>
    <cellStyle name="UnderL - Style2 14 8 4" xfId="17632" xr:uid="{B926632B-94B0-4BA5-A57C-D8295671E19A}"/>
    <cellStyle name="UnderL - Style2 14 8 4 2" xfId="26404" xr:uid="{DAF22A65-206E-4774-B9B4-B6672487A88A}"/>
    <cellStyle name="UnderL - Style2 14 8 4 3" xfId="34615" xr:uid="{D8710292-E409-4197-A413-D31B564A2F99}"/>
    <cellStyle name="UnderL - Style2 14 8 4 4" xfId="41137" xr:uid="{4B954916-BD36-481B-BADF-AD2D3FBAB445}"/>
    <cellStyle name="UnderL - Style2 14 8 5" xfId="19463" xr:uid="{9FBDB41F-CFC9-49E9-A5B0-4247D683FA5C}"/>
    <cellStyle name="UnderL - Style2 14 8 5 2" xfId="28233" xr:uid="{3B7ACAFC-6407-4878-809E-EC333FA32BD1}"/>
    <cellStyle name="UnderL - Style2 14 8 5 3" xfId="36430" xr:uid="{7F448CE1-4404-4DCD-9B95-B69471A97588}"/>
    <cellStyle name="UnderL - Style2 14 8 5 4" xfId="42966" xr:uid="{0ACC007D-18F3-4A6F-B673-3ECAE9DA4C75}"/>
    <cellStyle name="UnderL - Style2 14 8 6" xfId="21709" xr:uid="{36CDAEF9-569E-4BF8-8A32-739E1B164B1B}"/>
    <cellStyle name="UnderL - Style2 14 8 6 2" xfId="30462" xr:uid="{71570EFF-1BEB-44A8-95CA-BAA320EBE1CF}"/>
    <cellStyle name="UnderL - Style2 14 8 6 3" xfId="38497" xr:uid="{5D0E0C1B-EFEC-4259-82DC-49B7586F98EA}"/>
    <cellStyle name="UnderL - Style2 14 8 6 4" xfId="45192" xr:uid="{B1F3D30F-2BA0-44D9-8A1A-5A325CFCCE28}"/>
    <cellStyle name="UnderL - Style2 14 8 7" xfId="22737" xr:uid="{32E21792-3B3D-4062-AF86-446161849711}"/>
    <cellStyle name="UnderL - Style2 14 8 7 2" xfId="31459" xr:uid="{61F509FC-53C7-41F3-B38D-DEC28CD34349}"/>
    <cellStyle name="UnderL - Style2 14 8 7 3" xfId="39393" xr:uid="{CC244C84-C22B-4EC2-B0C7-3FC58C62E865}"/>
    <cellStyle name="UnderL - Style2 14 8 8" xfId="25736" xr:uid="{D7560EB9-1C37-4227-911A-D35A2C290CAD}"/>
    <cellStyle name="UnderL - Style2 14 9" xfId="16095" xr:uid="{C2AE84F8-2E19-4CB0-9ECA-9E80D59BF70D}"/>
    <cellStyle name="UnderL - Style2 14 9 2" xfId="20112" xr:uid="{8F1715E0-0268-4366-ADF5-EB67C7564F65}"/>
    <cellStyle name="UnderL - Style2 14 9 2 2" xfId="28878" xr:uid="{5C849834-E903-4CD5-A459-882334496CDA}"/>
    <cellStyle name="UnderL - Style2 14 9 2 3" xfId="37073" xr:uid="{E7533652-3540-40C3-8378-DE95D220DE4A}"/>
    <cellStyle name="UnderL - Style2 14 9 2 4" xfId="43611" xr:uid="{DEBC96F1-58BB-4B28-95A0-BC84A7C46AA2}"/>
    <cellStyle name="UnderL - Style2 14 9 3" xfId="7082" xr:uid="{294ED6EA-E899-499B-BC09-FFD340F6E4BC}"/>
    <cellStyle name="UnderL - Style2 14 9 3 2" xfId="24536" xr:uid="{C71EC91F-6C9F-48FA-BA57-28430AF0257F}"/>
    <cellStyle name="UnderL - Style2 14 9 3 3" xfId="33281" xr:uid="{B0A0F24E-6742-4BC0-8FC3-E4D642BC345D}"/>
    <cellStyle name="UnderL - Style2 14 9 3 4" xfId="34125" xr:uid="{C1FD68A4-917F-45E2-A299-7E0CC28AB27F}"/>
    <cellStyle name="UnderL - Style2 14 9 4" xfId="17631" xr:uid="{9E428D31-796E-4A20-8CEC-0DEB0EB6415E}"/>
    <cellStyle name="UnderL - Style2 14 9 4 2" xfId="26403" xr:uid="{14ED55CA-2EB6-4168-B809-F0D18A3C8DE2}"/>
    <cellStyle name="UnderL - Style2 14 9 4 3" xfId="34614" xr:uid="{CC6CA674-89DB-4A9C-9FCF-B4A1F0F6CCB9}"/>
    <cellStyle name="UnderL - Style2 14 9 4 4" xfId="41136" xr:uid="{5ED3D14D-CFB9-4D36-A74D-43A7A231F93D}"/>
    <cellStyle name="UnderL - Style2 14 9 5" xfId="19464" xr:uid="{D69B5CBF-7414-418A-8336-12BAE2200714}"/>
    <cellStyle name="UnderL - Style2 14 9 5 2" xfId="28234" xr:uid="{4433A28F-95CD-4350-8D4B-6A3D91C10276}"/>
    <cellStyle name="UnderL - Style2 14 9 5 3" xfId="36431" xr:uid="{7A033BF4-1097-41F9-9BA2-39732AF55C3A}"/>
    <cellStyle name="UnderL - Style2 14 9 5 4" xfId="42967" xr:uid="{E8D99E53-B9E2-46F9-9047-6F604D292C03}"/>
    <cellStyle name="UnderL - Style2 14 9 6" xfId="21710" xr:uid="{ABD6C582-1BA1-47C9-B0BF-2E8DED8E5A47}"/>
    <cellStyle name="UnderL - Style2 14 9 6 2" xfId="30463" xr:uid="{58947AEE-98C1-4377-932D-E9A84B55B59F}"/>
    <cellStyle name="UnderL - Style2 14 9 6 3" xfId="38498" xr:uid="{8636735D-491E-46DE-9709-BE41FF66B647}"/>
    <cellStyle name="UnderL - Style2 14 9 6 4" xfId="45193" xr:uid="{3AD73E75-CA27-40CB-8C8F-E7B44BDBB4B9}"/>
    <cellStyle name="UnderL - Style2 14 9 7" xfId="22327" xr:uid="{619F2BF5-92FE-4306-B525-D30942F01190}"/>
    <cellStyle name="UnderL - Style2 14 9 7 2" xfId="31076" xr:uid="{C78753A6-C3BF-4B1A-882D-3C06B27DABEE}"/>
    <cellStyle name="UnderL - Style2 14 9 7 3" xfId="39016" xr:uid="{BBD09EE2-4C61-4553-951D-E50DF2EF0EC4}"/>
    <cellStyle name="UnderL - Style2 14 9 8" xfId="25737" xr:uid="{8316C717-D6E8-4051-B33E-B2CC8D3C2C94}"/>
    <cellStyle name="UnderL - Style2 15" xfId="7212" xr:uid="{29300E3F-B2FA-4585-8339-E7EDF4205BA8}"/>
    <cellStyle name="UnderL - Style2 15 2" xfId="24665" xr:uid="{543D02ED-0F1A-4BCA-B339-D638CDB263B2}"/>
    <cellStyle name="UnderL - Style2 15 3" xfId="33405" xr:uid="{53D9FDC1-5D3B-48D8-BBB5-7AA717CE4573}"/>
    <cellStyle name="UnderL - Style2 15 4" xfId="33997" xr:uid="{0CE5BEC5-E818-4295-847F-A298E2A14631}"/>
    <cellStyle name="UnderL - Style2 16" xfId="19703" xr:uid="{BA5E09BB-A780-4E64-8901-938031A7F793}"/>
    <cellStyle name="UnderL - Style2 16 2" xfId="28471" xr:uid="{E00DBB8D-CE61-475F-9199-F1624C2CBAFD}"/>
    <cellStyle name="UnderL - Style2 16 3" xfId="36667" xr:uid="{19B97DD9-7B14-464B-A91B-AA66F26ACAFB}"/>
    <cellStyle name="UnderL - Style2 16 4" xfId="43204" xr:uid="{C2C53B10-07AC-41CD-84D0-AD104D3FECE9}"/>
    <cellStyle name="UnderL - Style2 17" xfId="19832" xr:uid="{ADA8EE2A-58E7-42B3-B11B-0D788B3741BE}"/>
    <cellStyle name="UnderL - Style2 17 2" xfId="28600" xr:uid="{DB534A23-5EED-4FE7-97CE-30BBACB255E9}"/>
    <cellStyle name="UnderL - Style2 17 3" xfId="36795" xr:uid="{B503F9BD-D202-4D18-80A4-32C3EB61BA95}"/>
    <cellStyle name="UnderL - Style2 17 4" xfId="43333" xr:uid="{39D9299F-F28F-46D6-8CCA-82670FEDC350}"/>
    <cellStyle name="UnderL - Style2 18" xfId="19697" xr:uid="{572737FE-DC4D-4E2C-A859-043937891DFB}"/>
    <cellStyle name="UnderL - Style2 18 2" xfId="28465" xr:uid="{3252F038-9B6A-4D8A-B5FE-C7CB4D78F5FD}"/>
    <cellStyle name="UnderL - Style2 18 3" xfId="36662" xr:uid="{58ED7BD2-A05F-49DA-8F8F-20EA7125F730}"/>
    <cellStyle name="UnderL - Style2 18 4" xfId="43198" xr:uid="{A607E3B9-E4AC-4630-851F-4219C7C406C0}"/>
    <cellStyle name="UnderL - Style2 19" xfId="21123" xr:uid="{6DA65577-01EC-4F29-BF68-B636E83AAB25}"/>
    <cellStyle name="UnderL - Style2 19 2" xfId="29881" xr:uid="{9311A9FD-057C-409D-B1AA-5960556C1E68}"/>
    <cellStyle name="UnderL - Style2 19 3" xfId="37992" xr:uid="{74FD68C9-777A-4D95-8065-333DA5DA9FF4}"/>
    <cellStyle name="UnderL - Style2 19 4" xfId="44614" xr:uid="{DE910B3E-68CF-4D68-A324-AEC3F243AA10}"/>
    <cellStyle name="UnderL - Style2 2" xfId="6964" xr:uid="{4113C9B4-8204-4F4D-9746-8EF3B2ABCB26}"/>
    <cellStyle name="UnderL - Style2 2 10" xfId="16096" xr:uid="{3B58E1B5-F680-4902-8388-136C7E957012}"/>
    <cellStyle name="UnderL - Style2 2 10 2" xfId="20114" xr:uid="{5DE4AA3B-A790-4727-8D6F-4C5FFF547704}"/>
    <cellStyle name="UnderL - Style2 2 10 2 2" xfId="28880" xr:uid="{1B4EDA05-7443-49BB-8757-95D2C67B9E33}"/>
    <cellStyle name="UnderL - Style2 2 10 2 3" xfId="37075" xr:uid="{E946B6D1-4860-4F3C-9E54-6940408319BD}"/>
    <cellStyle name="UnderL - Style2 2 10 2 4" xfId="43613" xr:uid="{85BD8F25-7F5C-48F3-A58B-3C2F5281D8CA}"/>
    <cellStyle name="UnderL - Style2 2 10 3" xfId="7084" xr:uid="{72F126A6-CD28-478E-9B0D-7E18BB72A08F}"/>
    <cellStyle name="UnderL - Style2 2 10 3 2" xfId="24538" xr:uid="{D6BABBB1-AC77-4C62-AFF5-087A057E2DD0}"/>
    <cellStyle name="UnderL - Style2 2 10 3 3" xfId="33283" xr:uid="{12B0CFC5-AA07-429F-A905-4E7B79754E77}"/>
    <cellStyle name="UnderL - Style2 2 10 3 4" xfId="34123" xr:uid="{9AFA0C4F-0816-4761-8258-078C5D58E534}"/>
    <cellStyle name="UnderL - Style2 2 10 4" xfId="17629" xr:uid="{FA178858-536E-4073-8796-5650B0D1D97D}"/>
    <cellStyle name="UnderL - Style2 2 10 4 2" xfId="26401" xr:uid="{B6BF80C0-BC31-48F4-901F-4975EF1A9580}"/>
    <cellStyle name="UnderL - Style2 2 10 4 3" xfId="34612" xr:uid="{39939790-885F-4A00-8299-4EA92DA78E14}"/>
    <cellStyle name="UnderL - Style2 2 10 4 4" xfId="41134" xr:uid="{7C516AC6-2CD4-42CC-BE00-180C2E5E60B3}"/>
    <cellStyle name="UnderL - Style2 2 10 5" xfId="20669" xr:uid="{862D29B0-13F7-4FB0-9A1D-75AAC4E5E6C5}"/>
    <cellStyle name="UnderL - Style2 2 10 5 2" xfId="29433" xr:uid="{7B07CE43-47B6-47A0-A89F-E94CB7CA46FD}"/>
    <cellStyle name="UnderL - Style2 2 10 5 3" xfId="37596" xr:uid="{93272E09-0EF5-4F2B-A6C1-8B4447001539}"/>
    <cellStyle name="UnderL - Style2 2 10 5 4" xfId="44166" xr:uid="{CDABD2B3-B092-4542-9C76-2FA5889C2378}"/>
    <cellStyle name="UnderL - Style2 2 10 6" xfId="21712" xr:uid="{0D389E56-41DE-441F-8245-24619F656661}"/>
    <cellStyle name="UnderL - Style2 2 10 6 2" xfId="30465" xr:uid="{43FB1DC3-B224-4274-A914-CA2C4C7C7E3B}"/>
    <cellStyle name="UnderL - Style2 2 10 6 3" xfId="38500" xr:uid="{E9B3FB8A-FB27-4FBB-BDDA-FB1A13C57071}"/>
    <cellStyle name="UnderL - Style2 2 10 6 4" xfId="45195" xr:uid="{1384D70E-8A8B-432D-9D80-2D562C49FEC7}"/>
    <cellStyle name="UnderL - Style2 2 10 7" xfId="22735" xr:uid="{8284AEE9-C2E7-4F7B-9867-9D6CA2B48E4B}"/>
    <cellStyle name="UnderL - Style2 2 10 7 2" xfId="31457" xr:uid="{CC8DECF2-57B1-4864-8586-C5FB17332143}"/>
    <cellStyle name="UnderL - Style2 2 10 7 3" xfId="39391" xr:uid="{02826407-A666-4CA0-81B8-89F77C984703}"/>
    <cellStyle name="UnderL - Style2 2 10 8" xfId="25738" xr:uid="{7CD56637-8FFE-45CE-9C80-A0E887092BC4}"/>
    <cellStyle name="UnderL - Style2 2 11" xfId="16097" xr:uid="{F89585EB-45AD-4A64-9032-227470D5A10B}"/>
    <cellStyle name="UnderL - Style2 2 11 2" xfId="20115" xr:uid="{498B4B78-A009-45F0-8001-E306B9D0E635}"/>
    <cellStyle name="UnderL - Style2 2 11 2 2" xfId="28881" xr:uid="{39A63523-A232-49E9-B913-DB1543204ED5}"/>
    <cellStyle name="UnderL - Style2 2 11 2 3" xfId="37076" xr:uid="{EB9F4813-C643-4E7A-BE8D-9DF8BA1D363A}"/>
    <cellStyle name="UnderL - Style2 2 11 2 4" xfId="43614" xr:uid="{C1C57B79-7B47-41ED-9296-83CE92AFE6E1}"/>
    <cellStyle name="UnderL - Style2 2 11 3" xfId="7085" xr:uid="{0E7DD9D0-8DCB-43E7-9B1A-C834259D30CF}"/>
    <cellStyle name="UnderL - Style2 2 11 3 2" xfId="24539" xr:uid="{985EC563-3C84-4F3E-975E-D9374FFDC148}"/>
    <cellStyle name="UnderL - Style2 2 11 3 3" xfId="33284" xr:uid="{03DF7D12-613B-4B01-89E1-C6665DDEC377}"/>
    <cellStyle name="UnderL - Style2 2 11 3 4" xfId="34122" xr:uid="{B0DBA23B-C02F-4D6A-996E-C39DA0FFF44A}"/>
    <cellStyle name="UnderL - Style2 2 11 4" xfId="17628" xr:uid="{4A13D7C7-BB30-43AA-A625-83523CDF3A0C}"/>
    <cellStyle name="UnderL - Style2 2 11 4 2" xfId="26400" xr:uid="{05FF4CCD-C02F-4595-97D4-B791B561A303}"/>
    <cellStyle name="UnderL - Style2 2 11 4 3" xfId="34611" xr:uid="{B86D4476-F697-44C2-8CE5-E37376E71C24}"/>
    <cellStyle name="UnderL - Style2 2 11 4 4" xfId="41133" xr:uid="{E72F25E7-9004-484D-BC85-2B9921CAE453}"/>
    <cellStyle name="UnderL - Style2 2 11 5" xfId="19466" xr:uid="{A73CBA4E-63F3-44DA-A1B3-5E5AA2CBDCFE}"/>
    <cellStyle name="UnderL - Style2 2 11 5 2" xfId="28236" xr:uid="{B39011C2-F586-4194-8E62-9D4F975F629C}"/>
    <cellStyle name="UnderL - Style2 2 11 5 3" xfId="36433" xr:uid="{DC1DFF22-0B93-4671-9F72-1213A94D8E85}"/>
    <cellStyle name="UnderL - Style2 2 11 5 4" xfId="42969" xr:uid="{50B50175-756E-4C03-8E74-6C34EB84941B}"/>
    <cellStyle name="UnderL - Style2 2 11 6" xfId="21713" xr:uid="{E8902A9D-3C42-4B5B-AF72-94C56CAC177F}"/>
    <cellStyle name="UnderL - Style2 2 11 6 2" xfId="30466" xr:uid="{71F00200-AFF4-445C-A96B-203C774905F9}"/>
    <cellStyle name="UnderL - Style2 2 11 6 3" xfId="38501" xr:uid="{EBDE7A4D-0505-4261-B8C9-83BD47CD0226}"/>
    <cellStyle name="UnderL - Style2 2 11 6 4" xfId="45196" xr:uid="{04ED06BA-4FD7-4D62-BDF0-3F0CEC68F783}"/>
    <cellStyle name="UnderL - Style2 2 11 7" xfId="22734" xr:uid="{CD1FE918-E0E3-412A-B002-137F92F1C928}"/>
    <cellStyle name="UnderL - Style2 2 11 7 2" xfId="31456" xr:uid="{DFD0F8E6-22E5-405D-98D9-715466503F48}"/>
    <cellStyle name="UnderL - Style2 2 11 7 3" xfId="39390" xr:uid="{9E23E497-9E1E-417F-AE4C-702EEAF476D7}"/>
    <cellStyle name="UnderL - Style2 2 11 8" xfId="25739" xr:uid="{FDB5E1A8-3209-4468-B33B-EA28860A4940}"/>
    <cellStyle name="UnderL - Style2 2 12" xfId="16098" xr:uid="{CC16CAA3-45C4-4172-81EE-686AAB6C8747}"/>
    <cellStyle name="UnderL - Style2 2 12 2" xfId="20116" xr:uid="{D0812064-A6E4-436F-980E-3B9041916B7F}"/>
    <cellStyle name="UnderL - Style2 2 12 2 2" xfId="28882" xr:uid="{CAE9E126-7DE1-435E-AF01-18451572D457}"/>
    <cellStyle name="UnderL - Style2 2 12 2 3" xfId="37077" xr:uid="{064E92A6-938B-4B67-88DD-8F0C4B0F6159}"/>
    <cellStyle name="UnderL - Style2 2 12 2 4" xfId="43615" xr:uid="{B05AEBB4-3F62-4F1D-9B6E-3A6343732920}"/>
    <cellStyle name="UnderL - Style2 2 12 3" xfId="7086" xr:uid="{9157AC88-5523-466F-8878-84F393D1608F}"/>
    <cellStyle name="UnderL - Style2 2 12 3 2" xfId="24540" xr:uid="{2ECC265D-0079-4F44-B1A4-C140773CA453}"/>
    <cellStyle name="UnderL - Style2 2 12 3 3" xfId="33285" xr:uid="{4D939449-2A34-428C-9C21-463CC111BD39}"/>
    <cellStyle name="UnderL - Style2 2 12 3 4" xfId="34121" xr:uid="{C0040303-5866-4FE9-B8FF-67A50C45C8A3}"/>
    <cellStyle name="UnderL - Style2 2 12 4" xfId="17627" xr:uid="{8194EF66-7CD2-4601-AEB9-46A0773EF916}"/>
    <cellStyle name="UnderL - Style2 2 12 4 2" xfId="26399" xr:uid="{045D3286-DE98-4EC1-AD39-E42A93C74774}"/>
    <cellStyle name="UnderL - Style2 2 12 4 3" xfId="34610" xr:uid="{11163ACA-2905-4926-995D-EEF35FBD627D}"/>
    <cellStyle name="UnderL - Style2 2 12 4 4" xfId="41132" xr:uid="{9265BA7D-69D3-47F2-A165-73123E25DB04}"/>
    <cellStyle name="UnderL - Style2 2 12 5" xfId="19467" xr:uid="{996A8972-DF4D-4034-9667-B6DF8D72660A}"/>
    <cellStyle name="UnderL - Style2 2 12 5 2" xfId="28237" xr:uid="{60446877-633A-4EE8-9285-165B357B300B}"/>
    <cellStyle name="UnderL - Style2 2 12 5 3" xfId="36434" xr:uid="{BB7B6EC8-7EB5-42DA-829D-EE1EAA78B754}"/>
    <cellStyle name="UnderL - Style2 2 12 5 4" xfId="42970" xr:uid="{DE68CEEC-C4A0-4620-AA6F-6B681F70381A}"/>
    <cellStyle name="UnderL - Style2 2 12 6" xfId="21714" xr:uid="{7956C274-7D36-4241-A4FC-DFCE03155F76}"/>
    <cellStyle name="UnderL - Style2 2 12 6 2" xfId="30467" xr:uid="{564860A1-87C4-4388-B247-63F3607A308C}"/>
    <cellStyle name="UnderL - Style2 2 12 6 3" xfId="38502" xr:uid="{3643385C-1988-41AC-993E-D4DED937D681}"/>
    <cellStyle name="UnderL - Style2 2 12 6 4" xfId="45197" xr:uid="{3B7E719D-67C9-4854-9855-D23A26A95B90}"/>
    <cellStyle name="UnderL - Style2 2 12 7" xfId="22733" xr:uid="{9F963D4A-78A2-46B5-8479-ACC7E3DED69C}"/>
    <cellStyle name="UnderL - Style2 2 12 7 2" xfId="31455" xr:uid="{F1FFC5D8-FF68-42B1-8BEC-600EA62E3F0F}"/>
    <cellStyle name="UnderL - Style2 2 12 7 3" xfId="39389" xr:uid="{CE5C3E41-7618-4F58-AB98-BBF6B16FCAB9}"/>
    <cellStyle name="UnderL - Style2 2 12 8" xfId="25740" xr:uid="{881AE576-62D5-41B7-A9AF-3A3004C15CCF}"/>
    <cellStyle name="UnderL - Style2 2 13" xfId="16099" xr:uid="{45B12AE0-A0BC-40A9-BD67-277C17EAA841}"/>
    <cellStyle name="UnderL - Style2 2 13 2" xfId="20117" xr:uid="{05B40DBA-8B65-4C53-91C5-3A39B736C9C4}"/>
    <cellStyle name="UnderL - Style2 2 13 2 2" xfId="28883" xr:uid="{A89F1BEF-96E3-4EAC-AEA8-AA900C71358C}"/>
    <cellStyle name="UnderL - Style2 2 13 2 3" xfId="37078" xr:uid="{682B0ED9-5F76-40C9-9BD2-04203C681876}"/>
    <cellStyle name="UnderL - Style2 2 13 2 4" xfId="43616" xr:uid="{C9604A79-8E31-49BB-BADA-18097AE69791}"/>
    <cellStyle name="UnderL - Style2 2 13 3" xfId="7087" xr:uid="{FB52CD44-ED37-4BF9-8C3C-26C6B631DE3B}"/>
    <cellStyle name="UnderL - Style2 2 13 3 2" xfId="24541" xr:uid="{582D41EB-EBBC-4CA9-99F1-075FA38BB136}"/>
    <cellStyle name="UnderL - Style2 2 13 3 3" xfId="33286" xr:uid="{35F401CD-17E6-41AF-91F1-F2EA3A7019D6}"/>
    <cellStyle name="UnderL - Style2 2 13 3 4" xfId="34120" xr:uid="{E053DB3B-7A40-41C3-AA24-AD8DEB7B8068}"/>
    <cellStyle name="UnderL - Style2 2 13 4" xfId="17626" xr:uid="{1DE41960-EDB7-444C-8659-246993A0CC83}"/>
    <cellStyle name="UnderL - Style2 2 13 4 2" xfId="26398" xr:uid="{C63213B7-8940-4C20-80A2-06041A5B356B}"/>
    <cellStyle name="UnderL - Style2 2 13 4 3" xfId="34609" xr:uid="{1FC3078D-F246-4B50-B032-9BFF4C3E085C}"/>
    <cellStyle name="UnderL - Style2 2 13 4 4" xfId="41131" xr:uid="{B3845B72-0ECA-4644-8F2F-3B080B9099D3}"/>
    <cellStyle name="UnderL - Style2 2 13 5" xfId="19468" xr:uid="{3B28DDF9-D0AB-4FB3-AA2B-9E10BB673B24}"/>
    <cellStyle name="UnderL - Style2 2 13 5 2" xfId="28238" xr:uid="{F8FB1FA2-E747-48EC-A6B8-708846A537DE}"/>
    <cellStyle name="UnderL - Style2 2 13 5 3" xfId="36435" xr:uid="{3DEAEDBE-6C35-4498-B4EA-933A46CE5F64}"/>
    <cellStyle name="UnderL - Style2 2 13 5 4" xfId="42971" xr:uid="{9A7C1FA6-4A9B-4226-AE52-1C9F069B0CF2}"/>
    <cellStyle name="UnderL - Style2 2 13 6" xfId="21715" xr:uid="{BA1C607B-9147-4402-81D5-2065A55C7587}"/>
    <cellStyle name="UnderL - Style2 2 13 6 2" xfId="30468" xr:uid="{61346475-DA68-49C5-B731-2EA37E989B2D}"/>
    <cellStyle name="UnderL - Style2 2 13 6 3" xfId="38503" xr:uid="{2E1B9BC9-A953-46D8-BABF-4140CE91A815}"/>
    <cellStyle name="UnderL - Style2 2 13 6 4" xfId="45198" xr:uid="{243EF362-5499-42E2-86E9-B4F13F0847C6}"/>
    <cellStyle name="UnderL - Style2 2 13 7" xfId="22732" xr:uid="{DB4A29F3-75B5-4F7C-8E09-173D3431E8F0}"/>
    <cellStyle name="UnderL - Style2 2 13 7 2" xfId="31454" xr:uid="{D5D5FB67-F8BC-4BD9-8BAD-1CEEA5DBA4E2}"/>
    <cellStyle name="UnderL - Style2 2 13 7 3" xfId="39388" xr:uid="{0D46D834-954E-4EF6-929F-6C1CE133AE51}"/>
    <cellStyle name="UnderL - Style2 2 13 8" xfId="25741" xr:uid="{D05A6DF4-C2A4-4ABF-9F47-9F09480F6A0D}"/>
    <cellStyle name="UnderL - Style2 2 14" xfId="16100" xr:uid="{0B99114D-1263-4EF3-AA32-41BD44046B68}"/>
    <cellStyle name="UnderL - Style2 2 14 2" xfId="20118" xr:uid="{CCF2663B-C90C-4297-8808-98FD44102807}"/>
    <cellStyle name="UnderL - Style2 2 14 2 2" xfId="28884" xr:uid="{6B272A7B-24C0-48F7-9CED-108A8D06E103}"/>
    <cellStyle name="UnderL - Style2 2 14 2 3" xfId="37079" xr:uid="{2AA53F8D-B2B8-4F55-8652-84CB2B93F207}"/>
    <cellStyle name="UnderL - Style2 2 14 2 4" xfId="43617" xr:uid="{255BAB61-D2E5-45E1-8640-94134251250B}"/>
    <cellStyle name="UnderL - Style2 2 14 3" xfId="20644" xr:uid="{97CBBCDD-AB07-43FB-9C59-05B6F522F664}"/>
    <cellStyle name="UnderL - Style2 2 14 3 2" xfId="29409" xr:uid="{DD09F0AA-A093-4B36-A3A3-F7A117F70668}"/>
    <cellStyle name="UnderL - Style2 2 14 3 3" xfId="37574" xr:uid="{8FB8F31D-AC45-427B-B598-186E9672F533}"/>
    <cellStyle name="UnderL - Style2 2 14 3 4" xfId="44142" xr:uid="{49735AE8-3976-4445-B2EA-33F74C60571D}"/>
    <cellStyle name="UnderL - Style2 2 14 4" xfId="17625" xr:uid="{F698161A-71B6-492E-8C48-67634A673E8D}"/>
    <cellStyle name="UnderL - Style2 2 14 4 2" xfId="26397" xr:uid="{3219F7FA-A9BD-4ACA-AAB2-A22FAB556901}"/>
    <cellStyle name="UnderL - Style2 2 14 4 3" xfId="34608" xr:uid="{FA18D410-0D53-4F90-B5DA-7D0249F8A3F5}"/>
    <cellStyle name="UnderL - Style2 2 14 4 4" xfId="41130" xr:uid="{9D6E4362-CE64-4156-A6F0-692302A2FD8E}"/>
    <cellStyle name="UnderL - Style2 2 14 5" xfId="19469" xr:uid="{64EA96A7-A0EC-458B-A944-F0D34C4D062F}"/>
    <cellStyle name="UnderL - Style2 2 14 5 2" xfId="28239" xr:uid="{0D84AA38-A822-4246-B26C-211580557A14}"/>
    <cellStyle name="UnderL - Style2 2 14 5 3" xfId="36436" xr:uid="{94C46638-4C65-4417-B1F4-DBA6F722EDA5}"/>
    <cellStyle name="UnderL - Style2 2 14 5 4" xfId="42972" xr:uid="{6295B51C-FB23-4857-A745-40260252082E}"/>
    <cellStyle name="UnderL - Style2 2 14 6" xfId="21716" xr:uid="{39D4D70E-1119-47E0-A61F-C0AF2A892300}"/>
    <cellStyle name="UnderL - Style2 2 14 6 2" xfId="30469" xr:uid="{01422976-E8AF-4141-8084-3C40A420922D}"/>
    <cellStyle name="UnderL - Style2 2 14 6 3" xfId="38504" xr:uid="{EA1A79E3-B570-41A8-9BE4-2D99F445EAF6}"/>
    <cellStyle name="UnderL - Style2 2 14 6 4" xfId="45199" xr:uid="{EA3C5F3E-49E2-4AD6-8D9B-2247B663D71C}"/>
    <cellStyle name="UnderL - Style2 2 14 7" xfId="22731" xr:uid="{984C9229-BDEA-49C8-98BA-9B1C34DF0EA3}"/>
    <cellStyle name="UnderL - Style2 2 14 7 2" xfId="31453" xr:uid="{BF4157DC-FD45-4654-A568-80F717D70341}"/>
    <cellStyle name="UnderL - Style2 2 14 7 3" xfId="39387" xr:uid="{F9D9361E-6817-443E-BEA9-A2711C3663C2}"/>
    <cellStyle name="UnderL - Style2 2 14 8" xfId="25742" xr:uid="{8C7488E0-5E28-4A2B-AFEE-DA314D9AF8FD}"/>
    <cellStyle name="UnderL - Style2 2 15" xfId="16101" xr:uid="{3D59A16F-89D8-4F67-BFAC-2A21593C140A}"/>
    <cellStyle name="UnderL - Style2 2 15 2" xfId="20119" xr:uid="{22E03A2D-4938-46C3-8733-D49F16294EF1}"/>
    <cellStyle name="UnderL - Style2 2 15 2 2" xfId="28885" xr:uid="{C4CA1317-C2C0-4791-8547-0A2DB3A5348D}"/>
    <cellStyle name="UnderL - Style2 2 15 2 3" xfId="37080" xr:uid="{61713531-E5EE-4D9C-A83E-05834C93EDEE}"/>
    <cellStyle name="UnderL - Style2 2 15 2 4" xfId="43618" xr:uid="{89B35E90-6A1B-4FBC-ADCD-98E0A28A87E7}"/>
    <cellStyle name="UnderL - Style2 2 15 3" xfId="7088" xr:uid="{30FAE317-B22E-4FCE-8892-5A8918EE1045}"/>
    <cellStyle name="UnderL - Style2 2 15 3 2" xfId="24542" xr:uid="{5745BD28-A7B7-4BC4-813A-4AE366E356CA}"/>
    <cellStyle name="UnderL - Style2 2 15 3 3" xfId="33287" xr:uid="{B382F862-2667-4100-9E93-353D4A7E5451}"/>
    <cellStyle name="UnderL - Style2 2 15 3 4" xfId="34119" xr:uid="{4BED184B-E177-4AE1-AC68-12DD3CA7843A}"/>
    <cellStyle name="UnderL - Style2 2 15 4" xfId="17624" xr:uid="{4EB48F21-A3D7-4FC3-8277-32498FC17213}"/>
    <cellStyle name="UnderL - Style2 2 15 4 2" xfId="26396" xr:uid="{509EEE54-A92F-423E-BB5E-369FE3B4A44A}"/>
    <cellStyle name="UnderL - Style2 2 15 4 3" xfId="34607" xr:uid="{14056548-01DC-443A-8ACF-B6C47EED77CD}"/>
    <cellStyle name="UnderL - Style2 2 15 4 4" xfId="41129" xr:uid="{EEA0609E-F313-43C5-BAEB-DA6BB391A48B}"/>
    <cellStyle name="UnderL - Style2 2 15 5" xfId="19470" xr:uid="{F0998657-8E9F-46D1-9C19-D0CF0F474285}"/>
    <cellStyle name="UnderL - Style2 2 15 5 2" xfId="28240" xr:uid="{4D8D4505-62EA-4C07-B5AF-F93950658464}"/>
    <cellStyle name="UnderL - Style2 2 15 5 3" xfId="36437" xr:uid="{9E1F47D6-1D6E-46BC-96AA-6FB8DA696339}"/>
    <cellStyle name="UnderL - Style2 2 15 5 4" xfId="42973" xr:uid="{31900FC4-2355-4D0D-A0FC-0FA77E4E0F16}"/>
    <cellStyle name="UnderL - Style2 2 15 6" xfId="21717" xr:uid="{0C1E1030-A2D2-455F-9060-A11F8F885719}"/>
    <cellStyle name="UnderL - Style2 2 15 6 2" xfId="30470" xr:uid="{F6EB5D0B-CAE7-4FC9-9684-3B241141FC49}"/>
    <cellStyle name="UnderL - Style2 2 15 6 3" xfId="38505" xr:uid="{90CA9244-FD25-4D05-9279-CCE97A2AB228}"/>
    <cellStyle name="UnderL - Style2 2 15 6 4" xfId="45200" xr:uid="{6795860B-163D-4956-90C7-25E9090BB6C7}"/>
    <cellStyle name="UnderL - Style2 2 15 7" xfId="22730" xr:uid="{E14BBA36-5F50-429E-9D31-D92E7CA70AD3}"/>
    <cellStyle name="UnderL - Style2 2 15 7 2" xfId="31452" xr:uid="{0ED9034A-292C-4D52-AF3B-535DA565677F}"/>
    <cellStyle name="UnderL - Style2 2 15 7 3" xfId="39386" xr:uid="{C87E8D10-FA3F-4239-B928-CA097AD9CE85}"/>
    <cellStyle name="UnderL - Style2 2 15 8" xfId="25743" xr:uid="{C130E4F5-62A0-4025-AC68-AC8C39F3BBB2}"/>
    <cellStyle name="UnderL - Style2 2 16" xfId="16102" xr:uid="{8C21BF4C-75CB-4938-A0F2-F50AEC4525F1}"/>
    <cellStyle name="UnderL - Style2 2 16 2" xfId="20120" xr:uid="{203F58A8-24D1-4239-A98E-78DA064501F9}"/>
    <cellStyle name="UnderL - Style2 2 16 2 2" xfId="28886" xr:uid="{CA8CA75F-84F5-49C6-A89B-A469277B0379}"/>
    <cellStyle name="UnderL - Style2 2 16 2 3" xfId="37081" xr:uid="{2FE09E54-3712-474D-AE9E-04ECF210BE94}"/>
    <cellStyle name="UnderL - Style2 2 16 2 4" xfId="43619" xr:uid="{1489B2F9-55E9-4666-8668-ECC8A9E9BC9A}"/>
    <cellStyle name="UnderL - Style2 2 16 3" xfId="9881" xr:uid="{C0175CC2-B3C2-4411-9F78-6765F898C4B3}"/>
    <cellStyle name="UnderL - Style2 2 16 3 2" xfId="25377" xr:uid="{01D98DA2-6E50-4151-A7A0-502D7BD27A70}"/>
    <cellStyle name="UnderL - Style2 2 16 3 3" xfId="33549" xr:uid="{DC558AE3-739C-4117-8B14-9453A9610B76}"/>
    <cellStyle name="UnderL - Style2 2 16 3 4" xfId="33168" xr:uid="{53EA15B7-31FA-4BFF-BB77-637B778FF333}"/>
    <cellStyle name="UnderL - Style2 2 16 4" xfId="20634" xr:uid="{BBEB6150-7CF5-420F-9EC7-CB85F0EDC919}"/>
    <cellStyle name="UnderL - Style2 2 16 4 2" xfId="29399" xr:uid="{59A671F2-DE5E-4212-9FA6-6A05C5ACDD91}"/>
    <cellStyle name="UnderL - Style2 2 16 4 3" xfId="37564" xr:uid="{646BE14B-B8A1-4AE9-A654-A61416990CF9}"/>
    <cellStyle name="UnderL - Style2 2 16 4 4" xfId="44132" xr:uid="{37F0CD47-4442-46C6-BFDB-D7433BB55DED}"/>
    <cellStyle name="UnderL - Style2 2 16 5" xfId="19471" xr:uid="{BBAAE38F-0C7B-4099-AC26-A324170008AD}"/>
    <cellStyle name="UnderL - Style2 2 16 5 2" xfId="28241" xr:uid="{0200438D-B276-4458-A040-EC836197CDAD}"/>
    <cellStyle name="UnderL - Style2 2 16 5 3" xfId="36438" xr:uid="{D8CFC8FC-3AF4-4E05-ADE3-988609474ADB}"/>
    <cellStyle name="UnderL - Style2 2 16 5 4" xfId="42974" xr:uid="{31251583-893E-4486-9CE8-31292051FE58}"/>
    <cellStyle name="UnderL - Style2 2 16 6" xfId="21718" xr:uid="{6EF44D49-56DE-41F4-85B8-7BBF6F4FE1BA}"/>
    <cellStyle name="UnderL - Style2 2 16 6 2" xfId="30471" xr:uid="{952ED59D-259B-41F6-88B1-6BE27C285580}"/>
    <cellStyle name="UnderL - Style2 2 16 6 3" xfId="38506" xr:uid="{F2B1D315-0163-4313-B3EB-D407E5B11796}"/>
    <cellStyle name="UnderL - Style2 2 16 6 4" xfId="45201" xr:uid="{C60B45CB-71E4-48F1-A5DA-5C6629807303}"/>
    <cellStyle name="UnderL - Style2 2 16 7" xfId="22729" xr:uid="{24E88C1D-ADD9-43EA-8B3F-A51451E8A6D8}"/>
    <cellStyle name="UnderL - Style2 2 16 7 2" xfId="31451" xr:uid="{FD6D3A25-917F-49C2-8A8E-FEA4722700F2}"/>
    <cellStyle name="UnderL - Style2 2 16 7 3" xfId="39385" xr:uid="{12D15948-3F0D-4E34-BFC0-1CAEB821F0AB}"/>
    <cellStyle name="UnderL - Style2 2 16 8" xfId="25744" xr:uid="{A99E27B5-9B97-4FF0-8692-CCB0DBDF6C77}"/>
    <cellStyle name="UnderL - Style2 2 17" xfId="20113" xr:uid="{8EC3F9BE-C3F8-4A99-9180-E5725AD9DBB2}"/>
    <cellStyle name="UnderL - Style2 2 17 2" xfId="28879" xr:uid="{4034BC10-8C6D-4290-B86E-5F4DE17CCC73}"/>
    <cellStyle name="UnderL - Style2 2 17 3" xfId="37074" xr:uid="{BCE6C918-1127-4153-BC93-B8EE85713BED}"/>
    <cellStyle name="UnderL - Style2 2 17 4" xfId="43612" xr:uid="{0D8E7179-C6ED-441B-8C4F-4A2858343CCA}"/>
    <cellStyle name="UnderL - Style2 2 18" xfId="7083" xr:uid="{82F3CC47-4764-4120-A9AD-5DCCFA3D553B}"/>
    <cellStyle name="UnderL - Style2 2 18 2" xfId="24537" xr:uid="{1F94B956-DACB-4171-AA4A-11FA7C28FC18}"/>
    <cellStyle name="UnderL - Style2 2 18 3" xfId="33282" xr:uid="{9BFAE937-2C11-48EF-8DB9-2C4A817C6F11}"/>
    <cellStyle name="UnderL - Style2 2 18 4" xfId="34124" xr:uid="{9AB120CF-3549-4B78-BFEA-E9E67C8797A7}"/>
    <cellStyle name="UnderL - Style2 2 19" xfId="17630" xr:uid="{C4B4596F-1D49-4627-809F-778DB46874AA}"/>
    <cellStyle name="UnderL - Style2 2 19 2" xfId="26402" xr:uid="{D8A00177-ACAE-432F-B1CA-3B33DB827983}"/>
    <cellStyle name="UnderL - Style2 2 19 3" xfId="34613" xr:uid="{53415789-653B-4178-8CE3-519D7C7B9431}"/>
    <cellStyle name="UnderL - Style2 2 19 4" xfId="41135" xr:uid="{CCB00693-1CC1-4022-802E-CDCA5B9CD06C}"/>
    <cellStyle name="UnderL - Style2 2 2" xfId="16103" xr:uid="{A0F293E7-16E3-4F45-8764-5C8B30522936}"/>
    <cellStyle name="UnderL - Style2 2 2 2" xfId="20121" xr:uid="{EFAE6FB6-684C-4931-9123-4F623DB77691}"/>
    <cellStyle name="UnderL - Style2 2 2 2 2" xfId="28887" xr:uid="{374725B4-D92F-4666-A493-5FB640DF2F00}"/>
    <cellStyle name="UnderL - Style2 2 2 2 3" xfId="37082" xr:uid="{1414F3BD-C3EA-4302-A30D-27589635D323}"/>
    <cellStyle name="UnderL - Style2 2 2 2 4" xfId="43620" xr:uid="{43293E83-0F1A-46D5-BD1D-92DB5E49A4A9}"/>
    <cellStyle name="UnderL - Style2 2 2 3" xfId="9882" xr:uid="{6BAB9132-0FF2-426B-90ED-EE4C54EBC999}"/>
    <cellStyle name="UnderL - Style2 2 2 3 2" xfId="25378" xr:uid="{EA4055CB-BEEC-48F9-A49D-E9D4E589364C}"/>
    <cellStyle name="UnderL - Style2 2 2 3 3" xfId="33550" xr:uid="{70882FBA-68F7-4CC9-A768-F5BA6CE6C9EE}"/>
    <cellStyle name="UnderL - Style2 2 2 3 4" xfId="39055" xr:uid="{6D2A6361-C410-4FBB-A49A-F6B5D50835EE}"/>
    <cellStyle name="UnderL - Style2 2 2 4" xfId="10643" xr:uid="{AF57D9C9-7AA8-481A-AF4A-2AEEFF160412}"/>
    <cellStyle name="UnderL - Style2 2 2 4 2" xfId="25550" xr:uid="{1E54E4E9-FAE1-4E33-89B4-4A5496AC7452}"/>
    <cellStyle name="UnderL - Style2 2 2 4 3" xfId="33725" xr:uid="{57C2CAC3-E5EE-436A-9EE6-53DDDE840E50}"/>
    <cellStyle name="UnderL - Style2 2 2 4 4" xfId="33018" xr:uid="{35AE69E7-0D92-4622-AC04-92A0B59E2271}"/>
    <cellStyle name="UnderL - Style2 2 2 5" xfId="19472" xr:uid="{CD46C49E-512A-41B9-A79D-F94C34A66AD3}"/>
    <cellStyle name="UnderL - Style2 2 2 5 2" xfId="28242" xr:uid="{99655000-6663-4340-84D9-9855E1CF602C}"/>
    <cellStyle name="UnderL - Style2 2 2 5 3" xfId="36439" xr:uid="{2E4FF342-9EA6-4AD4-9BD1-051D2D9840F1}"/>
    <cellStyle name="UnderL - Style2 2 2 5 4" xfId="42975" xr:uid="{CFE1DA13-EBAC-44C4-915B-FBFEEA77F04D}"/>
    <cellStyle name="UnderL - Style2 2 2 6" xfId="21105" xr:uid="{A59C7DEB-150C-436D-8C77-BA6BC10C89E3}"/>
    <cellStyle name="UnderL - Style2 2 2 6 2" xfId="29865" xr:uid="{95EAD8AE-6A81-46A6-BCA0-7D14B5036BAC}"/>
    <cellStyle name="UnderL - Style2 2 2 6 3" xfId="37979" xr:uid="{34490995-9908-4F3F-A242-F208EE03075B}"/>
    <cellStyle name="UnderL - Style2 2 2 6 4" xfId="44598" xr:uid="{2CACC069-4367-414F-A7C9-7D1220CBACBA}"/>
    <cellStyle name="UnderL - Style2 2 2 7" xfId="22728" xr:uid="{AB62F85E-D2A0-47C6-97BA-88D03C39E40E}"/>
    <cellStyle name="UnderL - Style2 2 2 7 2" xfId="31450" xr:uid="{1847A517-4FCA-4C50-8B68-AF26BC7D4AE9}"/>
    <cellStyle name="UnderL - Style2 2 2 7 3" xfId="39384" xr:uid="{C9E26500-67B0-454E-9F5C-33D408FC634C}"/>
    <cellStyle name="UnderL - Style2 2 2 8" xfId="25745" xr:uid="{EC0252C3-D7F1-4EAF-8D15-B70BA427E6B6}"/>
    <cellStyle name="UnderL - Style2 2 20" xfId="19465" xr:uid="{CBD401F3-A73C-4B7A-B322-CBFF3FBA0902}"/>
    <cellStyle name="UnderL - Style2 2 20 2" xfId="28235" xr:uid="{34585637-9267-41EB-B9FF-7CFC3633D024}"/>
    <cellStyle name="UnderL - Style2 2 20 3" xfId="36432" xr:uid="{CA2D963A-DD91-4344-B84A-CF54AD2E8653}"/>
    <cellStyle name="UnderL - Style2 2 20 4" xfId="42968" xr:uid="{E1E01FCF-68D7-4DF9-9CE2-4DBEB2FF3BFA}"/>
    <cellStyle name="UnderL - Style2 2 21" xfId="21711" xr:uid="{47DE6D1D-717A-4C23-B2E5-485280D97403}"/>
    <cellStyle name="UnderL - Style2 2 21 2" xfId="30464" xr:uid="{ADA0C80A-1110-4ADA-9612-9A8EF974F8C3}"/>
    <cellStyle name="UnderL - Style2 2 21 3" xfId="38499" xr:uid="{7198E694-33AD-4C07-A885-D86C3DD46C32}"/>
    <cellStyle name="UnderL - Style2 2 21 4" xfId="45194" xr:uid="{4ABDA0AA-4357-43C2-9402-9CC84688FE9C}"/>
    <cellStyle name="UnderL - Style2 2 22" xfId="22736" xr:uid="{38A00364-0771-4085-A9B0-2C427EA0623C}"/>
    <cellStyle name="UnderL - Style2 2 22 2" xfId="31458" xr:uid="{CEA5B79C-CAF5-43AA-A916-F6088E0A09BF}"/>
    <cellStyle name="UnderL - Style2 2 22 3" xfId="39392" xr:uid="{F7FD47CC-68F8-4BC4-B6CA-E01A051BF9BA}"/>
    <cellStyle name="UnderL - Style2 2 23" xfId="24458" xr:uid="{CC5EB0F3-751A-44BC-B0B6-5F41B14E2A5B}"/>
    <cellStyle name="UnderL - Style2 2 3" xfId="16104" xr:uid="{F15AA1F1-89EA-4283-AD2A-1F9B91D67A7D}"/>
    <cellStyle name="UnderL - Style2 2 3 2" xfId="20122" xr:uid="{B19B9778-3994-49FD-92C5-32673C0D07F5}"/>
    <cellStyle name="UnderL - Style2 2 3 2 2" xfId="28888" xr:uid="{B0D7A33B-FAD1-4D20-A8FE-C22DE376D4C0}"/>
    <cellStyle name="UnderL - Style2 2 3 2 3" xfId="37083" xr:uid="{7C0CE364-12CE-4D5D-A250-2DDB444B449E}"/>
    <cellStyle name="UnderL - Style2 2 3 2 4" xfId="43621" xr:uid="{C4FE8D37-2758-48F6-848E-5AD358BB7EF4}"/>
    <cellStyle name="UnderL - Style2 2 3 3" xfId="9883" xr:uid="{40758A62-4E1B-4C16-8C95-E65E94EDCDA9}"/>
    <cellStyle name="UnderL - Style2 2 3 3 2" xfId="25379" xr:uid="{EF93E936-B46E-4CC5-9066-77DDDBA826BB}"/>
    <cellStyle name="UnderL - Style2 2 3 3 3" xfId="33551" xr:uid="{0E3B98BC-C71F-476F-A17E-3277AAB33DA3}"/>
    <cellStyle name="UnderL - Style2 2 3 3 4" xfId="33166" xr:uid="{336623D1-7E2A-45BF-9CE3-4A84D0434AD6}"/>
    <cellStyle name="UnderL - Style2 2 3 4" xfId="19914" xr:uid="{E3536770-F27A-438F-9FAE-F8C0D495D3ED}"/>
    <cellStyle name="UnderL - Style2 2 3 4 2" xfId="28680" xr:uid="{1B0EC508-C306-476D-8D61-117732B0E9FB}"/>
    <cellStyle name="UnderL - Style2 2 3 4 3" xfId="36875" xr:uid="{9ABB2F88-BF08-4CE0-97F8-900F4DAD8A22}"/>
    <cellStyle name="UnderL - Style2 2 3 4 4" xfId="43413" xr:uid="{EFE699B0-CF3E-4354-9BEF-0ED5579846FF}"/>
    <cellStyle name="UnderL - Style2 2 3 5" xfId="19473" xr:uid="{88C07F20-61B9-4F3A-B4C7-AF06910FF826}"/>
    <cellStyle name="UnderL - Style2 2 3 5 2" xfId="28243" xr:uid="{7C076C62-E7CC-4697-92DD-4F30E6FE2DEA}"/>
    <cellStyle name="UnderL - Style2 2 3 5 3" xfId="36440" xr:uid="{2BD430A2-BB59-48CB-B528-6477BD7C5E8D}"/>
    <cellStyle name="UnderL - Style2 2 3 5 4" xfId="42976" xr:uid="{F3A8F665-F5F7-4C76-A7D2-C88CA2925EDF}"/>
    <cellStyle name="UnderL - Style2 2 3 6" xfId="21719" xr:uid="{D4198201-530F-419B-916B-E7105726A4F7}"/>
    <cellStyle name="UnderL - Style2 2 3 6 2" xfId="30472" xr:uid="{056ED373-D3A4-4582-A0CB-C9DEFE0182A3}"/>
    <cellStyle name="UnderL - Style2 2 3 6 3" xfId="38507" xr:uid="{AFDDFDBD-F86C-4F42-A1A1-A15DA5CDF64C}"/>
    <cellStyle name="UnderL - Style2 2 3 6 4" xfId="45202" xr:uid="{C219E893-BF5A-4DC2-A865-88D1920CFCDD}"/>
    <cellStyle name="UnderL - Style2 2 3 7" xfId="22727" xr:uid="{CFD992B7-EB5A-42A3-BEE8-1F9F0DE45865}"/>
    <cellStyle name="UnderL - Style2 2 3 7 2" xfId="31449" xr:uid="{F6295DBD-8A71-4D30-AA8E-689017A7F5AA}"/>
    <cellStyle name="UnderL - Style2 2 3 7 3" xfId="39383" xr:uid="{F6D0AEEC-B668-416C-964D-0670BB76238C}"/>
    <cellStyle name="UnderL - Style2 2 3 8" xfId="25746" xr:uid="{A88DCF2F-54FE-4592-845A-A2C270F16716}"/>
    <cellStyle name="UnderL - Style2 2 4" xfId="16105" xr:uid="{98C24050-BBE8-4DFD-9D00-EF710A02C1AD}"/>
    <cellStyle name="UnderL - Style2 2 4 2" xfId="20123" xr:uid="{07956C2A-1036-4F54-AF4E-B7B6865B3D4F}"/>
    <cellStyle name="UnderL - Style2 2 4 2 2" xfId="28889" xr:uid="{53B0F838-C749-459A-8903-22177A8215EB}"/>
    <cellStyle name="UnderL - Style2 2 4 2 3" xfId="37084" xr:uid="{1FB4D4C2-D928-469E-86CF-09E78458512A}"/>
    <cellStyle name="UnderL - Style2 2 4 2 4" xfId="43622" xr:uid="{17B2C8E4-ABCD-4173-9509-9DF6FDDBDB6C}"/>
    <cellStyle name="UnderL - Style2 2 4 3" xfId="9884" xr:uid="{CE1BF64E-B82F-4E5F-BAE7-A7975A264ACD}"/>
    <cellStyle name="UnderL - Style2 2 4 3 2" xfId="25380" xr:uid="{97DC9AEA-11C1-48D9-B2F6-CE50BCB4E33E}"/>
    <cellStyle name="UnderL - Style2 2 4 3 3" xfId="33552" xr:uid="{591F7126-5166-4959-995C-E4B37C2D0C92}"/>
    <cellStyle name="UnderL - Style2 2 4 3 4" xfId="33062" xr:uid="{247419E6-74F6-425F-9A63-962A80B8E15A}"/>
    <cellStyle name="UnderL - Style2 2 4 4" xfId="17623" xr:uid="{685FEDC0-9432-479C-8D8A-D1C6003A002E}"/>
    <cellStyle name="UnderL - Style2 2 4 4 2" xfId="26395" xr:uid="{8004055E-82E5-46E6-B78A-9D482203F3F9}"/>
    <cellStyle name="UnderL - Style2 2 4 4 3" xfId="34606" xr:uid="{D6C9886F-597A-4F76-A01E-D2A348AC7E51}"/>
    <cellStyle name="UnderL - Style2 2 4 4 4" xfId="41128" xr:uid="{FEDEDDD3-1154-4331-ADF5-CD64D870D6C7}"/>
    <cellStyle name="UnderL - Style2 2 4 5" xfId="19474" xr:uid="{864476D1-6257-4381-837B-1D3AB428F885}"/>
    <cellStyle name="UnderL - Style2 2 4 5 2" xfId="28244" xr:uid="{20725F5B-CE4B-49B5-925E-03973CEB4944}"/>
    <cellStyle name="UnderL - Style2 2 4 5 3" xfId="36441" xr:uid="{E1473BF5-7747-42F3-A686-4714A4C3A5A8}"/>
    <cellStyle name="UnderL - Style2 2 4 5 4" xfId="42977" xr:uid="{A212A8CC-12D6-46FF-B7E2-3B09ECA0B8AA}"/>
    <cellStyle name="UnderL - Style2 2 4 6" xfId="21720" xr:uid="{A0A1DD36-31C8-4104-B0FC-C849F4CC8BC4}"/>
    <cellStyle name="UnderL - Style2 2 4 6 2" xfId="30473" xr:uid="{1A079485-B01B-4B52-9080-2CD299CB93FF}"/>
    <cellStyle name="UnderL - Style2 2 4 6 3" xfId="38508" xr:uid="{29EC5EE0-8EA1-4259-8124-C4B22416D969}"/>
    <cellStyle name="UnderL - Style2 2 4 6 4" xfId="45203" xr:uid="{4AFB5A83-D123-45FD-A5C0-3E869A36FA20}"/>
    <cellStyle name="UnderL - Style2 2 4 7" xfId="22726" xr:uid="{550E7350-7F01-44F4-B1ED-26BDE4723542}"/>
    <cellStyle name="UnderL - Style2 2 4 7 2" xfId="31448" xr:uid="{AE43C3DB-2776-4002-946E-06A169F83537}"/>
    <cellStyle name="UnderL - Style2 2 4 7 3" xfId="39382" xr:uid="{A18641ED-0B1D-43B5-AB6D-4A278D56344F}"/>
    <cellStyle name="UnderL - Style2 2 4 8" xfId="25747" xr:uid="{589F2878-39DC-4A27-A25D-8AC37EBF7784}"/>
    <cellStyle name="UnderL - Style2 2 5" xfId="16106" xr:uid="{EDB3C6DC-35A8-4D45-BA81-10B9796BF663}"/>
    <cellStyle name="UnderL - Style2 2 5 2" xfId="20124" xr:uid="{587F729A-8064-4606-A91E-DC172B830A93}"/>
    <cellStyle name="UnderL - Style2 2 5 2 2" xfId="28890" xr:uid="{E336CF1E-43E3-4B78-8250-D8F717672976}"/>
    <cellStyle name="UnderL - Style2 2 5 2 3" xfId="37085" xr:uid="{2D8D5AB2-6690-434E-8B83-270D076FCB87}"/>
    <cellStyle name="UnderL - Style2 2 5 2 4" xfId="43623" xr:uid="{57551154-7F92-4BBB-9E56-1EA35A9117A7}"/>
    <cellStyle name="UnderL - Style2 2 5 3" xfId="9885" xr:uid="{32AFF036-D492-4EB8-9F19-5D2D8EFB7FC0}"/>
    <cellStyle name="UnderL - Style2 2 5 3 2" xfId="25381" xr:uid="{C1D6A3EB-A5DA-4172-AF7A-6B575F84CE72}"/>
    <cellStyle name="UnderL - Style2 2 5 3 3" xfId="33553" xr:uid="{22450AD6-01F7-4DF1-973C-2ECDBD605545}"/>
    <cellStyle name="UnderL - Style2 2 5 3 4" xfId="39056" xr:uid="{DA4BA442-FC3A-40D6-8827-472BB769CAE3}"/>
    <cellStyle name="UnderL - Style2 2 5 4" xfId="17622" xr:uid="{71BBE9B4-A025-451E-8A40-76253A9E7E86}"/>
    <cellStyle name="UnderL - Style2 2 5 4 2" xfId="26394" xr:uid="{8889FCAB-F8F5-419A-B63E-C154F6F7A96C}"/>
    <cellStyle name="UnderL - Style2 2 5 4 3" xfId="34605" xr:uid="{E75DCBE5-38FA-4808-8A34-90CBB5EA7162}"/>
    <cellStyle name="UnderL - Style2 2 5 4 4" xfId="41127" xr:uid="{2FB7C860-132A-49B3-A4B0-BE77FD71796B}"/>
    <cellStyle name="UnderL - Style2 2 5 5" xfId="19475" xr:uid="{CAA0ECDB-7F64-488A-82A2-55CEE12A2BB9}"/>
    <cellStyle name="UnderL - Style2 2 5 5 2" xfId="28245" xr:uid="{2C540BBF-A4D1-4709-9598-9737E798F08C}"/>
    <cellStyle name="UnderL - Style2 2 5 5 3" xfId="36442" xr:uid="{76A6EA04-0A00-44A3-9539-C9D09D341979}"/>
    <cellStyle name="UnderL - Style2 2 5 5 4" xfId="42978" xr:uid="{1FA6B14F-1618-4EB6-B50B-371E5B69409D}"/>
    <cellStyle name="UnderL - Style2 2 5 6" xfId="21721" xr:uid="{F41748A1-3035-457E-89E9-ACEB887479CD}"/>
    <cellStyle name="UnderL - Style2 2 5 6 2" xfId="30474" xr:uid="{951C0D3C-428C-4EF9-A3A2-71D93247B3AB}"/>
    <cellStyle name="UnderL - Style2 2 5 6 3" xfId="38509" xr:uid="{31363DA3-C434-46F0-A5BE-C140533A60C8}"/>
    <cellStyle name="UnderL - Style2 2 5 6 4" xfId="45204" xr:uid="{38601340-4DC8-44B7-8372-70CC6E7DFD90}"/>
    <cellStyle name="UnderL - Style2 2 5 7" xfId="22725" xr:uid="{ED4D8197-E06E-49A8-B2F0-C38475BDA7BD}"/>
    <cellStyle name="UnderL - Style2 2 5 7 2" xfId="31447" xr:uid="{93D2A623-CA8C-428F-9434-F8FA48AC22A9}"/>
    <cellStyle name="UnderL - Style2 2 5 7 3" xfId="39381" xr:uid="{C7FFA2C2-203E-489E-8978-BD04F1CA7495}"/>
    <cellStyle name="UnderL - Style2 2 5 8" xfId="25748" xr:uid="{F556BE82-3A21-4DB4-8E63-0182B792333F}"/>
    <cellStyle name="UnderL - Style2 2 6" xfId="16107" xr:uid="{6AC63B29-4E56-42A2-93A0-5AAB7AC96E94}"/>
    <cellStyle name="UnderL - Style2 2 6 2" xfId="20125" xr:uid="{CAB3B61A-BE2B-4C8B-BB10-DB28CFB9B3B7}"/>
    <cellStyle name="UnderL - Style2 2 6 2 2" xfId="28891" xr:uid="{BC602FBF-2AFD-459E-8CCE-792531A661AC}"/>
    <cellStyle name="UnderL - Style2 2 6 2 3" xfId="37086" xr:uid="{699E00CC-2E0F-40BB-9E3B-EAFA7C51A855}"/>
    <cellStyle name="UnderL - Style2 2 6 2 4" xfId="43624" xr:uid="{EDFA9FF4-F129-4024-AE0F-38566FAD55B2}"/>
    <cellStyle name="UnderL - Style2 2 6 3" xfId="9886" xr:uid="{2346A92C-8380-427E-BF2C-41719B73C2E3}"/>
    <cellStyle name="UnderL - Style2 2 6 3 2" xfId="25382" xr:uid="{34782BDE-678C-46F4-BF40-34F1B3E7B30A}"/>
    <cellStyle name="UnderL - Style2 2 6 3 3" xfId="33554" xr:uid="{E75B3244-B7EE-418C-8E9A-E15D1DDDCD8B}"/>
    <cellStyle name="UnderL - Style2 2 6 3 4" xfId="33164" xr:uid="{8384D4FA-D235-4FE9-B55D-5877D6C45AF8}"/>
    <cellStyle name="UnderL - Style2 2 6 4" xfId="17621" xr:uid="{369140F9-DE56-469B-BBE1-6F05B5AFB0B8}"/>
    <cellStyle name="UnderL - Style2 2 6 4 2" xfId="26393" xr:uid="{89FAB81E-7B77-4D40-980E-897220A49173}"/>
    <cellStyle name="UnderL - Style2 2 6 4 3" xfId="34604" xr:uid="{51B819BF-DA49-4332-9E59-15297357F221}"/>
    <cellStyle name="UnderL - Style2 2 6 4 4" xfId="41126" xr:uid="{F546EFEF-3B11-4C94-B31F-CC3E6D7ED9E7}"/>
    <cellStyle name="UnderL - Style2 2 6 5" xfId="20969" xr:uid="{269E80B8-C593-4AB9-8ED9-F79AD0885DD8}"/>
    <cellStyle name="UnderL - Style2 2 6 5 2" xfId="29730" xr:uid="{A31A3FD5-EA8C-43C4-AC93-2FE260A47D2C}"/>
    <cellStyle name="UnderL - Style2 2 6 5 3" xfId="37892" xr:uid="{8C4B23CC-EA08-445C-A969-E5F89C1417FE}"/>
    <cellStyle name="UnderL - Style2 2 6 5 4" xfId="44463" xr:uid="{0AF953E6-91AE-4071-974D-633BF7A351AF}"/>
    <cellStyle name="UnderL - Style2 2 6 6" xfId="21722" xr:uid="{7DF6CA9F-471F-4A4F-AFFA-AE496EC69FB8}"/>
    <cellStyle name="UnderL - Style2 2 6 6 2" xfId="30475" xr:uid="{135310DF-FC25-4666-BD77-B9E5ECBC4775}"/>
    <cellStyle name="UnderL - Style2 2 6 6 3" xfId="38510" xr:uid="{72F182E5-3008-4DC2-AFF2-EE95E5276FD6}"/>
    <cellStyle name="UnderL - Style2 2 6 6 4" xfId="45205" xr:uid="{6F1B7C0B-323E-4528-B566-E69AAAE51F41}"/>
    <cellStyle name="UnderL - Style2 2 6 7" xfId="22724" xr:uid="{F42B7E72-576D-4212-8C37-F708F97DAD19}"/>
    <cellStyle name="UnderL - Style2 2 6 7 2" xfId="31446" xr:uid="{BB9AC7C0-2441-4F08-9AEB-2590DC9C065E}"/>
    <cellStyle name="UnderL - Style2 2 6 7 3" xfId="39380" xr:uid="{A81A5D95-F070-42F0-AB42-6810A18186C8}"/>
    <cellStyle name="UnderL - Style2 2 6 8" xfId="25749" xr:uid="{39D3754D-9FE2-40AE-9C24-0236602866B7}"/>
    <cellStyle name="UnderL - Style2 2 7" xfId="16108" xr:uid="{D2AE47E0-6651-4BCF-B649-1840997EE64A}"/>
    <cellStyle name="UnderL - Style2 2 7 2" xfId="20126" xr:uid="{1C7EA110-5E14-47F7-B1B6-C4E0CA1FF773}"/>
    <cellStyle name="UnderL - Style2 2 7 2 2" xfId="28892" xr:uid="{A3CAF63E-01F6-4B41-AB40-2CF8C70D7880}"/>
    <cellStyle name="UnderL - Style2 2 7 2 3" xfId="37087" xr:uid="{C5D1701E-6321-4992-A058-F4BDF602D369}"/>
    <cellStyle name="UnderL - Style2 2 7 2 4" xfId="43625" xr:uid="{76FACFC7-2827-46E7-895C-97AB571607AF}"/>
    <cellStyle name="UnderL - Style2 2 7 3" xfId="9887" xr:uid="{0E659571-A687-4411-83C3-F543DB67F188}"/>
    <cellStyle name="UnderL - Style2 2 7 3 2" xfId="25383" xr:uid="{22EC253F-B5D2-4C25-AADE-30E6A098F986}"/>
    <cellStyle name="UnderL - Style2 2 7 3 3" xfId="33555" xr:uid="{10F0E645-0D9A-450A-9038-EB5CDD5B0E11}"/>
    <cellStyle name="UnderL - Style2 2 7 3 4" xfId="33061" xr:uid="{8B03AFAC-A843-4A78-96F1-E4A889D0F45C}"/>
    <cellStyle name="UnderL - Style2 2 7 4" xfId="20635" xr:uid="{5F0ACC3F-F3EC-4846-B77B-9127384D9C74}"/>
    <cellStyle name="UnderL - Style2 2 7 4 2" xfId="29400" xr:uid="{74C539CA-0050-44A9-9D39-308FEB01A5F6}"/>
    <cellStyle name="UnderL - Style2 2 7 4 3" xfId="37565" xr:uid="{E0E8721B-175C-42A4-B28C-4ACB091D3BFE}"/>
    <cellStyle name="UnderL - Style2 2 7 4 4" xfId="44133" xr:uid="{A058B20F-C3B9-4C85-B842-A4B92063D7B8}"/>
    <cellStyle name="UnderL - Style2 2 7 5" xfId="20452" xr:uid="{C171DCCB-EF4E-4CDF-9454-D54D3D143C95}"/>
    <cellStyle name="UnderL - Style2 2 7 5 2" xfId="29218" xr:uid="{6252C378-49BA-4E47-9ABD-29DFF406EA6B}"/>
    <cellStyle name="UnderL - Style2 2 7 5 3" xfId="37413" xr:uid="{2CED7A48-E073-421A-A001-5BD136B9CF04}"/>
    <cellStyle name="UnderL - Style2 2 7 5 4" xfId="43951" xr:uid="{43FB4EB4-59F7-4E75-9449-36E6AE0FE0D1}"/>
    <cellStyle name="UnderL - Style2 2 7 6" xfId="21723" xr:uid="{DE0EFB05-48C5-4218-9792-FCE85651EB83}"/>
    <cellStyle name="UnderL - Style2 2 7 6 2" xfId="30476" xr:uid="{82B51A41-159B-4155-994B-59EEF9BB203F}"/>
    <cellStyle name="UnderL - Style2 2 7 6 3" xfId="38511" xr:uid="{22CBA959-6F25-4797-BF6B-CB94020B5E06}"/>
    <cellStyle name="UnderL - Style2 2 7 6 4" xfId="45206" xr:uid="{28BC277D-D484-4F4A-B130-7573AD7BECD0}"/>
    <cellStyle name="UnderL - Style2 2 7 7" xfId="22723" xr:uid="{7709224B-39C2-4765-8099-ED3BE8DC266F}"/>
    <cellStyle name="UnderL - Style2 2 7 7 2" xfId="31445" xr:uid="{AC4EB044-B4EB-4FC9-9B76-89821262FF01}"/>
    <cellStyle name="UnderL - Style2 2 7 7 3" xfId="39379" xr:uid="{17934708-E3E6-48F8-BC1C-1145FDB553AE}"/>
    <cellStyle name="UnderL - Style2 2 7 8" xfId="25750" xr:uid="{38B61C75-CD75-4C50-8B35-028D51E322DC}"/>
    <cellStyle name="UnderL - Style2 2 8" xfId="16109" xr:uid="{F2E57123-38CA-494E-8639-280E07DB25DE}"/>
    <cellStyle name="UnderL - Style2 2 8 2" xfId="20127" xr:uid="{E191C5BB-B1DE-48F7-9933-2C9592D98744}"/>
    <cellStyle name="UnderL - Style2 2 8 2 2" xfId="28893" xr:uid="{D0C064C1-A295-47EA-BAE0-088C827E7FFC}"/>
    <cellStyle name="UnderL - Style2 2 8 2 3" xfId="37088" xr:uid="{2E03654A-2364-4B0B-BFFC-1A136CCC4B2F}"/>
    <cellStyle name="UnderL - Style2 2 8 2 4" xfId="43626" xr:uid="{1FFD4A4E-4659-4EDC-A25B-DBB5BF583B77}"/>
    <cellStyle name="UnderL - Style2 2 8 3" xfId="9888" xr:uid="{5A1EEA38-1D48-4287-8663-3533ADB5AEEA}"/>
    <cellStyle name="UnderL - Style2 2 8 3 2" xfId="25384" xr:uid="{331A1F6B-9F15-488A-B0F0-0BF53098ABF2}"/>
    <cellStyle name="UnderL - Style2 2 8 3 3" xfId="33556" xr:uid="{AB8D024E-3B87-4A75-9676-B290A52D0D11}"/>
    <cellStyle name="UnderL - Style2 2 8 3 4" xfId="39057" xr:uid="{016D0476-DAF7-4199-87E5-A269EC7A25B9}"/>
    <cellStyle name="UnderL - Style2 2 8 4" xfId="17620" xr:uid="{800EE279-D02E-436A-B863-053CEEC8A526}"/>
    <cellStyle name="UnderL - Style2 2 8 4 2" xfId="26392" xr:uid="{3B707BD6-2C0B-4BF9-AB35-8C69820C9F57}"/>
    <cellStyle name="UnderL - Style2 2 8 4 3" xfId="34603" xr:uid="{371366BB-AA00-4737-B4BD-97CE07CA6ECE}"/>
    <cellStyle name="UnderL - Style2 2 8 4 4" xfId="41125" xr:uid="{CFCF74F1-32DC-49B9-BAB8-30B598746897}"/>
    <cellStyle name="UnderL - Style2 2 8 5" xfId="12133" xr:uid="{EDAB168C-9D4A-4ED8-9A6C-21295C2E4545}"/>
    <cellStyle name="UnderL - Style2 2 8 5 2" xfId="25571" xr:uid="{765E9C29-CC9E-45B8-AC1B-1A5EBC863FDF}"/>
    <cellStyle name="UnderL - Style2 2 8 5 3" xfId="33802" xr:uid="{46A3D96B-47C6-4F2D-89F8-9DAF3A817E4F}"/>
    <cellStyle name="UnderL - Style2 2 8 5 4" xfId="33748" xr:uid="{4BE5E566-B15E-487E-A412-AAA2F789088E}"/>
    <cellStyle name="UnderL - Style2 2 8 6" xfId="21724" xr:uid="{2B1D6198-E778-4F3C-8BA2-5CCBEDF65C4E}"/>
    <cellStyle name="UnderL - Style2 2 8 6 2" xfId="30477" xr:uid="{0AB35E0F-AE18-492D-8559-239FA2369A84}"/>
    <cellStyle name="UnderL - Style2 2 8 6 3" xfId="38512" xr:uid="{3588B76B-AD0F-440F-A947-5EAEC61AFDEE}"/>
    <cellStyle name="UnderL - Style2 2 8 6 4" xfId="45207" xr:uid="{4A50301F-1C4A-43EB-BB0C-939EE9CC285B}"/>
    <cellStyle name="UnderL - Style2 2 8 7" xfId="22722" xr:uid="{A5FA9043-9D09-4DB9-A199-67C722A9CD82}"/>
    <cellStyle name="UnderL - Style2 2 8 7 2" xfId="31444" xr:uid="{17905249-0913-4BB5-9650-28093D6CDCEC}"/>
    <cellStyle name="UnderL - Style2 2 8 7 3" xfId="39378" xr:uid="{CCE98847-9CC4-4706-B8A2-55E46FAC92D4}"/>
    <cellStyle name="UnderL - Style2 2 8 8" xfId="25751" xr:uid="{1295ECCC-D80B-4916-B0E4-A5D826725D02}"/>
    <cellStyle name="UnderL - Style2 2 9" xfId="16110" xr:uid="{BE094C9C-FF05-4A9C-883A-3E4FBB583177}"/>
    <cellStyle name="UnderL - Style2 2 9 2" xfId="20128" xr:uid="{968F40F8-FCBE-4EC9-BB94-1ED8AEAAAA2E}"/>
    <cellStyle name="UnderL - Style2 2 9 2 2" xfId="28894" xr:uid="{A6EE4FA7-9D76-48B3-B880-727A19DE44E7}"/>
    <cellStyle name="UnderL - Style2 2 9 2 3" xfId="37089" xr:uid="{EF88C4D1-C684-431B-AD09-8E1753C823BB}"/>
    <cellStyle name="UnderL - Style2 2 9 2 4" xfId="43627" xr:uid="{DD9A0408-E96F-4388-995F-3FE5DCBCAB51}"/>
    <cellStyle name="UnderL - Style2 2 9 3" xfId="9889" xr:uid="{0FF6B05C-2AD8-46E8-9ABF-E6DF0A179B50}"/>
    <cellStyle name="UnderL - Style2 2 9 3 2" xfId="25385" xr:uid="{01100D12-FF7C-44A3-8517-1C9F27EC9B99}"/>
    <cellStyle name="UnderL - Style2 2 9 3 3" xfId="33557" xr:uid="{99252283-1200-4278-A5F8-C49718CEFE06}"/>
    <cellStyle name="UnderL - Style2 2 9 3 4" xfId="39802" xr:uid="{49A6A321-1679-4F51-99CE-14B1AB98136A}"/>
    <cellStyle name="UnderL - Style2 2 9 4" xfId="17619" xr:uid="{B67711F0-3249-42ED-83FD-BE9B7BF7D261}"/>
    <cellStyle name="UnderL - Style2 2 9 4 2" xfId="26391" xr:uid="{EFA6AFA8-E70B-4250-864A-F4FD944873FA}"/>
    <cellStyle name="UnderL - Style2 2 9 4 3" xfId="34602" xr:uid="{88324959-6551-468B-B7DC-F789522BD5B8}"/>
    <cellStyle name="UnderL - Style2 2 9 4 4" xfId="41124" xr:uid="{43B67744-A480-4194-937F-2C3706B98DE9}"/>
    <cellStyle name="UnderL - Style2 2 9 5" xfId="19476" xr:uid="{A97B25FE-3FF4-4620-8602-A0E7BF876998}"/>
    <cellStyle name="UnderL - Style2 2 9 5 2" xfId="28246" xr:uid="{2D7CCD9A-53C3-4D42-8ED9-E4BCDEA109B6}"/>
    <cellStyle name="UnderL - Style2 2 9 5 3" xfId="36443" xr:uid="{63CAF2E6-A7DB-4701-B09C-8C7A152AC085}"/>
    <cellStyle name="UnderL - Style2 2 9 5 4" xfId="42979" xr:uid="{00981F27-3F8B-45B9-8944-751460A8495D}"/>
    <cellStyle name="UnderL - Style2 2 9 6" xfId="21725" xr:uid="{A0243223-5F3C-49B8-AE58-40DE6000B11B}"/>
    <cellStyle name="UnderL - Style2 2 9 6 2" xfId="30478" xr:uid="{A384C276-B6A7-48B0-AAF4-C3D0B981BD3B}"/>
    <cellStyle name="UnderL - Style2 2 9 6 3" xfId="38513" xr:uid="{144BD630-CEE9-4BA6-AA5E-922FFB21C7E3}"/>
    <cellStyle name="UnderL - Style2 2 9 6 4" xfId="45208" xr:uid="{D88CD1EF-20D9-4516-B9FD-783A880AEB23}"/>
    <cellStyle name="UnderL - Style2 2 9 7" xfId="22721" xr:uid="{E0545C92-697D-4563-BA54-4FCC21288D48}"/>
    <cellStyle name="UnderL - Style2 2 9 7 2" xfId="31443" xr:uid="{EAE297A6-4658-456C-B574-BFB48A42AF5B}"/>
    <cellStyle name="UnderL - Style2 2 9 7 3" xfId="39377" xr:uid="{C1EAE20A-C031-4F20-B2B3-72C1415D5D6E}"/>
    <cellStyle name="UnderL - Style2 2 9 8" xfId="25752" xr:uid="{AF117BCC-2D53-4139-9BF3-510991671B25}"/>
    <cellStyle name="UnderL - Style2 20" xfId="24239" xr:uid="{E5C1F58A-8BE6-4180-95E9-DCF65E4C2EBF}"/>
    <cellStyle name="UnderL - Style2 20 2" xfId="32894" xr:uid="{03650B52-9DDF-4A6F-ADBA-03DD3DB38744}"/>
    <cellStyle name="UnderL - Style2 20 3" xfId="40745" xr:uid="{76EBB4EC-9A60-485D-85B1-29AA23079F33}"/>
    <cellStyle name="UnderL - Style2 21" xfId="24420" xr:uid="{63FB51CC-35B1-4D02-87CB-FD46467466C7}"/>
    <cellStyle name="UnderL - Style2 3" xfId="16111" xr:uid="{A6B27C7D-F055-4B97-9579-8754E523109B}"/>
    <cellStyle name="UnderL - Style2 3 10" xfId="16112" xr:uid="{AC1764BF-AB2F-4B45-98F7-287EA92BC014}"/>
    <cellStyle name="UnderL - Style2 3 10 2" xfId="20130" xr:uid="{90BE1AA9-FB00-4C40-BAC1-DA10113AB7D6}"/>
    <cellStyle name="UnderL - Style2 3 10 2 2" xfId="28896" xr:uid="{F84F868C-3B9A-4F59-A02F-F9844B8E1937}"/>
    <cellStyle name="UnderL - Style2 3 10 2 3" xfId="37091" xr:uid="{CF4D0527-E2E7-4115-9DC4-89D532BA205B}"/>
    <cellStyle name="UnderL - Style2 3 10 2 4" xfId="43629" xr:uid="{957FBEBB-A86E-47AB-8CEB-57AE5CC63833}"/>
    <cellStyle name="UnderL - Style2 3 10 3" xfId="9890" xr:uid="{60050A03-4730-437F-A40A-7A703B818C7C}"/>
    <cellStyle name="UnderL - Style2 3 10 3 2" xfId="25386" xr:uid="{AC814F1C-8A38-4B05-AF5C-9643F7D9550A}"/>
    <cellStyle name="UnderL - Style2 3 10 3 3" xfId="33558" xr:uid="{70EADD2B-1FAB-464B-AD61-BD7374EC44D6}"/>
    <cellStyle name="UnderL - Style2 3 10 3 4" xfId="33890" xr:uid="{FF3FACD8-4AC0-4CF8-AA15-3BEDCD118969}"/>
    <cellStyle name="UnderL - Style2 3 10 4" xfId="17617" xr:uid="{C7F19396-F656-410F-A371-9CE92C101701}"/>
    <cellStyle name="UnderL - Style2 3 10 4 2" xfId="26389" xr:uid="{F5C928AC-7159-4CF1-8E41-D4F872616054}"/>
    <cellStyle name="UnderL - Style2 3 10 4 3" xfId="34600" xr:uid="{E4513B4D-E035-4557-A7E0-C93E2CEB14E4}"/>
    <cellStyle name="UnderL - Style2 3 10 4 4" xfId="41122" xr:uid="{1CC91A4B-57D8-4991-A005-7BB759C38D44}"/>
    <cellStyle name="UnderL - Style2 3 10 5" xfId="19478" xr:uid="{5EDEBE44-C4AA-4379-A1E3-5DE67AD46061}"/>
    <cellStyle name="UnderL - Style2 3 10 5 2" xfId="28248" xr:uid="{AA62C962-5EE5-464D-B285-C8FBF3DAE3A0}"/>
    <cellStyle name="UnderL - Style2 3 10 5 3" xfId="36445" xr:uid="{FEB39724-B5D0-4386-986B-C91757372595}"/>
    <cellStyle name="UnderL - Style2 3 10 5 4" xfId="42981" xr:uid="{0918568E-C5AD-4925-A9AD-7362F32389E7}"/>
    <cellStyle name="UnderL - Style2 3 10 6" xfId="21727" xr:uid="{EE9DA3DD-5C98-4F6A-953A-1F8DC820C49D}"/>
    <cellStyle name="UnderL - Style2 3 10 6 2" xfId="30480" xr:uid="{1CC29516-5900-42B4-B632-0EBAB9F994F2}"/>
    <cellStyle name="UnderL - Style2 3 10 6 3" xfId="38515" xr:uid="{CF7B896D-E327-4958-82F2-A591BB0AA656}"/>
    <cellStyle name="UnderL - Style2 3 10 6 4" xfId="45210" xr:uid="{7AA2D1F4-996A-4C5B-A697-1C097A4B9FD5}"/>
    <cellStyle name="UnderL - Style2 3 10 7" xfId="22719" xr:uid="{D9A11CDD-986E-4648-9B9F-281BEA7B108A}"/>
    <cellStyle name="UnderL - Style2 3 10 7 2" xfId="31441" xr:uid="{BAECC4C6-03CD-4E1B-804C-09AC6742A712}"/>
    <cellStyle name="UnderL - Style2 3 10 7 3" xfId="39375" xr:uid="{594A93C2-E743-4579-BB36-0985C3A8413F}"/>
    <cellStyle name="UnderL - Style2 3 10 8" xfId="25754" xr:uid="{7E36E2F9-8F94-4FE4-A862-71866813765F}"/>
    <cellStyle name="UnderL - Style2 3 11" xfId="16113" xr:uid="{A33877E9-88EF-4EB8-A721-376DE81CE845}"/>
    <cellStyle name="UnderL - Style2 3 11 2" xfId="20131" xr:uid="{E03BD060-0F20-4FE4-A0E8-E5EDF09C0FD7}"/>
    <cellStyle name="UnderL - Style2 3 11 2 2" xfId="28897" xr:uid="{41A91871-D335-4283-BEA9-EAA2920A5E71}"/>
    <cellStyle name="UnderL - Style2 3 11 2 3" xfId="37092" xr:uid="{7504D4D0-DFBD-4304-AB49-BEC52A39442E}"/>
    <cellStyle name="UnderL - Style2 3 11 2 4" xfId="43630" xr:uid="{EBD353D9-A9F9-406A-97F5-51A430D198C2}"/>
    <cellStyle name="UnderL - Style2 3 11 3" xfId="9891" xr:uid="{7858FD66-7CE5-42B0-ADDB-E3881F689F6D}"/>
    <cellStyle name="UnderL - Style2 3 11 3 2" xfId="25387" xr:uid="{B8BA659E-9D8E-433B-9FBA-747C548EE333}"/>
    <cellStyle name="UnderL - Style2 3 11 3 3" xfId="33559" xr:uid="{C57A966A-78DA-428A-9411-CE7AFE6D4A29}"/>
    <cellStyle name="UnderL - Style2 3 11 3 4" xfId="39494" xr:uid="{2EFAD820-E7E3-418B-BAAB-9A1C3AB3628D}"/>
    <cellStyle name="UnderL - Style2 3 11 4" xfId="17616" xr:uid="{19B6C2D8-5961-4427-A2E4-597D1E0F4CEE}"/>
    <cellStyle name="UnderL - Style2 3 11 4 2" xfId="26388" xr:uid="{6F4662E1-AD42-4A89-BA1C-7F34DAE13938}"/>
    <cellStyle name="UnderL - Style2 3 11 4 3" xfId="34599" xr:uid="{98223ABA-15C8-4933-9D77-4991E61D3F8F}"/>
    <cellStyle name="UnderL - Style2 3 11 4 4" xfId="41121" xr:uid="{1A74CCC3-904A-4B04-B474-29AB9162AB9D}"/>
    <cellStyle name="UnderL - Style2 3 11 5" xfId="20453" xr:uid="{C23CFA76-94F8-4572-8467-F1DFE1FF8061}"/>
    <cellStyle name="UnderL - Style2 3 11 5 2" xfId="29219" xr:uid="{CB71F10E-935B-40FC-9F16-9BD6257C7D93}"/>
    <cellStyle name="UnderL - Style2 3 11 5 3" xfId="37414" xr:uid="{6645AE9F-671D-4816-AD6C-08CE0230E9BC}"/>
    <cellStyle name="UnderL - Style2 3 11 5 4" xfId="43952" xr:uid="{38F3B5DC-B3D1-4A44-A7D1-ED7F9271A476}"/>
    <cellStyle name="UnderL - Style2 3 11 6" xfId="21728" xr:uid="{F11339F5-7A91-4D5D-9629-8BAC47AA5184}"/>
    <cellStyle name="UnderL - Style2 3 11 6 2" xfId="30481" xr:uid="{49E515E8-E909-48FA-A44D-D7A58F7787D8}"/>
    <cellStyle name="UnderL - Style2 3 11 6 3" xfId="38516" xr:uid="{44F10FDD-D6AE-4374-9CB9-4D03D2E4BF53}"/>
    <cellStyle name="UnderL - Style2 3 11 6 4" xfId="45211" xr:uid="{7E1EA692-78BB-4CD9-91C7-A93198CF9582}"/>
    <cellStyle name="UnderL - Style2 3 11 7" xfId="22718" xr:uid="{0BFACBB9-D659-46FE-8AA9-730CE749B9C3}"/>
    <cellStyle name="UnderL - Style2 3 11 7 2" xfId="31440" xr:uid="{2039A807-3AB2-4514-AB76-4E274612615B}"/>
    <cellStyle name="UnderL - Style2 3 11 7 3" xfId="39374" xr:uid="{60B28FD7-4142-4334-B207-283492F4D237}"/>
    <cellStyle name="UnderL - Style2 3 11 8" xfId="25755" xr:uid="{9FE3BF04-7E5C-4395-A690-025BDB3437AA}"/>
    <cellStyle name="UnderL - Style2 3 12" xfId="16114" xr:uid="{34FE0C56-00DD-4743-8AD7-4E9C8A2D51D9}"/>
    <cellStyle name="UnderL - Style2 3 12 2" xfId="20132" xr:uid="{277CAF64-06A2-4BBD-81ED-E7BB8AD6C254}"/>
    <cellStyle name="UnderL - Style2 3 12 2 2" xfId="28898" xr:uid="{1FBB470C-289A-432F-87F8-62EF2906A2B4}"/>
    <cellStyle name="UnderL - Style2 3 12 2 3" xfId="37093" xr:uid="{1DFECC55-C5E0-480D-A88D-1D9515516FB5}"/>
    <cellStyle name="UnderL - Style2 3 12 2 4" xfId="43631" xr:uid="{7266CEE2-F364-49FF-9BB1-DE765CA3926D}"/>
    <cellStyle name="UnderL - Style2 3 12 3" xfId="9892" xr:uid="{A1E6107B-91FC-46BA-8459-1434D09BE35B}"/>
    <cellStyle name="UnderL - Style2 3 12 3 2" xfId="25388" xr:uid="{821A9CDA-75DF-4B1B-8F32-BDC1D7E97B58}"/>
    <cellStyle name="UnderL - Style2 3 12 3 3" xfId="33560" xr:uid="{FAEB8868-C073-441C-BFAB-13C86B53C775}"/>
    <cellStyle name="UnderL - Style2 3 12 3 4" xfId="33162" xr:uid="{F1BE3D36-1475-4075-8378-FABC853E1014}"/>
    <cellStyle name="UnderL - Style2 3 12 4" xfId="10644" xr:uid="{7640F18B-B4EA-41BC-ABB2-71459AD48B5B}"/>
    <cellStyle name="UnderL - Style2 3 12 4 2" xfId="25551" xr:uid="{F6FD41E0-5915-4B4D-8805-F0060BBF89A2}"/>
    <cellStyle name="UnderL - Style2 3 12 4 3" xfId="33726" xr:uid="{09EA3E3C-212D-4020-BFD2-B3A3D17B5A76}"/>
    <cellStyle name="UnderL - Style2 3 12 4 4" xfId="33017" xr:uid="{1D520724-304A-4632-84E9-A4E5709A85B5}"/>
    <cellStyle name="UnderL - Style2 3 12 5" xfId="19479" xr:uid="{9156A6ED-F7B8-4C7D-8ECA-6537C9E6E0F9}"/>
    <cellStyle name="UnderL - Style2 3 12 5 2" xfId="28249" xr:uid="{2C48A56B-367A-475F-A3D8-01C4D7D73C10}"/>
    <cellStyle name="UnderL - Style2 3 12 5 3" xfId="36446" xr:uid="{3DF6E1A3-5773-4D0A-B657-2AC37C78B55B}"/>
    <cellStyle name="UnderL - Style2 3 12 5 4" xfId="42982" xr:uid="{15BB153F-CE5B-4482-8966-63049997102B}"/>
    <cellStyle name="UnderL - Style2 3 12 6" xfId="21106" xr:uid="{499551D5-09AA-490F-9898-FAAADEDB346A}"/>
    <cellStyle name="UnderL - Style2 3 12 6 2" xfId="29866" xr:uid="{A673AD20-B086-470A-93C9-47D4020A839B}"/>
    <cellStyle name="UnderL - Style2 3 12 6 3" xfId="37980" xr:uid="{9C3BEF05-0869-4873-969C-6CA3930AE58F}"/>
    <cellStyle name="UnderL - Style2 3 12 6 4" xfId="44599" xr:uid="{EADB4373-4938-41E3-AC7A-9BD970447306}"/>
    <cellStyle name="UnderL - Style2 3 12 7" xfId="22717" xr:uid="{9BE4C654-9E77-415F-9DFC-D17220187F67}"/>
    <cellStyle name="UnderL - Style2 3 12 7 2" xfId="31439" xr:uid="{BCB65EC5-8C15-4999-B721-62F68B05FD48}"/>
    <cellStyle name="UnderL - Style2 3 12 7 3" xfId="39373" xr:uid="{F9059068-CB16-4788-BE1C-F9E17497241D}"/>
    <cellStyle name="UnderL - Style2 3 12 8" xfId="25756" xr:uid="{60AB098E-89D4-43CB-B28A-2A7D7604382D}"/>
    <cellStyle name="UnderL - Style2 3 13" xfId="16115" xr:uid="{6F4396BA-F3C5-4B83-B552-D00C590D7460}"/>
    <cellStyle name="UnderL - Style2 3 13 2" xfId="20133" xr:uid="{B6801429-2537-4BF3-810F-78F68D22666A}"/>
    <cellStyle name="UnderL - Style2 3 13 2 2" xfId="28899" xr:uid="{409762B6-9AE1-4C04-9E12-77757862B3EF}"/>
    <cellStyle name="UnderL - Style2 3 13 2 3" xfId="37094" xr:uid="{45E1587C-E31E-4620-B936-695F6F852ED4}"/>
    <cellStyle name="UnderL - Style2 3 13 2 4" xfId="43632" xr:uid="{A2363284-67C0-4CFE-A6FF-7C6E340B1564}"/>
    <cellStyle name="UnderL - Style2 3 13 3" xfId="9893" xr:uid="{120B2690-7F87-43A4-949E-C08F1230B256}"/>
    <cellStyle name="UnderL - Style2 3 13 3 2" xfId="25389" xr:uid="{E431DD06-97AA-42F5-A769-058B501F7E76}"/>
    <cellStyle name="UnderL - Style2 3 13 3 3" xfId="33561" xr:uid="{FEFC8BF8-1B5E-40A9-AA5C-C5524FBEC5D7}"/>
    <cellStyle name="UnderL - Style2 3 13 3 4" xfId="40756" xr:uid="{29964015-13DE-48F0-B58E-65E9E070ACB3}"/>
    <cellStyle name="UnderL - Style2 3 13 4" xfId="17615" xr:uid="{4E93F85B-13E8-46CB-B0D7-7348F33C168E}"/>
    <cellStyle name="UnderL - Style2 3 13 4 2" xfId="26387" xr:uid="{0F5D0582-3C79-4DC4-B7E2-1AE162F2D632}"/>
    <cellStyle name="UnderL - Style2 3 13 4 3" xfId="34598" xr:uid="{E43CFC9F-4E7F-4BAC-9AFB-AA17428FA5C6}"/>
    <cellStyle name="UnderL - Style2 3 13 4 4" xfId="41120" xr:uid="{E8D00FCF-B7BB-4DC8-9E59-6B62F082BD09}"/>
    <cellStyle name="UnderL - Style2 3 13 5" xfId="19480" xr:uid="{4F5078FA-CE4D-4005-A001-1D6EFC5BEE05}"/>
    <cellStyle name="UnderL - Style2 3 13 5 2" xfId="28250" xr:uid="{CFB033BC-E8B8-4D9A-9964-72DD256F91C0}"/>
    <cellStyle name="UnderL - Style2 3 13 5 3" xfId="36447" xr:uid="{53C3B97A-A94B-4697-8F5D-E65F9504473B}"/>
    <cellStyle name="UnderL - Style2 3 13 5 4" xfId="42983" xr:uid="{71D1E3C9-1A88-4347-AE45-169FD2BA7C5E}"/>
    <cellStyle name="UnderL - Style2 3 13 6" xfId="21729" xr:uid="{E819CC50-AE08-4515-868F-7DE94F9ABF48}"/>
    <cellStyle name="UnderL - Style2 3 13 6 2" xfId="30482" xr:uid="{42134AEE-71B5-4FCC-B08C-01AEB7EA9ECC}"/>
    <cellStyle name="UnderL - Style2 3 13 6 3" xfId="38517" xr:uid="{5F7D8C1C-C880-45F5-87D2-6B33397197A1}"/>
    <cellStyle name="UnderL - Style2 3 13 6 4" xfId="45212" xr:uid="{9F2533D3-47E0-4DA7-BBFD-CCD9CCC4116B}"/>
    <cellStyle name="UnderL - Style2 3 13 7" xfId="22716" xr:uid="{690682AC-F5C1-485D-9F79-01C3E5833782}"/>
    <cellStyle name="UnderL - Style2 3 13 7 2" xfId="31438" xr:uid="{02C8F38A-0C59-413F-A164-13EBBBF77D41}"/>
    <cellStyle name="UnderL - Style2 3 13 7 3" xfId="39372" xr:uid="{19053BE7-E51D-4433-B3C1-5E926AAB4426}"/>
    <cellStyle name="UnderL - Style2 3 13 8" xfId="25757" xr:uid="{6D6F035C-C729-4909-BE0E-714733B698A3}"/>
    <cellStyle name="UnderL - Style2 3 14" xfId="16116" xr:uid="{AC2081E7-C935-43F5-922B-4E4E71F80363}"/>
    <cellStyle name="UnderL - Style2 3 14 2" xfId="20134" xr:uid="{221FB57A-A7D8-4448-8631-CB06B2726475}"/>
    <cellStyle name="UnderL - Style2 3 14 2 2" xfId="28900" xr:uid="{23F59763-39E1-4281-B6EC-DA9DCCD71AE6}"/>
    <cellStyle name="UnderL - Style2 3 14 2 3" xfId="37095" xr:uid="{29106FA8-8A44-4982-A444-096CB1A33424}"/>
    <cellStyle name="UnderL - Style2 3 14 2 4" xfId="43633" xr:uid="{160A305B-DF62-4C72-9C25-32018DF149C7}"/>
    <cellStyle name="UnderL - Style2 3 14 3" xfId="9894" xr:uid="{06EB2C58-57C6-4C62-8318-0252E4A11E1E}"/>
    <cellStyle name="UnderL - Style2 3 14 3 2" xfId="25390" xr:uid="{A385BE32-6851-478A-80F8-6BA9846AE090}"/>
    <cellStyle name="UnderL - Style2 3 14 3 3" xfId="33562" xr:uid="{0203BE9F-20BE-4611-A0AD-1E904CAD4CCA}"/>
    <cellStyle name="UnderL - Style2 3 14 3 4" xfId="33161" xr:uid="{0DBDAACA-C845-4FCC-9670-3973BC9A292A}"/>
    <cellStyle name="UnderL - Style2 3 14 4" xfId="17614" xr:uid="{DA8A281E-A878-47D5-875C-E3FE83688C20}"/>
    <cellStyle name="UnderL - Style2 3 14 4 2" xfId="26386" xr:uid="{EE6ED1EB-8134-4B4E-80F1-12765958EFDC}"/>
    <cellStyle name="UnderL - Style2 3 14 4 3" xfId="34597" xr:uid="{AD421D60-78D5-4EF2-A946-A710F6C19B8E}"/>
    <cellStyle name="UnderL - Style2 3 14 4 4" xfId="41119" xr:uid="{A38E5058-95CE-4C23-9E9F-D84972E39AFD}"/>
    <cellStyle name="UnderL - Style2 3 14 5" xfId="19481" xr:uid="{61DA5470-CAD8-4264-93A4-15F6FFD53C49}"/>
    <cellStyle name="UnderL - Style2 3 14 5 2" xfId="28251" xr:uid="{DE3C412B-20B0-4EC5-92A3-53C7FE2FDD22}"/>
    <cellStyle name="UnderL - Style2 3 14 5 3" xfId="36448" xr:uid="{34F8C72E-0ADA-4463-9C62-E17D08325F5B}"/>
    <cellStyle name="UnderL - Style2 3 14 5 4" xfId="42984" xr:uid="{7905070F-16A0-4893-BE22-540848B18E53}"/>
    <cellStyle name="UnderL - Style2 3 14 6" xfId="21730" xr:uid="{7E72DBC8-A5F2-4295-BAA7-23AD541BEB86}"/>
    <cellStyle name="UnderL - Style2 3 14 6 2" xfId="30483" xr:uid="{DFDC862F-3645-4E1D-8E24-0F24BE52651A}"/>
    <cellStyle name="UnderL - Style2 3 14 6 3" xfId="38518" xr:uid="{B2A8C70E-6455-4577-9472-C2D1357D1DD3}"/>
    <cellStyle name="UnderL - Style2 3 14 6 4" xfId="45213" xr:uid="{D605BC0B-6347-42E9-A83A-EE93713AB446}"/>
    <cellStyle name="UnderL - Style2 3 14 7" xfId="22715" xr:uid="{B869D9F4-5147-43E0-AC5C-74FF8E6D560B}"/>
    <cellStyle name="UnderL - Style2 3 14 7 2" xfId="31437" xr:uid="{B529F5D0-0AC4-4274-AD81-76C3FCCC61B5}"/>
    <cellStyle name="UnderL - Style2 3 14 7 3" xfId="39371" xr:uid="{2A700B23-F43A-4306-85DF-0237C47CFF1D}"/>
    <cellStyle name="UnderL - Style2 3 14 8" xfId="25758" xr:uid="{CE20CD45-F698-47CC-9532-45C685A7AD7A}"/>
    <cellStyle name="UnderL - Style2 3 15" xfId="16117" xr:uid="{09F18A0E-F293-447B-A7D9-7E16D95A5643}"/>
    <cellStyle name="UnderL - Style2 3 15 2" xfId="20135" xr:uid="{319558BB-59B2-4D62-835F-29E64B39CCF5}"/>
    <cellStyle name="UnderL - Style2 3 15 2 2" xfId="28901" xr:uid="{E4D4F44D-C0F3-4A29-B52F-0B1C79E06D26}"/>
    <cellStyle name="UnderL - Style2 3 15 2 3" xfId="37096" xr:uid="{57009B23-B73D-4583-9CED-564F1EC79A09}"/>
    <cellStyle name="UnderL - Style2 3 15 2 4" xfId="43634" xr:uid="{777D6E1D-450A-4F58-8565-47544E05013F}"/>
    <cellStyle name="UnderL - Style2 3 15 3" xfId="7089" xr:uid="{D0D62F95-1AE5-4EE1-BB66-54F189F9672D}"/>
    <cellStyle name="UnderL - Style2 3 15 3 2" xfId="24543" xr:uid="{A330A8B8-6801-4316-B7E2-13C06C04AF28}"/>
    <cellStyle name="UnderL - Style2 3 15 3 3" xfId="33288" xr:uid="{4D550DEF-DBF5-41F6-88C7-3577C53C9FBC}"/>
    <cellStyle name="UnderL - Style2 3 15 3 4" xfId="34118" xr:uid="{BF1C8122-3AB1-470E-950C-167CBB33C7E4}"/>
    <cellStyle name="UnderL - Style2 3 15 4" xfId="17613" xr:uid="{1127B2C9-292E-4675-A7E8-CACDBB077EBB}"/>
    <cellStyle name="UnderL - Style2 3 15 4 2" xfId="26385" xr:uid="{D1C995C9-28D2-467C-9298-7BE956AE37D9}"/>
    <cellStyle name="UnderL - Style2 3 15 4 3" xfId="34596" xr:uid="{69CBC9ED-F741-4DD2-AB86-385EC6ECD11B}"/>
    <cellStyle name="UnderL - Style2 3 15 4 4" xfId="41118" xr:uid="{26C674D4-0566-45CA-A28B-3EADFC6EF9A9}"/>
    <cellStyle name="UnderL - Style2 3 15 5" xfId="19482" xr:uid="{68172BA3-6E50-4373-B9B7-6E4A8D7F47DC}"/>
    <cellStyle name="UnderL - Style2 3 15 5 2" xfId="28252" xr:uid="{35E05C44-D352-410F-886B-0BFAB6F301EF}"/>
    <cellStyle name="UnderL - Style2 3 15 5 3" xfId="36449" xr:uid="{8FA5FB7D-9E97-4061-AFF4-9C845F2E0EE4}"/>
    <cellStyle name="UnderL - Style2 3 15 5 4" xfId="42985" xr:uid="{0048BFF5-2322-40D4-813A-436077268458}"/>
    <cellStyle name="UnderL - Style2 3 15 6" xfId="21731" xr:uid="{A95DA4BE-983C-422E-806E-F26A1CD3D5E1}"/>
    <cellStyle name="UnderL - Style2 3 15 6 2" xfId="30484" xr:uid="{F20D3B51-E9BE-4D8D-921D-0118C1BB9703}"/>
    <cellStyle name="UnderL - Style2 3 15 6 3" xfId="38519" xr:uid="{501524C6-D0B6-4EFD-A75A-AF068C24B55D}"/>
    <cellStyle name="UnderL - Style2 3 15 6 4" xfId="45214" xr:uid="{AAB908A9-3863-4557-8877-0C363A78CFBB}"/>
    <cellStyle name="UnderL - Style2 3 15 7" xfId="22714" xr:uid="{1EFE268C-8763-4C24-B591-356B6487B5C5}"/>
    <cellStyle name="UnderL - Style2 3 15 7 2" xfId="31436" xr:uid="{92880878-4996-4AAC-BDD1-77EB4861C24F}"/>
    <cellStyle name="UnderL - Style2 3 15 7 3" xfId="39370" xr:uid="{66A8AD1E-8599-4B2A-B63B-04D93BB59E0D}"/>
    <cellStyle name="UnderL - Style2 3 15 8" xfId="25759" xr:uid="{30047A4C-9860-4827-B463-AAE6B289DDF6}"/>
    <cellStyle name="UnderL - Style2 3 16" xfId="16118" xr:uid="{EE0317EC-BDE2-4186-8072-27D924D3F27C}"/>
    <cellStyle name="UnderL - Style2 3 16 2" xfId="20136" xr:uid="{A27E8DE1-F16E-4B7A-BDC1-B9D5D367B139}"/>
    <cellStyle name="UnderL - Style2 3 16 2 2" xfId="28902" xr:uid="{D686E339-6139-4C9A-B275-3C47365D02B1}"/>
    <cellStyle name="UnderL - Style2 3 16 2 3" xfId="37097" xr:uid="{809ABC12-4256-4CCE-9519-124AC785D7B9}"/>
    <cellStyle name="UnderL - Style2 3 16 2 4" xfId="43635" xr:uid="{C8FD4298-8A35-4367-A777-63AC3B080C84}"/>
    <cellStyle name="UnderL - Style2 3 16 3" xfId="9898" xr:uid="{D11555CB-919F-42E9-B8A4-F8DF3F250FAC}"/>
    <cellStyle name="UnderL - Style2 3 16 3 2" xfId="25392" xr:uid="{96417F6B-501B-40FD-ADF0-69BDB9E5EA44}"/>
    <cellStyle name="UnderL - Style2 3 16 3 3" xfId="33564" xr:uid="{98021997-8785-47C7-A1DA-6C39F083CC5E}"/>
    <cellStyle name="UnderL - Style2 3 16 3 4" xfId="39804" xr:uid="{CA3BDE90-6996-4E95-B99B-3A4DF5E258C5}"/>
    <cellStyle name="UnderL - Style2 3 16 4" xfId="17612" xr:uid="{ED20D811-E543-488B-BDA5-9DF05B9C7340}"/>
    <cellStyle name="UnderL - Style2 3 16 4 2" xfId="26384" xr:uid="{8502AF2C-4CBD-431C-ADCF-4E7B4E66CA47}"/>
    <cellStyle name="UnderL - Style2 3 16 4 3" xfId="34595" xr:uid="{333B24E6-8247-4AE0-B482-A48BC9D9CBAC}"/>
    <cellStyle name="UnderL - Style2 3 16 4 4" xfId="41117" xr:uid="{EFBAD5A9-1862-4E71-9DB2-9B1A2B98D51F}"/>
    <cellStyle name="UnderL - Style2 3 16 5" xfId="19483" xr:uid="{5C2F56C2-CF8D-4D20-A922-110A68C6C402}"/>
    <cellStyle name="UnderL - Style2 3 16 5 2" xfId="28253" xr:uid="{6F9B1555-A97E-437B-80E8-3FE7FE8F845A}"/>
    <cellStyle name="UnderL - Style2 3 16 5 3" xfId="36450" xr:uid="{8C3B9408-7596-412B-9AB5-723812BC7461}"/>
    <cellStyle name="UnderL - Style2 3 16 5 4" xfId="42986" xr:uid="{CCE7D4DE-8561-4CB6-9C59-6A17237BB066}"/>
    <cellStyle name="UnderL - Style2 3 16 6" xfId="21732" xr:uid="{F3BCAC5B-DFD8-4BB6-A76F-A4A1D2500D01}"/>
    <cellStyle name="UnderL - Style2 3 16 6 2" xfId="30485" xr:uid="{48799EB9-0703-450F-B1B1-757659069A7B}"/>
    <cellStyle name="UnderL - Style2 3 16 6 3" xfId="38520" xr:uid="{CBDBE0BE-309D-4567-9A57-35FA52C6F35D}"/>
    <cellStyle name="UnderL - Style2 3 16 6 4" xfId="45215" xr:uid="{6107CB1A-BA54-4EC1-9E74-6D20AD3E4389}"/>
    <cellStyle name="UnderL - Style2 3 16 7" xfId="22713" xr:uid="{FBC55361-1462-411C-B5B1-79971ABF91D6}"/>
    <cellStyle name="UnderL - Style2 3 16 7 2" xfId="31435" xr:uid="{106FA89D-2C9D-4CEA-AE7F-E6BF58960838}"/>
    <cellStyle name="UnderL - Style2 3 16 7 3" xfId="39369" xr:uid="{C74FA499-6176-4169-8FE5-AC52F35E7CE9}"/>
    <cellStyle name="UnderL - Style2 3 16 8" xfId="25760" xr:uid="{25B11867-0F3B-4938-BE39-731A2065BDC5}"/>
    <cellStyle name="UnderL - Style2 3 17" xfId="20129" xr:uid="{E5D6A7FE-CD56-4E20-807A-0DD38E60F640}"/>
    <cellStyle name="UnderL - Style2 3 17 2" xfId="28895" xr:uid="{975214D5-8795-4200-BCCA-4F281810CE41}"/>
    <cellStyle name="UnderL - Style2 3 17 3" xfId="37090" xr:uid="{2004CDCE-CA42-4BA1-BAFF-3BC051CD141C}"/>
    <cellStyle name="UnderL - Style2 3 17 4" xfId="43628" xr:uid="{39184DDC-AAC2-4A47-8D92-750FFB170A18}"/>
    <cellStyle name="UnderL - Style2 3 18" xfId="20645" xr:uid="{A1679584-4B25-41E9-A0C3-E754483F8817}"/>
    <cellStyle name="UnderL - Style2 3 18 2" xfId="29410" xr:uid="{3FD6B574-4C20-4355-9A5E-09246B2126C2}"/>
    <cellStyle name="UnderL - Style2 3 18 3" xfId="37575" xr:uid="{897E279C-2BCA-4DF0-98BC-CBC6871F5521}"/>
    <cellStyle name="UnderL - Style2 3 18 4" xfId="44143" xr:uid="{1996347C-CF05-48D2-B824-A29B7EB71413}"/>
    <cellStyle name="UnderL - Style2 3 19" xfId="17618" xr:uid="{1325C36D-4786-45BB-B4BF-B33023338643}"/>
    <cellStyle name="UnderL - Style2 3 19 2" xfId="26390" xr:uid="{0BBCFB01-1EC0-419A-A787-DCA0E09C23E4}"/>
    <cellStyle name="UnderL - Style2 3 19 3" xfId="34601" xr:uid="{418AC52C-E65B-4AF5-9A12-156CD81A842F}"/>
    <cellStyle name="UnderL - Style2 3 19 4" xfId="41123" xr:uid="{77704BF7-FC2F-4A24-A480-BDB60E51B1E0}"/>
    <cellStyle name="UnderL - Style2 3 2" xfId="16119" xr:uid="{DC084E63-CA78-4E17-BFC9-83676170F39C}"/>
    <cellStyle name="UnderL - Style2 3 2 2" xfId="20137" xr:uid="{3C917E72-A966-4132-B498-CEABC5229618}"/>
    <cellStyle name="UnderL - Style2 3 2 2 2" xfId="28903" xr:uid="{3210155E-844B-416E-B018-43CDC87AD90D}"/>
    <cellStyle name="UnderL - Style2 3 2 2 3" xfId="37098" xr:uid="{B33A2311-AE77-4F7E-AEFC-9F239A368E4F}"/>
    <cellStyle name="UnderL - Style2 3 2 2 4" xfId="43636" xr:uid="{E89D9CFD-4B7D-4568-A5A2-BD0D32BFBB54}"/>
    <cellStyle name="UnderL - Style2 3 2 3" xfId="7090" xr:uid="{C94F2D4A-F790-4DB3-9FC3-BC8A7EDB6528}"/>
    <cellStyle name="UnderL - Style2 3 2 3 2" xfId="24544" xr:uid="{EA333309-8F67-4F30-8F84-E74C41382BBC}"/>
    <cellStyle name="UnderL - Style2 3 2 3 3" xfId="33289" xr:uid="{54EE7E59-34DB-4D9B-B8D7-DCF5FE7FF2FD}"/>
    <cellStyle name="UnderL - Style2 3 2 3 4" xfId="34117" xr:uid="{21097389-D0F6-4AA2-85C4-801179E7879F}"/>
    <cellStyle name="UnderL - Style2 3 2 4" xfId="17611" xr:uid="{F423B675-416A-46EC-AB72-96DBA01DE871}"/>
    <cellStyle name="UnderL - Style2 3 2 4 2" xfId="26383" xr:uid="{DE980D8F-A2FA-497D-AFD4-53520C81F297}"/>
    <cellStyle name="UnderL - Style2 3 2 4 3" xfId="34594" xr:uid="{2993AA75-3178-48BB-A3E4-D9238A67D2D4}"/>
    <cellStyle name="UnderL - Style2 3 2 4 4" xfId="41116" xr:uid="{D0726480-A527-408C-A705-FDEA813FA58C}"/>
    <cellStyle name="UnderL - Style2 3 2 5" xfId="19484" xr:uid="{665719BD-88F8-4137-B93B-1ED6959429B6}"/>
    <cellStyle name="UnderL - Style2 3 2 5 2" xfId="28254" xr:uid="{738AB677-6F9C-402F-82AC-BB021F5BA3B3}"/>
    <cellStyle name="UnderL - Style2 3 2 5 3" xfId="36451" xr:uid="{F3EB78DE-7D10-4D8C-9582-2158B812B05E}"/>
    <cellStyle name="UnderL - Style2 3 2 5 4" xfId="42987" xr:uid="{7D6A715C-EBC8-4980-97B2-EF527065AFBE}"/>
    <cellStyle name="UnderL - Style2 3 2 6" xfId="21733" xr:uid="{B4FF5DB5-4259-47FE-8B5F-3946F8650336}"/>
    <cellStyle name="UnderL - Style2 3 2 6 2" xfId="30486" xr:uid="{39D7769B-4705-4B93-9997-C4955026AC3A}"/>
    <cellStyle name="UnderL - Style2 3 2 6 3" xfId="38521" xr:uid="{E8BE0FF3-DEEB-4AAC-A6FC-D13FCB056531}"/>
    <cellStyle name="UnderL - Style2 3 2 6 4" xfId="45216" xr:uid="{01373D9F-E74F-46B5-A5CA-B798943F45BD}"/>
    <cellStyle name="UnderL - Style2 3 2 7" xfId="22712" xr:uid="{365E2355-3254-42EC-97D0-86025B73775C}"/>
    <cellStyle name="UnderL - Style2 3 2 7 2" xfId="31434" xr:uid="{D186F86C-795E-4D1A-BFB1-A39325D0E07E}"/>
    <cellStyle name="UnderL - Style2 3 2 7 3" xfId="39368" xr:uid="{ED978618-E700-445E-B9F3-2FE3829CF180}"/>
    <cellStyle name="UnderL - Style2 3 2 8" xfId="25761" xr:uid="{1E24EE4B-E9ED-4912-90D0-B62557DB8A74}"/>
    <cellStyle name="UnderL - Style2 3 20" xfId="19477" xr:uid="{0B5DDDB2-436C-4854-B380-B61B6D895908}"/>
    <cellStyle name="UnderL - Style2 3 20 2" xfId="28247" xr:uid="{869D68AE-51F5-4780-957A-EFA574483E6F}"/>
    <cellStyle name="UnderL - Style2 3 20 3" xfId="36444" xr:uid="{29AF82BB-CD33-4D8A-9950-C3E250DDD02E}"/>
    <cellStyle name="UnderL - Style2 3 20 4" xfId="42980" xr:uid="{3F1D742E-11E5-43C4-AC5F-8C9243D2DB43}"/>
    <cellStyle name="UnderL - Style2 3 21" xfId="21726" xr:uid="{ED7422BB-63FB-4BE1-8B32-B279BEF915E2}"/>
    <cellStyle name="UnderL - Style2 3 21 2" xfId="30479" xr:uid="{E108F1C5-64CA-40AD-9340-526486804B8C}"/>
    <cellStyle name="UnderL - Style2 3 21 3" xfId="38514" xr:uid="{71E3D8D2-7C38-4E30-8B53-00938EE26DAD}"/>
    <cellStyle name="UnderL - Style2 3 21 4" xfId="45209" xr:uid="{A5E0C07E-15B0-4963-8378-75D4B669231D}"/>
    <cellStyle name="UnderL - Style2 3 22" xfId="22720" xr:uid="{17BC5C9D-53DE-4A1B-ABD7-CEFCD612D267}"/>
    <cellStyle name="UnderL - Style2 3 22 2" xfId="31442" xr:uid="{16D822A4-9CB0-4F83-8913-4532461EA6EB}"/>
    <cellStyle name="UnderL - Style2 3 22 3" xfId="39376" xr:uid="{B578D873-2CA8-4EF7-B4F3-29C3839631BC}"/>
    <cellStyle name="UnderL - Style2 3 23" xfId="25753" xr:uid="{C82CEDCA-E794-4F80-B150-DD3023391E7A}"/>
    <cellStyle name="UnderL - Style2 3 3" xfId="16120" xr:uid="{B5E1E4A3-4F68-4D94-B0A4-F0075ED9B85A}"/>
    <cellStyle name="UnderL - Style2 3 3 2" xfId="20138" xr:uid="{A24A5580-EBA0-4A3A-B6BE-66F79C32B90E}"/>
    <cellStyle name="UnderL - Style2 3 3 2 2" xfId="28904" xr:uid="{414620B9-14AF-44E3-8152-96D631A3E22E}"/>
    <cellStyle name="UnderL - Style2 3 3 2 3" xfId="37099" xr:uid="{9467502D-022B-41E9-A1D0-122846CFDA74}"/>
    <cellStyle name="UnderL - Style2 3 3 2 4" xfId="43637" xr:uid="{ED1F1901-0D06-4FC2-92BA-F32E32E4620D}"/>
    <cellStyle name="UnderL - Style2 3 3 3" xfId="7091" xr:uid="{9E73B21B-053F-4BDB-8401-84BA5A34A7C7}"/>
    <cellStyle name="UnderL - Style2 3 3 3 2" xfId="24545" xr:uid="{5E319C26-6274-47B1-863E-4D78CA8C851A}"/>
    <cellStyle name="UnderL - Style2 3 3 3 3" xfId="33290" xr:uid="{D1A12C31-18FD-49C6-9192-302EAFF79F02}"/>
    <cellStyle name="UnderL - Style2 3 3 3 4" xfId="34116" xr:uid="{F5B2F675-F32B-4AA9-B829-1ED94D60944C}"/>
    <cellStyle name="UnderL - Style2 3 3 4" xfId="17610" xr:uid="{BF698349-CC1A-474F-AE92-4E5DD76C3098}"/>
    <cellStyle name="UnderL - Style2 3 3 4 2" xfId="26382" xr:uid="{7BE98FCF-3BBE-4140-9A4A-091336080005}"/>
    <cellStyle name="UnderL - Style2 3 3 4 3" xfId="34593" xr:uid="{3957AF1C-DBF2-4FC8-BD05-D5B5FE33CA7C}"/>
    <cellStyle name="UnderL - Style2 3 3 4 4" xfId="41115" xr:uid="{1D744ADA-34E7-4D2F-91DA-729509261D14}"/>
    <cellStyle name="UnderL - Style2 3 3 5" xfId="19485" xr:uid="{7FD9BCE0-C98E-4246-8E23-724FDA32367D}"/>
    <cellStyle name="UnderL - Style2 3 3 5 2" xfId="28255" xr:uid="{F8CD039B-FC79-46CE-B905-3BA20463B716}"/>
    <cellStyle name="UnderL - Style2 3 3 5 3" xfId="36452" xr:uid="{0672C605-F542-447B-9B23-A71A2F9050F1}"/>
    <cellStyle name="UnderL - Style2 3 3 5 4" xfId="42988" xr:uid="{D3B70CE4-BBE3-4818-917A-D84A084D4080}"/>
    <cellStyle name="UnderL - Style2 3 3 6" xfId="21734" xr:uid="{C5B3C73F-7BA5-4A9B-876A-ED53A26A8EB1}"/>
    <cellStyle name="UnderL - Style2 3 3 6 2" xfId="30487" xr:uid="{10A4A741-B166-421E-8569-917B7990A4D1}"/>
    <cellStyle name="UnderL - Style2 3 3 6 3" xfId="38522" xr:uid="{75D25F14-2A2C-4E7B-948C-C658BB0C57EB}"/>
    <cellStyle name="UnderL - Style2 3 3 6 4" xfId="45217" xr:uid="{BDC5814B-C061-4493-8903-EE9163DF7EBC}"/>
    <cellStyle name="UnderL - Style2 3 3 7" xfId="22711" xr:uid="{C71181C5-266D-4602-BFE8-D13AD0223D5C}"/>
    <cellStyle name="UnderL - Style2 3 3 7 2" xfId="31433" xr:uid="{11F8747D-9B58-4B3C-AEDF-C4AD26E0F097}"/>
    <cellStyle name="UnderL - Style2 3 3 7 3" xfId="39367" xr:uid="{0F678B37-34D4-4AFE-A4E1-47C34910BBBC}"/>
    <cellStyle name="UnderL - Style2 3 3 8" xfId="25762" xr:uid="{545106A6-451E-4560-A9A4-582C1752442E}"/>
    <cellStyle name="UnderL - Style2 3 4" xfId="16121" xr:uid="{6149249A-F14A-438E-B7D8-38C854B0F702}"/>
    <cellStyle name="UnderL - Style2 3 4 2" xfId="20139" xr:uid="{466368DF-2F09-436B-8287-D43FD3BD7653}"/>
    <cellStyle name="UnderL - Style2 3 4 2 2" xfId="28905" xr:uid="{1D88ADFD-3D5E-4BC5-9853-4A1C7387664E}"/>
    <cellStyle name="UnderL - Style2 3 4 2 3" xfId="37100" xr:uid="{C2358F71-74D9-4DC7-8D55-5F27560D9DA6}"/>
    <cellStyle name="UnderL - Style2 3 4 2 4" xfId="43638" xr:uid="{8B57B834-DC63-48FB-AD6F-5393FF3C64B0}"/>
    <cellStyle name="UnderL - Style2 3 4 3" xfId="9900" xr:uid="{0D154395-8AF2-421D-8B0E-62F0DC0E42DE}"/>
    <cellStyle name="UnderL - Style2 3 4 3 2" xfId="25393" xr:uid="{5818EFDB-E254-467B-B721-477AE61F714D}"/>
    <cellStyle name="UnderL - Style2 3 4 3 3" xfId="33565" xr:uid="{011F04A1-0174-46F5-9716-8CBDC3F42681}"/>
    <cellStyle name="UnderL - Style2 3 4 3 4" xfId="40757" xr:uid="{B7F604DB-7DD6-4EE2-8C76-972436950351}"/>
    <cellStyle name="UnderL - Style2 3 4 4" xfId="17609" xr:uid="{23A3AF7F-1010-45FC-B624-F84462F6E2EE}"/>
    <cellStyle name="UnderL - Style2 3 4 4 2" xfId="26381" xr:uid="{7CDE4EA0-A089-4FE0-BE52-D1E27B3D1CA2}"/>
    <cellStyle name="UnderL - Style2 3 4 4 3" xfId="34592" xr:uid="{CE5828DF-C0EF-4F58-B502-8721896CC94D}"/>
    <cellStyle name="UnderL - Style2 3 4 4 4" xfId="41114" xr:uid="{3769CA49-517E-4B0F-9405-A183A3F2DDD8}"/>
    <cellStyle name="UnderL - Style2 3 4 5" xfId="19486" xr:uid="{161B6E2D-2770-4A8E-A012-9FEAE4619019}"/>
    <cellStyle name="UnderL - Style2 3 4 5 2" xfId="28256" xr:uid="{CA309D64-C0CB-4505-BA8F-6C0486567327}"/>
    <cellStyle name="UnderL - Style2 3 4 5 3" xfId="36453" xr:uid="{7683012A-B00C-4A88-903E-BEFBCD9A8824}"/>
    <cellStyle name="UnderL - Style2 3 4 5 4" xfId="42989" xr:uid="{E75DC1DA-07CC-44B4-9561-CF4EB2C604A8}"/>
    <cellStyle name="UnderL - Style2 3 4 6" xfId="21735" xr:uid="{9B00997C-BE3A-40AA-B1ED-FB5FCA39C8A2}"/>
    <cellStyle name="UnderL - Style2 3 4 6 2" xfId="30488" xr:uid="{BF9130F3-9BF1-4AD7-B143-DC7385C19DE6}"/>
    <cellStyle name="UnderL - Style2 3 4 6 3" xfId="38523" xr:uid="{A6FECF72-7FC0-410F-A996-60B45BAC56B0}"/>
    <cellStyle name="UnderL - Style2 3 4 6 4" xfId="45218" xr:uid="{A5F8F1D5-EB84-4C46-9D42-D5DE526AB5A3}"/>
    <cellStyle name="UnderL - Style2 3 4 7" xfId="22710" xr:uid="{7E3D79EB-540F-432D-A9E8-DD7A6999DF1E}"/>
    <cellStyle name="UnderL - Style2 3 4 7 2" xfId="31432" xr:uid="{26F05A46-422B-4CA6-98BC-5458CCC33C5F}"/>
    <cellStyle name="UnderL - Style2 3 4 7 3" xfId="39366" xr:uid="{690AAD25-C5E5-4D91-BEC5-44EFB5AB18BB}"/>
    <cellStyle name="UnderL - Style2 3 4 8" xfId="25763" xr:uid="{E8D6B91C-E12F-4BAF-9ABB-80240169CA6E}"/>
    <cellStyle name="UnderL - Style2 3 5" xfId="16122" xr:uid="{6B39D893-FB92-4EE2-AD9C-868861BC590C}"/>
    <cellStyle name="UnderL - Style2 3 5 2" xfId="20140" xr:uid="{166C425E-6412-4AEA-974B-7348DF1D0A1D}"/>
    <cellStyle name="UnderL - Style2 3 5 2 2" xfId="28906" xr:uid="{4B92C673-1742-4F81-A8D6-298278CB70F0}"/>
    <cellStyle name="UnderL - Style2 3 5 2 3" xfId="37101" xr:uid="{23DA7480-68BD-43FC-996C-C7F685CAEAFE}"/>
    <cellStyle name="UnderL - Style2 3 5 2 4" xfId="43639" xr:uid="{EDFC23BD-2FA7-4299-9B29-5B7574782031}"/>
    <cellStyle name="UnderL - Style2 3 5 3" xfId="20646" xr:uid="{40669354-0667-4DF2-B4FE-B32DC5DFC1BD}"/>
    <cellStyle name="UnderL - Style2 3 5 3 2" xfId="29411" xr:uid="{98F03F2C-5AE7-41CA-887E-F89F1B033A04}"/>
    <cellStyle name="UnderL - Style2 3 5 3 3" xfId="37576" xr:uid="{08CC3EA9-8F04-4DBB-929D-9E79B6D99C23}"/>
    <cellStyle name="UnderL - Style2 3 5 3 4" xfId="44144" xr:uid="{83FAA674-E500-48E8-BC5A-45B6421DFAC8}"/>
    <cellStyle name="UnderL - Style2 3 5 4" xfId="17608" xr:uid="{A638C11B-1227-4AEA-A174-BC51540A6F37}"/>
    <cellStyle name="UnderL - Style2 3 5 4 2" xfId="26380" xr:uid="{5F6DCA74-8DAB-4491-97C2-6531DFC784B7}"/>
    <cellStyle name="UnderL - Style2 3 5 4 3" xfId="34591" xr:uid="{EDEC638F-1E5D-4E75-98CA-6F069CAC565F}"/>
    <cellStyle name="UnderL - Style2 3 5 4 4" xfId="41113" xr:uid="{1F24EBCA-998F-479A-A008-62A651998584}"/>
    <cellStyle name="UnderL - Style2 3 5 5" xfId="19487" xr:uid="{C9A65BD5-22A9-4CAA-AA51-DF99BECF32A5}"/>
    <cellStyle name="UnderL - Style2 3 5 5 2" xfId="28257" xr:uid="{56D2D573-5FF4-4895-9F7D-E7FD45E00107}"/>
    <cellStyle name="UnderL - Style2 3 5 5 3" xfId="36454" xr:uid="{CE690C22-2A50-4F69-B31E-0A14E4FFD4F0}"/>
    <cellStyle name="UnderL - Style2 3 5 5 4" xfId="42990" xr:uid="{B5EB91E7-A9B5-490E-9BBF-7C1C995F9946}"/>
    <cellStyle name="UnderL - Style2 3 5 6" xfId="21736" xr:uid="{30E18D53-3391-440A-9488-210CEDDA5392}"/>
    <cellStyle name="UnderL - Style2 3 5 6 2" xfId="30489" xr:uid="{A2A0E88B-6183-4757-99C7-3CEEDAAAC2AC}"/>
    <cellStyle name="UnderL - Style2 3 5 6 3" xfId="38524" xr:uid="{44D32505-3099-4A64-B3DB-36F7CEF2756F}"/>
    <cellStyle name="UnderL - Style2 3 5 6 4" xfId="45219" xr:uid="{ADC09079-45E8-4526-901D-084A6DE819A8}"/>
    <cellStyle name="UnderL - Style2 3 5 7" xfId="22709" xr:uid="{1CC4829B-9F12-448F-A849-24FC14BBBC6F}"/>
    <cellStyle name="UnderL - Style2 3 5 7 2" xfId="31431" xr:uid="{C633B99D-C968-4017-98FA-FD4043DCF5DC}"/>
    <cellStyle name="UnderL - Style2 3 5 7 3" xfId="39365" xr:uid="{7E16C6EA-5C22-4361-912E-3E94D4152521}"/>
    <cellStyle name="UnderL - Style2 3 5 8" xfId="25764" xr:uid="{7841BE23-D027-4B00-8559-5CCFD5301689}"/>
    <cellStyle name="UnderL - Style2 3 6" xfId="16123" xr:uid="{A42C3B75-7049-4BD9-B4A8-CC5CABFFCEEA}"/>
    <cellStyle name="UnderL - Style2 3 6 2" xfId="20141" xr:uid="{65C48AF8-6DD4-4220-B6ED-F119DB85D1DC}"/>
    <cellStyle name="UnderL - Style2 3 6 2 2" xfId="28907" xr:uid="{4FCE5DE8-27F8-44C6-8536-7B6A2F179034}"/>
    <cellStyle name="UnderL - Style2 3 6 2 3" xfId="37102" xr:uid="{23803B69-1D9C-46F8-AEE2-6FA8D28A8769}"/>
    <cellStyle name="UnderL - Style2 3 6 2 4" xfId="43640" xr:uid="{F0112C92-6E4E-43FD-B55F-77EE3DD4A71A}"/>
    <cellStyle name="UnderL - Style2 3 6 3" xfId="9901" xr:uid="{9567C9D3-8B6E-4BF7-A0DF-D825CCD6229E}"/>
    <cellStyle name="UnderL - Style2 3 6 3 2" xfId="25394" xr:uid="{6DBDB3E0-2175-4FB6-B5BF-E44E09C6EB8F}"/>
    <cellStyle name="UnderL - Style2 3 6 3 3" xfId="33566" xr:uid="{097A461A-FA56-43E2-91FD-55CFDB78B206}"/>
    <cellStyle name="UnderL - Style2 3 6 3 4" xfId="33156" xr:uid="{0B389C28-BEAB-4A69-B402-D887CE1303A8}"/>
    <cellStyle name="UnderL - Style2 3 6 4" xfId="20636" xr:uid="{3DD2DFC3-9FFD-4E0F-B609-EAC9E268B210}"/>
    <cellStyle name="UnderL - Style2 3 6 4 2" xfId="29401" xr:uid="{3586BE50-2C4C-4F1A-9999-0600D1E73E97}"/>
    <cellStyle name="UnderL - Style2 3 6 4 3" xfId="37566" xr:uid="{FFB4C983-C433-40A9-9C11-C23F01C241B6}"/>
    <cellStyle name="UnderL - Style2 3 6 4 4" xfId="44134" xr:uid="{6597EEF9-3819-4E15-8032-E94C9227FBCC}"/>
    <cellStyle name="UnderL - Style2 3 6 5" xfId="19488" xr:uid="{1579D611-EBCF-49F8-A6CF-D64C6AAF1943}"/>
    <cellStyle name="UnderL - Style2 3 6 5 2" xfId="28258" xr:uid="{BD14D76D-C98E-4ECF-A0C3-1DAA555CE54C}"/>
    <cellStyle name="UnderL - Style2 3 6 5 3" xfId="36455" xr:uid="{1C120411-4A11-45DB-AD85-0E9A5865645E}"/>
    <cellStyle name="UnderL - Style2 3 6 5 4" xfId="42991" xr:uid="{F3B0C25F-D1A6-40A8-8908-02FD0981655D}"/>
    <cellStyle name="UnderL - Style2 3 6 6" xfId="21737" xr:uid="{06705AB9-8A7E-4DB8-BF24-4F53B10164C3}"/>
    <cellStyle name="UnderL - Style2 3 6 6 2" xfId="30490" xr:uid="{FE9FB043-A748-4D18-B8DA-C44F7E5B92CB}"/>
    <cellStyle name="UnderL - Style2 3 6 6 3" xfId="38525" xr:uid="{B13FEBAF-6925-41C0-8CEF-4E1A8C3BDCEB}"/>
    <cellStyle name="UnderL - Style2 3 6 6 4" xfId="45220" xr:uid="{BD8A8F45-1B81-47C3-9948-C5FC44C87E0F}"/>
    <cellStyle name="UnderL - Style2 3 6 7" xfId="22708" xr:uid="{BC4FB4AD-08D5-470A-8452-810C1B1E88F1}"/>
    <cellStyle name="UnderL - Style2 3 6 7 2" xfId="31430" xr:uid="{6528C0DA-56A3-49AF-836D-86D14EE074A6}"/>
    <cellStyle name="UnderL - Style2 3 6 7 3" xfId="39364" xr:uid="{32746E4C-9A60-43B6-B421-525817AC40B8}"/>
    <cellStyle name="UnderL - Style2 3 6 8" xfId="25765" xr:uid="{C8A81C63-79AE-476C-99B2-92764E3D4BEA}"/>
    <cellStyle name="UnderL - Style2 3 7" xfId="16124" xr:uid="{B08AAD83-78B6-4E2B-9389-B8B3B252DB6F}"/>
    <cellStyle name="UnderL - Style2 3 7 2" xfId="20142" xr:uid="{55AB5C7F-FA9F-476D-9E02-F2D8BE2CCDDB}"/>
    <cellStyle name="UnderL - Style2 3 7 2 2" xfId="28908" xr:uid="{7FCA39ED-8A2A-4A68-A21E-F134BFCDD39E}"/>
    <cellStyle name="UnderL - Style2 3 7 2 3" xfId="37103" xr:uid="{173774A4-BDB0-4C86-8D49-68DF79CFC41C}"/>
    <cellStyle name="UnderL - Style2 3 7 2 4" xfId="43641" xr:uid="{5F352640-69BF-447D-A435-49926CD0FA60}"/>
    <cellStyle name="UnderL - Style2 3 7 3" xfId="9902" xr:uid="{BE238F83-4505-4953-A735-160874B9945E}"/>
    <cellStyle name="UnderL - Style2 3 7 3 2" xfId="25395" xr:uid="{32E652DE-0741-4FD4-9C77-4E842052FAF4}"/>
    <cellStyle name="UnderL - Style2 3 7 3 3" xfId="33567" xr:uid="{A7E080EB-81C2-4185-8642-EC978EB880FE}"/>
    <cellStyle name="UnderL - Style2 3 7 3 4" xfId="39805" xr:uid="{B3CEE49A-1092-4DBD-89DC-B6573649FD2B}"/>
    <cellStyle name="UnderL - Style2 3 7 4" xfId="20637" xr:uid="{2D9C7489-10A8-453B-8479-7FF58B173033}"/>
    <cellStyle name="UnderL - Style2 3 7 4 2" xfId="29402" xr:uid="{983CFF50-4E07-4BD4-B2F3-3C10C2BCB9E2}"/>
    <cellStyle name="UnderL - Style2 3 7 4 3" xfId="37567" xr:uid="{7C411AD0-BD7C-42AA-AB5D-7EE8D9AE46A9}"/>
    <cellStyle name="UnderL - Style2 3 7 4 4" xfId="44135" xr:uid="{AF79012B-EE00-46D9-A678-CDAF28650195}"/>
    <cellStyle name="UnderL - Style2 3 7 5" xfId="19489" xr:uid="{23F5B308-7FBA-4C77-9479-BD872466FC93}"/>
    <cellStyle name="UnderL - Style2 3 7 5 2" xfId="28259" xr:uid="{E720A386-F133-4D8A-9115-3FEAEC9697BB}"/>
    <cellStyle name="UnderL - Style2 3 7 5 3" xfId="36456" xr:uid="{1AD7EE70-B8DC-43F6-B7A6-AF1938B3E598}"/>
    <cellStyle name="UnderL - Style2 3 7 5 4" xfId="42992" xr:uid="{AAADF81B-AC1C-4C99-A184-5FC2ECB100D0}"/>
    <cellStyle name="UnderL - Style2 3 7 6" xfId="21738" xr:uid="{69F93BC7-B9F0-40FB-9DBC-14E863E63124}"/>
    <cellStyle name="UnderL - Style2 3 7 6 2" xfId="30491" xr:uid="{FB5D3FAA-302B-460C-94DD-C152B027113A}"/>
    <cellStyle name="UnderL - Style2 3 7 6 3" xfId="38526" xr:uid="{FF8AA8CB-B87F-4F05-ADA8-B38E53A8CCCB}"/>
    <cellStyle name="UnderL - Style2 3 7 6 4" xfId="45221" xr:uid="{339DA71A-B1DC-4CD7-A812-C1222B9B175F}"/>
    <cellStyle name="UnderL - Style2 3 7 7" xfId="22707" xr:uid="{3CD4E8C3-1C4D-4A8D-9738-BEAEE6557892}"/>
    <cellStyle name="UnderL - Style2 3 7 7 2" xfId="31429" xr:uid="{612368F0-FFE0-478C-A280-9CB6C2650A69}"/>
    <cellStyle name="UnderL - Style2 3 7 7 3" xfId="39363" xr:uid="{FC33705A-9243-4D83-8697-F80821226740}"/>
    <cellStyle name="UnderL - Style2 3 7 8" xfId="25766" xr:uid="{F398C24D-4C09-4404-97C8-98B713BD586F}"/>
    <cellStyle name="UnderL - Style2 3 8" xfId="16125" xr:uid="{8A1EAEE4-F468-4D64-9679-E53CE55AD6C3}"/>
    <cellStyle name="UnderL - Style2 3 8 2" xfId="20143" xr:uid="{D7F5914B-CF99-4B8F-AB03-212449F81CF0}"/>
    <cellStyle name="UnderL - Style2 3 8 2 2" xfId="28909" xr:uid="{0A226698-FB01-4369-9A0B-018DDD54A998}"/>
    <cellStyle name="UnderL - Style2 3 8 2 3" xfId="37104" xr:uid="{8964637D-B00D-4EF6-9462-CC4E976A24DF}"/>
    <cellStyle name="UnderL - Style2 3 8 2 4" xfId="43642" xr:uid="{6B8A68B8-9577-4BBD-A0A0-53AA460528CC}"/>
    <cellStyle name="UnderL - Style2 3 8 3" xfId="9903" xr:uid="{7A9B704B-3E13-4B74-AB65-6816E2B3E893}"/>
    <cellStyle name="UnderL - Style2 3 8 3 2" xfId="25396" xr:uid="{E678D6E5-96BF-4288-9C02-06BE6DDA90D0}"/>
    <cellStyle name="UnderL - Style2 3 8 3 3" xfId="33568" xr:uid="{FAB6BA18-1EE0-48CF-B55F-56C96B29D086}"/>
    <cellStyle name="UnderL - Style2 3 8 3 4" xfId="33155" xr:uid="{56E87C59-BA41-4D00-9DC9-AE7069C13695}"/>
    <cellStyle name="UnderL - Style2 3 8 4" xfId="10645" xr:uid="{63C61809-BC8C-43AC-B909-2FA627F7AEEB}"/>
    <cellStyle name="UnderL - Style2 3 8 4 2" xfId="25552" xr:uid="{36D4D743-0905-440F-9E57-3418AE4068C8}"/>
    <cellStyle name="UnderL - Style2 3 8 4 3" xfId="33727" xr:uid="{B0F74CCF-5859-4C67-9B42-7161082FACC8}"/>
    <cellStyle name="UnderL - Style2 3 8 4 4" xfId="33769" xr:uid="{11036F40-A39F-46FC-91F6-48BABD52D2D3}"/>
    <cellStyle name="UnderL - Style2 3 8 5" xfId="19490" xr:uid="{6D99294F-534B-463B-B600-4E3BDB430CE4}"/>
    <cellStyle name="UnderL - Style2 3 8 5 2" xfId="28260" xr:uid="{50132818-A582-4DEC-AB2A-D43068716DC3}"/>
    <cellStyle name="UnderL - Style2 3 8 5 3" xfId="36457" xr:uid="{A53638B1-172C-487D-9F65-223FC4025C25}"/>
    <cellStyle name="UnderL - Style2 3 8 5 4" xfId="42993" xr:uid="{BFFF9D6A-BCA8-4ADA-8348-0C4537502E3D}"/>
    <cellStyle name="UnderL - Style2 3 8 6" xfId="21107" xr:uid="{6D215AD8-32EE-4CEF-A89F-F84E14BA652B}"/>
    <cellStyle name="UnderL - Style2 3 8 6 2" xfId="29867" xr:uid="{D33E8973-AC6D-45A8-8EAE-F7722ADD494C}"/>
    <cellStyle name="UnderL - Style2 3 8 6 3" xfId="37981" xr:uid="{EF9F2718-39A1-4E7D-86FB-FCA0CA847B71}"/>
    <cellStyle name="UnderL - Style2 3 8 6 4" xfId="44600" xr:uid="{B847EFC2-3BBC-4C1D-8B84-954CA01C6F9E}"/>
    <cellStyle name="UnderL - Style2 3 8 7" xfId="22706" xr:uid="{DB7AC052-4C41-4102-901E-94DC31779C09}"/>
    <cellStyle name="UnderL - Style2 3 8 7 2" xfId="31428" xr:uid="{0A38F6CE-82D7-46E1-8A4A-FFD103FA5EE3}"/>
    <cellStyle name="UnderL - Style2 3 8 7 3" xfId="39362" xr:uid="{6AF15813-E524-4D8A-AC25-D81E085CBEC1}"/>
    <cellStyle name="UnderL - Style2 3 8 8" xfId="25767" xr:uid="{D38FA785-F3F9-4F99-AD26-7E22B155A0BE}"/>
    <cellStyle name="UnderL - Style2 3 9" xfId="16126" xr:uid="{DC117FBF-BEAB-4ACD-8FE3-DB1054719793}"/>
    <cellStyle name="UnderL - Style2 3 9 2" xfId="20144" xr:uid="{257B15BC-FFBB-4FE4-9541-C203B099FB0A}"/>
    <cellStyle name="UnderL - Style2 3 9 2 2" xfId="28910" xr:uid="{143C496C-8BBE-4BC3-8C87-5F4B2D33D2F3}"/>
    <cellStyle name="UnderL - Style2 3 9 2 3" xfId="37105" xr:uid="{95D42577-2143-4907-ADED-E8CEA64AC664}"/>
    <cellStyle name="UnderL - Style2 3 9 2 4" xfId="43643" xr:uid="{B516EF88-11B5-4E3D-BDFB-F8C98EFE5DC7}"/>
    <cellStyle name="UnderL - Style2 3 9 3" xfId="9904" xr:uid="{F9B11B2C-6D02-4134-ACD4-8F045AEA27BA}"/>
    <cellStyle name="UnderL - Style2 3 9 3 2" xfId="25397" xr:uid="{867BCB45-E4FC-4668-80EC-3AAC098831B7}"/>
    <cellStyle name="UnderL - Style2 3 9 3 3" xfId="33569" xr:uid="{32B5CA94-57B4-42F5-A4EC-9F3ADB5B6B04}"/>
    <cellStyle name="UnderL - Style2 3 9 3 4" xfId="40824" xr:uid="{CB22C280-C271-412C-85FF-07B54AA760DA}"/>
    <cellStyle name="UnderL - Style2 3 9 4" xfId="17607" xr:uid="{1DFD6043-39AF-4F41-86A9-5E7014BD07BD}"/>
    <cellStyle name="UnderL - Style2 3 9 4 2" xfId="26379" xr:uid="{3367FE77-51ED-49EB-955D-09F5E3EDB33B}"/>
    <cellStyle name="UnderL - Style2 3 9 4 3" xfId="34590" xr:uid="{35F0E8A8-7A6E-450A-874C-60F12359EEFD}"/>
    <cellStyle name="UnderL - Style2 3 9 4 4" xfId="41112" xr:uid="{399656C0-6FFF-45EC-9F13-DF589A15C16F}"/>
    <cellStyle name="UnderL - Style2 3 9 5" xfId="19491" xr:uid="{A790E1DC-4110-4DF7-92BB-780A7BA1A68C}"/>
    <cellStyle name="UnderL - Style2 3 9 5 2" xfId="28261" xr:uid="{70666E56-7783-4CE0-81AD-24BA1C4F8D9A}"/>
    <cellStyle name="UnderL - Style2 3 9 5 3" xfId="36458" xr:uid="{B8A15589-5C04-40FE-BFD1-B36515F7FCF8}"/>
    <cellStyle name="UnderL - Style2 3 9 5 4" xfId="42994" xr:uid="{A8642C81-E7F6-478D-8080-5241CBB82904}"/>
    <cellStyle name="UnderL - Style2 3 9 6" xfId="21739" xr:uid="{CCF1C186-64C6-4884-B631-F81618CE2022}"/>
    <cellStyle name="UnderL - Style2 3 9 6 2" xfId="30492" xr:uid="{19157B6E-E184-40C9-BEAC-39B7E2ECC78D}"/>
    <cellStyle name="UnderL - Style2 3 9 6 3" xfId="38527" xr:uid="{89FB137D-C734-4A9F-BF7B-25C93397BE6B}"/>
    <cellStyle name="UnderL - Style2 3 9 6 4" xfId="45222" xr:uid="{B0E52C6D-B856-4A22-B35D-81A3A8EFBBAF}"/>
    <cellStyle name="UnderL - Style2 3 9 7" xfId="22705" xr:uid="{04ACEFD5-A8DB-4020-9E41-97FC07BDA320}"/>
    <cellStyle name="UnderL - Style2 3 9 7 2" xfId="31427" xr:uid="{AD993310-8961-4BBA-A694-B0DD585EFE03}"/>
    <cellStyle name="UnderL - Style2 3 9 7 3" xfId="39361" xr:uid="{F5158841-9115-4C39-8007-C4DEA732EED3}"/>
    <cellStyle name="UnderL - Style2 3 9 8" xfId="25768" xr:uid="{F55CAF1C-1FE2-4D27-8F7E-5D0FE0BB14F2}"/>
    <cellStyle name="UnderL - Style2 4" xfId="16127" xr:uid="{DF6FA2C0-2D81-4BFB-8706-A732B66831D7}"/>
    <cellStyle name="UnderL - Style2 4 10" xfId="16128" xr:uid="{99EA089D-77E4-4DD4-A423-13AECCBE28AE}"/>
    <cellStyle name="UnderL - Style2 4 10 2" xfId="20146" xr:uid="{1C32D0CE-FBB9-46BD-B26D-7FC8B0AD4D2C}"/>
    <cellStyle name="UnderL - Style2 4 10 2 2" xfId="28912" xr:uid="{C3D50E4C-85B3-4434-B295-324CD701D643}"/>
    <cellStyle name="UnderL - Style2 4 10 2 3" xfId="37107" xr:uid="{C8618406-A447-4E34-9B90-58A933A68B3B}"/>
    <cellStyle name="UnderL - Style2 4 10 2 4" xfId="43645" xr:uid="{190E80F4-C913-4AD5-89CB-8802F7C4407C}"/>
    <cellStyle name="UnderL - Style2 4 10 3" xfId="9906" xr:uid="{B5536ADC-C0B4-45EF-8D35-1A321FA5B44E}"/>
    <cellStyle name="UnderL - Style2 4 10 3 2" xfId="25399" xr:uid="{110B44A2-203D-4E7D-BB39-77C3C258A64F}"/>
    <cellStyle name="UnderL - Style2 4 10 3 3" xfId="33571" xr:uid="{5C1D3B46-4999-495C-906C-F48CC4A41DD8}"/>
    <cellStyle name="UnderL - Style2 4 10 3 4" xfId="40825" xr:uid="{22B937A4-6F3A-4EAB-AD3E-842DD95603BB}"/>
    <cellStyle name="UnderL - Style2 4 10 4" xfId="17605" xr:uid="{9C0A2B6D-B07C-4197-9BD9-0EE88F6FB886}"/>
    <cellStyle name="UnderL - Style2 4 10 4 2" xfId="26377" xr:uid="{F031759E-6B07-4FB7-B026-31EE9566C10F}"/>
    <cellStyle name="UnderL - Style2 4 10 4 3" xfId="34588" xr:uid="{19CDD296-14F4-4701-9FB7-ED49284F28D7}"/>
    <cellStyle name="UnderL - Style2 4 10 4 4" xfId="41110" xr:uid="{A32CFFAB-B0FE-476B-BA10-927A1DA331FA}"/>
    <cellStyle name="UnderL - Style2 4 10 5" xfId="20455" xr:uid="{9B7350C1-01E3-4C5E-99BE-8043EE14B0C8}"/>
    <cellStyle name="UnderL - Style2 4 10 5 2" xfId="29221" xr:uid="{E2151DBD-236D-4E54-BD8D-9FF7A232A198}"/>
    <cellStyle name="UnderL - Style2 4 10 5 3" xfId="37416" xr:uid="{2F0FCAA2-420F-4632-9359-07F414E8E445}"/>
    <cellStyle name="UnderL - Style2 4 10 5 4" xfId="43954" xr:uid="{CECC937D-4B34-4FA7-BE13-E67850EE2C16}"/>
    <cellStyle name="UnderL - Style2 4 10 6" xfId="21741" xr:uid="{7F809BE1-130A-45B6-902B-BB9D08EC3C88}"/>
    <cellStyle name="UnderL - Style2 4 10 6 2" xfId="30494" xr:uid="{31BDD7F3-A196-45C2-8019-CD8FF02C0786}"/>
    <cellStyle name="UnderL - Style2 4 10 6 3" xfId="38529" xr:uid="{007A7CC1-A819-4FC1-B8B9-CF1363AD6231}"/>
    <cellStyle name="UnderL - Style2 4 10 6 4" xfId="45224" xr:uid="{35993199-192E-4A8D-8464-C39445D0B389}"/>
    <cellStyle name="UnderL - Style2 4 10 7" xfId="22703" xr:uid="{0BE706B1-C228-4B20-AFA0-A612E4B55CD4}"/>
    <cellStyle name="UnderL - Style2 4 10 7 2" xfId="31425" xr:uid="{8D78E205-C931-4FD9-B49A-499975CFC5F2}"/>
    <cellStyle name="UnderL - Style2 4 10 7 3" xfId="39359" xr:uid="{FEF76C4F-96EF-4713-8897-4FCA8458764F}"/>
    <cellStyle name="UnderL - Style2 4 10 8" xfId="25770" xr:uid="{2ED238AA-68F8-480E-AC13-34E890B87D26}"/>
    <cellStyle name="UnderL - Style2 4 11" xfId="16129" xr:uid="{F91F3DB3-70B2-4664-A620-C5E1EDF27DBB}"/>
    <cellStyle name="UnderL - Style2 4 11 2" xfId="20147" xr:uid="{54676702-75D7-4E68-9522-A64544C4D369}"/>
    <cellStyle name="UnderL - Style2 4 11 2 2" xfId="28913" xr:uid="{33635203-11AA-4C65-9C25-4A304CDC46C5}"/>
    <cellStyle name="UnderL - Style2 4 11 2 3" xfId="37108" xr:uid="{5918BDC9-65D4-4E2B-8053-9FE789264888}"/>
    <cellStyle name="UnderL - Style2 4 11 2 4" xfId="43646" xr:uid="{C4A4CD0C-B17A-416B-976C-0BFEF2033DCD}"/>
    <cellStyle name="UnderL - Style2 4 11 3" xfId="9907" xr:uid="{7E4FB544-9198-4934-B476-E222914B3BBF}"/>
    <cellStyle name="UnderL - Style2 4 11 3 2" xfId="25400" xr:uid="{F6DC04F8-6C24-40CC-A5DC-640C87137A8A}"/>
    <cellStyle name="UnderL - Style2 4 11 3 3" xfId="33572" xr:uid="{7DB063F3-52D5-427D-A08A-482DD24CF88F}"/>
    <cellStyle name="UnderL - Style2 4 11 3 4" xfId="33153" xr:uid="{81C938C2-3798-40EA-B75D-8560C551608B}"/>
    <cellStyle name="UnderL - Style2 4 11 4" xfId="19913" xr:uid="{1171C604-96B4-4A0A-983A-5147D5986326}"/>
    <cellStyle name="UnderL - Style2 4 11 4 2" xfId="28679" xr:uid="{D80A7608-49A2-4E9A-8D08-5A3B7EB0584F}"/>
    <cellStyle name="UnderL - Style2 4 11 4 3" xfId="36874" xr:uid="{DE5D4016-9EBC-4369-AC48-D5EE55DDCB4B}"/>
    <cellStyle name="UnderL - Style2 4 11 4 4" xfId="43412" xr:uid="{3098D52C-5BBD-4A89-B7D9-4C75A984BAFA}"/>
    <cellStyle name="UnderL - Style2 4 11 5" xfId="19492" xr:uid="{C632E229-92C9-412E-AFD3-C81AE6FB6BA7}"/>
    <cellStyle name="UnderL - Style2 4 11 5 2" xfId="28262" xr:uid="{6E40CF73-5F34-41E4-8AA2-39EA163410F7}"/>
    <cellStyle name="UnderL - Style2 4 11 5 3" xfId="36459" xr:uid="{4C605B2A-85C9-405F-9F4E-52114E244691}"/>
    <cellStyle name="UnderL - Style2 4 11 5 4" xfId="42995" xr:uid="{23891A3F-1DBB-4BC4-B287-9DD635043633}"/>
    <cellStyle name="UnderL - Style2 4 11 6" xfId="21742" xr:uid="{411DD663-509C-4E07-B9F1-4A3225A45829}"/>
    <cellStyle name="UnderL - Style2 4 11 6 2" xfId="30495" xr:uid="{26668DD9-2787-48DB-9485-0A9C00CFC2A6}"/>
    <cellStyle name="UnderL - Style2 4 11 6 3" xfId="38530" xr:uid="{33C12FF3-F59F-4C7B-B6E9-24D5B13ED7C5}"/>
    <cellStyle name="UnderL - Style2 4 11 6 4" xfId="45225" xr:uid="{5511063D-7BD8-4993-9BA1-93084FE82281}"/>
    <cellStyle name="UnderL - Style2 4 11 7" xfId="22702" xr:uid="{861FB0E2-F905-4E9F-A557-8E8C07BF1212}"/>
    <cellStyle name="UnderL - Style2 4 11 7 2" xfId="31424" xr:uid="{E31D2AC8-CDC7-4909-A1CE-72B615E4AC03}"/>
    <cellStyle name="UnderL - Style2 4 11 7 3" xfId="39358" xr:uid="{8726B30A-3DB0-4BFB-97CE-B7A340E22C47}"/>
    <cellStyle name="UnderL - Style2 4 11 8" xfId="25771" xr:uid="{C4E45074-B165-48E1-A0A9-8863C0974D6E}"/>
    <cellStyle name="UnderL - Style2 4 12" xfId="16130" xr:uid="{E1E37414-D349-4AD1-91FD-98319E7D0AB2}"/>
    <cellStyle name="UnderL - Style2 4 12 2" xfId="20148" xr:uid="{C874DD5A-3E32-4C8A-A259-EC92542D4030}"/>
    <cellStyle name="UnderL - Style2 4 12 2 2" xfId="28914" xr:uid="{1E55320D-05EA-42DB-BA27-6E91486C8426}"/>
    <cellStyle name="UnderL - Style2 4 12 2 3" xfId="37109" xr:uid="{7FA2354E-1EB7-4469-B2AC-3241F7835DA7}"/>
    <cellStyle name="UnderL - Style2 4 12 2 4" xfId="43647" xr:uid="{3148DC86-60CD-4C8D-A94B-A5B4C04893F1}"/>
    <cellStyle name="UnderL - Style2 4 12 3" xfId="9908" xr:uid="{6A06A31D-9651-459E-B128-AA6DF889A885}"/>
    <cellStyle name="UnderL - Style2 4 12 3 2" xfId="25401" xr:uid="{CA1B855D-0E40-4184-814B-2D31B2066D7E}"/>
    <cellStyle name="UnderL - Style2 4 12 3 3" xfId="33573" xr:uid="{3A17E52A-E9BA-4827-B5D4-7CF6748446A8}"/>
    <cellStyle name="UnderL - Style2 4 12 3 4" xfId="40826" xr:uid="{8DAFBA1E-EE27-432E-BACD-E3D15ED06ED5}"/>
    <cellStyle name="UnderL - Style2 4 12 4" xfId="17604" xr:uid="{25925476-AD30-45E0-919B-2893129660A5}"/>
    <cellStyle name="UnderL - Style2 4 12 4 2" xfId="26376" xr:uid="{CE84844E-333C-46D8-B90E-EB8060E8FBCF}"/>
    <cellStyle name="UnderL - Style2 4 12 4 3" xfId="34587" xr:uid="{41CAD6E2-0553-4240-A961-297A8CDD1BA6}"/>
    <cellStyle name="UnderL - Style2 4 12 4 4" xfId="41109" xr:uid="{CE55FDDD-A496-4AF8-B0F3-81643A8A8FC8}"/>
    <cellStyle name="UnderL - Style2 4 12 5" xfId="19493" xr:uid="{5C782FD1-9BBF-4CE1-9F19-3465201447D9}"/>
    <cellStyle name="UnderL - Style2 4 12 5 2" xfId="28263" xr:uid="{59A91E31-699B-4FFE-870B-31E912462FA8}"/>
    <cellStyle name="UnderL - Style2 4 12 5 3" xfId="36460" xr:uid="{61A06FB6-FB20-4269-8DFA-6E97073DE522}"/>
    <cellStyle name="UnderL - Style2 4 12 5 4" xfId="42996" xr:uid="{7F791CBF-E9C2-40F1-877D-AA84E3E9A501}"/>
    <cellStyle name="UnderL - Style2 4 12 6" xfId="21743" xr:uid="{642E567B-47A8-4A2B-A95F-5F17DEB9193F}"/>
    <cellStyle name="UnderL - Style2 4 12 6 2" xfId="30496" xr:uid="{B0DAD6AE-250C-48DD-BF81-3B58F4BB5F4E}"/>
    <cellStyle name="UnderL - Style2 4 12 6 3" xfId="38531" xr:uid="{103D063F-7AB0-4418-A558-3956EE8DFD16}"/>
    <cellStyle name="UnderL - Style2 4 12 6 4" xfId="45226" xr:uid="{8DAE21AF-2E07-4B32-893A-840076D7AB2A}"/>
    <cellStyle name="UnderL - Style2 4 12 7" xfId="22701" xr:uid="{2E6E8072-0BBB-4767-89FE-8D4A4B407622}"/>
    <cellStyle name="UnderL - Style2 4 12 7 2" xfId="31423" xr:uid="{F2DF6FE7-A74A-432F-B73B-F84BA667DC45}"/>
    <cellStyle name="UnderL - Style2 4 12 7 3" xfId="39357" xr:uid="{7BB3CD31-883C-4197-BA13-77F7B512DDEF}"/>
    <cellStyle name="UnderL - Style2 4 12 8" xfId="25772" xr:uid="{FF94AB83-A243-4F0D-8B09-9B41A96AF690}"/>
    <cellStyle name="UnderL - Style2 4 13" xfId="16131" xr:uid="{6D0B28E9-2AC3-4CDE-8BEC-211081A98D44}"/>
    <cellStyle name="UnderL - Style2 4 13 2" xfId="20149" xr:uid="{F8E9AD3D-0E2E-4342-8C15-7ADF72FD3CDA}"/>
    <cellStyle name="UnderL - Style2 4 13 2 2" xfId="28915" xr:uid="{9AAF87AF-1E77-4C72-B6E0-504399BD4B27}"/>
    <cellStyle name="UnderL - Style2 4 13 2 3" xfId="37110" xr:uid="{DBE18357-DF4A-4C9A-AFCB-F6CC82ADB38E}"/>
    <cellStyle name="UnderL - Style2 4 13 2 4" xfId="43648" xr:uid="{CFA5CB07-C384-4A0B-AC77-D91A818F0248}"/>
    <cellStyle name="UnderL - Style2 4 13 3" xfId="9909" xr:uid="{FCD00FC5-0144-4144-B1B4-B19A548B8233}"/>
    <cellStyle name="UnderL - Style2 4 13 3 2" xfId="25402" xr:uid="{D73F8027-6977-48F4-A4D4-98ECA7812275}"/>
    <cellStyle name="UnderL - Style2 4 13 3 3" xfId="33574" xr:uid="{DEC4F413-9D3D-4FC7-921E-E7103DE2D578}"/>
    <cellStyle name="UnderL - Style2 4 13 3 4" xfId="33152" xr:uid="{A1EECD07-8E71-49A5-AFD6-0BF7E517A31A}"/>
    <cellStyle name="UnderL - Style2 4 13 4" xfId="17603" xr:uid="{E381DC4A-5EC4-45E4-BC70-851ADB3EFBCC}"/>
    <cellStyle name="UnderL - Style2 4 13 4 2" xfId="26375" xr:uid="{9EFC78AA-8360-46E0-B73D-EF3C87AB81D2}"/>
    <cellStyle name="UnderL - Style2 4 13 4 3" xfId="34586" xr:uid="{FF0D3E13-4046-4093-B009-5D9CD24A504B}"/>
    <cellStyle name="UnderL - Style2 4 13 4 4" xfId="41108" xr:uid="{972806B7-EAC1-4469-9445-405BC24E0370}"/>
    <cellStyle name="UnderL - Style2 4 13 5" xfId="19494" xr:uid="{8F00C483-1529-4382-9563-5A043C812BDE}"/>
    <cellStyle name="UnderL - Style2 4 13 5 2" xfId="28264" xr:uid="{5E6EA03D-B3B1-4F63-A863-3E98C6936542}"/>
    <cellStyle name="UnderL - Style2 4 13 5 3" xfId="36461" xr:uid="{BC515931-AB6C-49A1-87A2-DE01DC985541}"/>
    <cellStyle name="UnderL - Style2 4 13 5 4" xfId="42997" xr:uid="{B973A44F-05AD-45CB-A720-FC6E4C63B71C}"/>
    <cellStyle name="UnderL - Style2 4 13 6" xfId="21744" xr:uid="{A18C7384-9099-471A-9160-98BEA8CF82D2}"/>
    <cellStyle name="UnderL - Style2 4 13 6 2" xfId="30497" xr:uid="{77145B5C-9875-4160-B9E1-FFB3BB4F8395}"/>
    <cellStyle name="UnderL - Style2 4 13 6 3" xfId="38532" xr:uid="{5248634B-066A-4551-8774-974A027E5596}"/>
    <cellStyle name="UnderL - Style2 4 13 6 4" xfId="45227" xr:uid="{3EBEADD0-F475-42C4-BCFB-08B4FB298991}"/>
    <cellStyle name="UnderL - Style2 4 13 7" xfId="22700" xr:uid="{E59D295B-9DE3-4A9C-91D0-ED94F26E9F33}"/>
    <cellStyle name="UnderL - Style2 4 13 7 2" xfId="31422" xr:uid="{060F87F9-4544-41A9-9867-40E3A34BA39B}"/>
    <cellStyle name="UnderL - Style2 4 13 7 3" xfId="39356" xr:uid="{E00E7F8B-655E-423D-91CB-EC083EB165AC}"/>
    <cellStyle name="UnderL - Style2 4 13 8" xfId="25773" xr:uid="{8DA894B9-D743-4537-B3FF-7A0CD9DD3DF8}"/>
    <cellStyle name="UnderL - Style2 4 14" xfId="16132" xr:uid="{2DA9F3FA-D417-41F6-A1E4-1CE70B0CEAD1}"/>
    <cellStyle name="UnderL - Style2 4 14 2" xfId="20150" xr:uid="{ADD35DAB-54EB-46E6-948A-85E8D585517E}"/>
    <cellStyle name="UnderL - Style2 4 14 2 2" xfId="28916" xr:uid="{D6521A2D-31CC-4981-B905-EAF4837F7791}"/>
    <cellStyle name="UnderL - Style2 4 14 2 3" xfId="37111" xr:uid="{E769DEA8-D408-4A30-9E26-E266802AF572}"/>
    <cellStyle name="UnderL - Style2 4 14 2 4" xfId="43649" xr:uid="{E540E174-DB36-4A3D-9A22-5159708CE7F4}"/>
    <cellStyle name="UnderL - Style2 4 14 3" xfId="9910" xr:uid="{8B65752D-27BC-41B6-85B3-7D7AC371E6A0}"/>
    <cellStyle name="UnderL - Style2 4 14 3 2" xfId="25403" xr:uid="{D23C85AF-A97C-47E0-8F2F-A25AEA2442FE}"/>
    <cellStyle name="UnderL - Style2 4 14 3 3" xfId="33575" xr:uid="{1D4390C0-89CC-4967-BB67-10FE7D1EDCFF}"/>
    <cellStyle name="UnderL - Style2 4 14 3 4" xfId="33151" xr:uid="{450E1432-B2D3-4A7C-AB58-21BCE52EDC78}"/>
    <cellStyle name="UnderL - Style2 4 14 4" xfId="17602" xr:uid="{6EB55A9F-6835-481E-8F18-B316D6286ABD}"/>
    <cellStyle name="UnderL - Style2 4 14 4 2" xfId="26374" xr:uid="{62DBA464-1C40-451F-B49F-C14F29487508}"/>
    <cellStyle name="UnderL - Style2 4 14 4 3" xfId="34585" xr:uid="{95BE458B-27E4-418A-910E-4E7093BAFF24}"/>
    <cellStyle name="UnderL - Style2 4 14 4 4" xfId="41107" xr:uid="{20571583-B93F-4557-B6E6-7D31DBE20661}"/>
    <cellStyle name="UnderL - Style2 4 14 5" xfId="12132" xr:uid="{1F539862-62E8-4488-94B2-8F798BAD1C21}"/>
    <cellStyle name="UnderL - Style2 4 14 5 2" xfId="25570" xr:uid="{CE72AA48-78F5-40FA-AD7A-77AB024E668D}"/>
    <cellStyle name="UnderL - Style2 4 14 5 3" xfId="33801" xr:uid="{4B90A93E-AE9F-4ED8-98E5-71573CF66F02}"/>
    <cellStyle name="UnderL - Style2 4 14 5 4" xfId="33749" xr:uid="{7D12180F-BEB9-46B6-ADF9-6EDD36F7A704}"/>
    <cellStyle name="UnderL - Style2 4 14 6" xfId="21745" xr:uid="{B1A823E9-E7A1-443B-AE5D-AF4F25227270}"/>
    <cellStyle name="UnderL - Style2 4 14 6 2" xfId="30498" xr:uid="{A7BB836B-E1B5-4007-B792-A879F7CF5E85}"/>
    <cellStyle name="UnderL - Style2 4 14 6 3" xfId="38533" xr:uid="{F1BCE87C-014D-40F9-B533-9E6081BCBED7}"/>
    <cellStyle name="UnderL - Style2 4 14 6 4" xfId="45228" xr:uid="{6C8630BA-4A61-4F65-AB28-2CDB1245D34F}"/>
    <cellStyle name="UnderL - Style2 4 14 7" xfId="22699" xr:uid="{EB39CEFE-4B07-4564-81D1-477C689E8A46}"/>
    <cellStyle name="UnderL - Style2 4 14 7 2" xfId="31421" xr:uid="{4EA4B8ED-14B8-4A3C-A4F4-07A4F0C46BBF}"/>
    <cellStyle name="UnderL - Style2 4 14 7 3" xfId="39355" xr:uid="{13479D64-0406-4AD4-B0DD-158D8296ABDD}"/>
    <cellStyle name="UnderL - Style2 4 14 8" xfId="25774" xr:uid="{1A91B6F6-99B8-4F0D-A78A-71216F6D58DF}"/>
    <cellStyle name="UnderL - Style2 4 15" xfId="16133" xr:uid="{76119345-6535-44D4-B9E4-4A7FB9F5386C}"/>
    <cellStyle name="UnderL - Style2 4 15 2" xfId="20151" xr:uid="{C168FF37-2255-42A7-A35A-DD574092892E}"/>
    <cellStyle name="UnderL - Style2 4 15 2 2" xfId="28917" xr:uid="{4DFC3BEC-A197-4FD4-98C1-6B7907B83B91}"/>
    <cellStyle name="UnderL - Style2 4 15 2 3" xfId="37112" xr:uid="{D7A4BE4E-5535-40C5-950B-18C194071B56}"/>
    <cellStyle name="UnderL - Style2 4 15 2 4" xfId="43650" xr:uid="{A11054A9-AD25-447C-8120-5446EBDCB322}"/>
    <cellStyle name="UnderL - Style2 4 15 3" xfId="9911" xr:uid="{7D1FDE87-49CC-483D-8A50-E7C34A737E95}"/>
    <cellStyle name="UnderL - Style2 4 15 3 2" xfId="25404" xr:uid="{DE683BA5-95C8-4F97-BDCE-8606884C2DEB}"/>
    <cellStyle name="UnderL - Style2 4 15 3 3" xfId="33576" xr:uid="{3C641AB1-C777-43E1-A66B-C82F465D8906}"/>
    <cellStyle name="UnderL - Style2 4 15 3 4" xfId="33060" xr:uid="{6B1D0CA3-4C01-4347-8668-C7C0F94A942F}"/>
    <cellStyle name="UnderL - Style2 4 15 4" xfId="17601" xr:uid="{05B09F9E-5E53-42AB-B09C-B8A638DA0AD3}"/>
    <cellStyle name="UnderL - Style2 4 15 4 2" xfId="26373" xr:uid="{8A4D951B-6485-4317-91E7-F7331B50C0FE}"/>
    <cellStyle name="UnderL - Style2 4 15 4 3" xfId="34584" xr:uid="{E9298BCC-751A-4B1A-A728-F28F93C850FB}"/>
    <cellStyle name="UnderL - Style2 4 15 4 4" xfId="41106" xr:uid="{4CE16785-2B0E-40BF-81E4-FF34D9124B3E}"/>
    <cellStyle name="UnderL - Style2 4 15 5" xfId="19495" xr:uid="{909DE5AF-931E-4127-8621-D50FAB49507C}"/>
    <cellStyle name="UnderL - Style2 4 15 5 2" xfId="28265" xr:uid="{95CE74B8-A303-4352-8D5A-7F0225AE076F}"/>
    <cellStyle name="UnderL - Style2 4 15 5 3" xfId="36462" xr:uid="{589EB806-D9E6-4534-B7A9-C7E47D2B5B02}"/>
    <cellStyle name="UnderL - Style2 4 15 5 4" xfId="42998" xr:uid="{015678DA-2CC6-42F6-9AB3-DF67C4B7742C}"/>
    <cellStyle name="UnderL - Style2 4 15 6" xfId="21746" xr:uid="{11D1DE62-8DDB-4DC1-8C9A-F97DBCAFE752}"/>
    <cellStyle name="UnderL - Style2 4 15 6 2" xfId="30499" xr:uid="{FBCA773E-B1F3-4875-AE7A-D60DD61AAFE7}"/>
    <cellStyle name="UnderL - Style2 4 15 6 3" xfId="38534" xr:uid="{A7CD0C07-FDA9-4B92-BC61-49899645C394}"/>
    <cellStyle name="UnderL - Style2 4 15 6 4" xfId="45229" xr:uid="{5E5B2341-AD9E-4DF4-9E8E-5EA01C431764}"/>
    <cellStyle name="UnderL - Style2 4 15 7" xfId="22698" xr:uid="{FA1418DD-6DEC-48F4-8082-1ECC195969CF}"/>
    <cellStyle name="UnderL - Style2 4 15 7 2" xfId="31420" xr:uid="{C5BDC427-352D-4E0F-B064-6E6F4991D0DF}"/>
    <cellStyle name="UnderL - Style2 4 15 7 3" xfId="39354" xr:uid="{30B3B44D-6074-4109-8824-75AC5D832977}"/>
    <cellStyle name="UnderL - Style2 4 15 8" xfId="25775" xr:uid="{392A7ADF-2B2A-4F72-B838-74DA88DF4683}"/>
    <cellStyle name="UnderL - Style2 4 16" xfId="16134" xr:uid="{819F7DD1-5A3C-4C28-ABE3-4A922361A50E}"/>
    <cellStyle name="UnderL - Style2 4 16 2" xfId="20152" xr:uid="{633F56EC-6957-442A-BE7F-9DD8764A83D5}"/>
    <cellStyle name="UnderL - Style2 4 16 2 2" xfId="28918" xr:uid="{A1CBD86C-C3AC-4D7B-A842-8CC2999CC715}"/>
    <cellStyle name="UnderL - Style2 4 16 2 3" xfId="37113" xr:uid="{AD847680-A669-4564-AE25-DCA48138AAB2}"/>
    <cellStyle name="UnderL - Style2 4 16 2 4" xfId="43651" xr:uid="{DE65779B-4F4C-42CD-B29E-D725C4FAA084}"/>
    <cellStyle name="UnderL - Style2 4 16 3" xfId="7092" xr:uid="{447D989A-CFCC-4649-9DB7-23FB336927BC}"/>
    <cellStyle name="UnderL - Style2 4 16 3 2" xfId="24546" xr:uid="{8F0E0F79-E90F-49CE-A2C3-DEF05A575463}"/>
    <cellStyle name="UnderL - Style2 4 16 3 3" xfId="33291" xr:uid="{B770010D-117E-434F-A122-E26CAD451EF7}"/>
    <cellStyle name="UnderL - Style2 4 16 3 4" xfId="34115" xr:uid="{2B32D421-86B8-49A1-B4A0-5FE75AFBD543}"/>
    <cellStyle name="UnderL - Style2 4 16 4" xfId="17600" xr:uid="{F4C10B02-A5DC-44BC-BE54-CAC7C3B1C6D6}"/>
    <cellStyle name="UnderL - Style2 4 16 4 2" xfId="26372" xr:uid="{563F706A-989C-44E6-8F75-B7CE08366570}"/>
    <cellStyle name="UnderL - Style2 4 16 4 3" xfId="34583" xr:uid="{49F74664-27C7-475C-88E9-827BFF35FF37}"/>
    <cellStyle name="UnderL - Style2 4 16 4 4" xfId="41105" xr:uid="{C1F2CF7E-2051-4003-8140-EA4D3AF306F5}"/>
    <cellStyle name="UnderL - Style2 4 16 5" xfId="19496" xr:uid="{81A65B2C-BB7D-40DD-A037-66C1538C3560}"/>
    <cellStyle name="UnderL - Style2 4 16 5 2" xfId="28266" xr:uid="{07631399-606C-4108-89CA-1A93467DDB50}"/>
    <cellStyle name="UnderL - Style2 4 16 5 3" xfId="36463" xr:uid="{3408FBF0-6249-4769-B5CE-E11598B82215}"/>
    <cellStyle name="UnderL - Style2 4 16 5 4" xfId="42999" xr:uid="{A44DFAE1-A70A-4EF3-8AF9-AF85EEA36E1E}"/>
    <cellStyle name="UnderL - Style2 4 16 6" xfId="21747" xr:uid="{6C49FCA0-0F1C-4E25-96C9-DB90CC9B76FE}"/>
    <cellStyle name="UnderL - Style2 4 16 6 2" xfId="30500" xr:uid="{4A2D57C2-B3DF-4708-BD26-6E302F524152}"/>
    <cellStyle name="UnderL - Style2 4 16 6 3" xfId="38535" xr:uid="{4D64A519-9BDF-4FE1-898D-68F974C3BC44}"/>
    <cellStyle name="UnderL - Style2 4 16 6 4" xfId="45230" xr:uid="{37C0C82B-B1A2-42DD-881B-2D7DC4AF734F}"/>
    <cellStyle name="UnderL - Style2 4 16 7" xfId="22697" xr:uid="{7AD95FA5-C18B-4AC0-BC0B-9AFA80C090AA}"/>
    <cellStyle name="UnderL - Style2 4 16 7 2" xfId="31419" xr:uid="{BF5A3ECA-6444-4E0F-904C-2B6CFD40F110}"/>
    <cellStyle name="UnderL - Style2 4 16 7 3" xfId="39353" xr:uid="{7E4A5C85-750B-4576-8217-E2D4D9DE4CA1}"/>
    <cellStyle name="UnderL - Style2 4 16 8" xfId="25776" xr:uid="{7F945D3D-2C78-40A9-86D8-DF855E142FAF}"/>
    <cellStyle name="UnderL - Style2 4 17" xfId="20145" xr:uid="{40B3F3D1-9CF0-436A-8BDC-AC26708068C5}"/>
    <cellStyle name="UnderL - Style2 4 17 2" xfId="28911" xr:uid="{B3975A5C-B6D0-401C-BE5C-1EE21A2A4343}"/>
    <cellStyle name="UnderL - Style2 4 17 3" xfId="37106" xr:uid="{534901C5-FA73-40A1-BCCA-90F0A2543C02}"/>
    <cellStyle name="UnderL - Style2 4 17 4" xfId="43644" xr:uid="{5A3946F4-ADBC-4DB4-8881-D4118CE2B01D}"/>
    <cellStyle name="UnderL - Style2 4 18" xfId="9905" xr:uid="{16486388-9651-4AFA-A829-381F418B0463}"/>
    <cellStyle name="UnderL - Style2 4 18 2" xfId="25398" xr:uid="{B0BD130F-A46F-4D33-98C8-87902A112E8C}"/>
    <cellStyle name="UnderL - Style2 4 18 3" xfId="33570" xr:uid="{9749D2DE-1276-411A-A127-9E637CBA54BB}"/>
    <cellStyle name="UnderL - Style2 4 18 4" xfId="33154" xr:uid="{612DB114-B10C-4053-9C3F-7C72CCA2C8E3}"/>
    <cellStyle name="UnderL - Style2 4 19" xfId="17606" xr:uid="{AAF3C22B-1ED3-47E8-9641-2F1C2D2F30DB}"/>
    <cellStyle name="UnderL - Style2 4 19 2" xfId="26378" xr:uid="{A406833D-884E-41F2-AB85-5356E66EF84C}"/>
    <cellStyle name="UnderL - Style2 4 19 3" xfId="34589" xr:uid="{E76B9603-DB28-4160-82A3-602D4BD13316}"/>
    <cellStyle name="UnderL - Style2 4 19 4" xfId="41111" xr:uid="{4E3AB285-B8F9-421A-878C-D5CFB88986C4}"/>
    <cellStyle name="UnderL - Style2 4 2" xfId="16135" xr:uid="{80018221-F6D9-4025-8871-0C391B56682C}"/>
    <cellStyle name="UnderL - Style2 4 2 2" xfId="20153" xr:uid="{FA0AB442-1D0D-4E84-B217-733C2DD8A1F3}"/>
    <cellStyle name="UnderL - Style2 4 2 2 2" xfId="28919" xr:uid="{3677383B-3E05-499F-B78B-B8A177F110B8}"/>
    <cellStyle name="UnderL - Style2 4 2 2 3" xfId="37114" xr:uid="{EBAAE300-A557-42BB-80CF-619D83F4F1EA}"/>
    <cellStyle name="UnderL - Style2 4 2 2 4" xfId="43652" xr:uid="{B7FC46A8-56CF-4CC1-A210-59742CE827C4}"/>
    <cellStyle name="UnderL - Style2 4 2 3" xfId="9915" xr:uid="{1C4D6E70-C8F0-45C6-B1AD-50DB9021F56C}"/>
    <cellStyle name="UnderL - Style2 4 2 3 2" xfId="25405" xr:uid="{C565F355-5DA3-48F6-A998-B8ACED4E4699}"/>
    <cellStyle name="UnderL - Style2 4 2 3 3" xfId="33577" xr:uid="{4F37D318-FB69-48D4-94FC-DB076D9936C8}"/>
    <cellStyle name="UnderL - Style2 4 2 3 4" xfId="33059" xr:uid="{76DC9953-63F6-4D9A-B400-F74C6EC14A1D}"/>
    <cellStyle name="UnderL - Style2 4 2 4" xfId="17599" xr:uid="{F09B67A7-AEA5-457E-BAEF-B7D4EA460A7F}"/>
    <cellStyle name="UnderL - Style2 4 2 4 2" xfId="26371" xr:uid="{DFA48859-64A1-459D-B76C-FFC5C87BF106}"/>
    <cellStyle name="UnderL - Style2 4 2 4 3" xfId="34582" xr:uid="{091F2A42-8437-4ADA-8EC7-D0297C4BBC34}"/>
    <cellStyle name="UnderL - Style2 4 2 4 4" xfId="41104" xr:uid="{5363AFC5-B9BD-463D-8888-57FF52A038CE}"/>
    <cellStyle name="UnderL - Style2 4 2 5" xfId="19497" xr:uid="{3B30BBA8-03A2-4965-9C03-4A98C3DDE8EB}"/>
    <cellStyle name="UnderL - Style2 4 2 5 2" xfId="28267" xr:uid="{3BBBC553-98C1-4077-8C5B-D8A24D1333F0}"/>
    <cellStyle name="UnderL - Style2 4 2 5 3" xfId="36464" xr:uid="{EB7577CE-AC60-4C20-9278-DA2D386B29BE}"/>
    <cellStyle name="UnderL - Style2 4 2 5 4" xfId="43000" xr:uid="{B36B10F2-B6A4-4800-A0D6-92C5AAB0F59F}"/>
    <cellStyle name="UnderL - Style2 4 2 6" xfId="21748" xr:uid="{0ADDB514-7E13-4324-B25D-936486B7C561}"/>
    <cellStyle name="UnderL - Style2 4 2 6 2" xfId="30501" xr:uid="{67FE5DBD-6ED0-48C5-94C0-212B6FAB24B3}"/>
    <cellStyle name="UnderL - Style2 4 2 6 3" xfId="38536" xr:uid="{E8270A9B-5C0A-45A5-A9EA-856EDBA04509}"/>
    <cellStyle name="UnderL - Style2 4 2 6 4" xfId="45231" xr:uid="{25153961-D8BB-4292-BDFD-3BE24BB8B5D2}"/>
    <cellStyle name="UnderL - Style2 4 2 7" xfId="22696" xr:uid="{0BED422F-39FD-48AC-8CAA-07752A55156A}"/>
    <cellStyle name="UnderL - Style2 4 2 7 2" xfId="31418" xr:uid="{66274FE3-9464-43B1-BF15-C67177D6A6E5}"/>
    <cellStyle name="UnderL - Style2 4 2 7 3" xfId="39352" xr:uid="{8FF311F1-A700-4120-94F5-5AEA42A536E8}"/>
    <cellStyle name="UnderL - Style2 4 2 8" xfId="25777" xr:uid="{76799262-7563-49B3-BF92-508B6919EA02}"/>
    <cellStyle name="UnderL - Style2 4 20" xfId="20454" xr:uid="{3E8C6FEF-F586-4D3C-80A4-231ED012361B}"/>
    <cellStyle name="UnderL - Style2 4 20 2" xfId="29220" xr:uid="{7E6BB3D8-D8B5-45CF-88E1-105F12A220E2}"/>
    <cellStyle name="UnderL - Style2 4 20 3" xfId="37415" xr:uid="{2AAE03DF-2616-471C-90E4-24846E41C05C}"/>
    <cellStyle name="UnderL - Style2 4 20 4" xfId="43953" xr:uid="{4E77710C-51F0-4DF5-91F7-187703B48B5D}"/>
    <cellStyle name="UnderL - Style2 4 21" xfId="21740" xr:uid="{81AF85C4-1BE9-4EFF-8AFD-BD57DEDD625C}"/>
    <cellStyle name="UnderL - Style2 4 21 2" xfId="30493" xr:uid="{A1FCE7B4-2E4C-4AD9-8A4A-B694A2ADCDC9}"/>
    <cellStyle name="UnderL - Style2 4 21 3" xfId="38528" xr:uid="{9C0F9959-3F7A-416E-B9AF-A244586EA96F}"/>
    <cellStyle name="UnderL - Style2 4 21 4" xfId="45223" xr:uid="{FFFBAE10-E92F-4560-967E-F9B061872BD4}"/>
    <cellStyle name="UnderL - Style2 4 22" xfId="22704" xr:uid="{E7533E7D-8456-443C-A841-44F9D3EF287A}"/>
    <cellStyle name="UnderL - Style2 4 22 2" xfId="31426" xr:uid="{2BA44AB3-E9AC-4717-8F03-1298A22756FF}"/>
    <cellStyle name="UnderL - Style2 4 22 3" xfId="39360" xr:uid="{F0090BA5-F2C3-4C1E-9D7C-1E27B1076BB6}"/>
    <cellStyle name="UnderL - Style2 4 23" xfId="25769" xr:uid="{36DB7ED0-B5A7-4538-A806-55832DBB493C}"/>
    <cellStyle name="UnderL - Style2 4 3" xfId="16136" xr:uid="{0CA6B6E9-7520-47A5-B92C-05E1DA934D9A}"/>
    <cellStyle name="UnderL - Style2 4 3 2" xfId="20154" xr:uid="{415CC6D2-FC25-4540-9772-12E1AD78F3C5}"/>
    <cellStyle name="UnderL - Style2 4 3 2 2" xfId="28920" xr:uid="{59387B63-BEDB-45C7-87DD-33D4EE8D246B}"/>
    <cellStyle name="UnderL - Style2 4 3 2 3" xfId="37115" xr:uid="{AB3D2276-EC11-4749-9A58-579D1AC9AC88}"/>
    <cellStyle name="UnderL - Style2 4 3 2 4" xfId="43653" xr:uid="{FE6E0620-94A7-4153-ABF1-81D7E42ED880}"/>
    <cellStyle name="UnderL - Style2 4 3 3" xfId="7093" xr:uid="{D65F7632-8D21-4F77-8782-C3D45FF107AC}"/>
    <cellStyle name="UnderL - Style2 4 3 3 2" xfId="24547" xr:uid="{BBA74570-4A36-4158-9497-57DCC332C740}"/>
    <cellStyle name="UnderL - Style2 4 3 3 3" xfId="33292" xr:uid="{8CCD6C5D-5B7E-4679-A201-19D1BE79EA1F}"/>
    <cellStyle name="UnderL - Style2 4 3 3 4" xfId="34114" xr:uid="{80C32732-2632-44F6-B8E1-9B2462CE11C4}"/>
    <cellStyle name="UnderL - Style2 4 3 4" xfId="17598" xr:uid="{A9581103-714F-4F99-94D2-01687E9E666E}"/>
    <cellStyle name="UnderL - Style2 4 3 4 2" xfId="26370" xr:uid="{B4026CBC-1800-455F-8C8E-26804A674E3A}"/>
    <cellStyle name="UnderL - Style2 4 3 4 3" xfId="34581" xr:uid="{A8BC0788-2938-416E-B201-73934318989B}"/>
    <cellStyle name="UnderL - Style2 4 3 4 4" xfId="41103" xr:uid="{B46E8886-AFC9-4F4C-9A09-C1BBFAD4A220}"/>
    <cellStyle name="UnderL - Style2 4 3 5" xfId="19498" xr:uid="{DF9C8A2C-FE85-4FA8-BBED-EFC547825E50}"/>
    <cellStyle name="UnderL - Style2 4 3 5 2" xfId="28268" xr:uid="{1CF31728-A77D-44E4-8146-EF05174E0560}"/>
    <cellStyle name="UnderL - Style2 4 3 5 3" xfId="36465" xr:uid="{3FC89904-91CE-4D38-B78C-0DBF0C637C86}"/>
    <cellStyle name="UnderL - Style2 4 3 5 4" xfId="43001" xr:uid="{3F579524-B8F8-47DC-8572-BF008C6B9076}"/>
    <cellStyle name="UnderL - Style2 4 3 6" xfId="21749" xr:uid="{BA19E5F4-F0A5-4AA6-8EAB-B722547650EF}"/>
    <cellStyle name="UnderL - Style2 4 3 6 2" xfId="30502" xr:uid="{58136727-0705-4FAC-AAA5-831503638CC4}"/>
    <cellStyle name="UnderL - Style2 4 3 6 3" xfId="38537" xr:uid="{9FF079E0-0806-47DC-9CBE-302C6C993B6B}"/>
    <cellStyle name="UnderL - Style2 4 3 6 4" xfId="45232" xr:uid="{EE7E019D-CAFD-41D2-A64A-FBD8F5998CCB}"/>
    <cellStyle name="UnderL - Style2 4 3 7" xfId="22695" xr:uid="{6514BD36-59DD-4344-BCBF-A5C24C1D8A14}"/>
    <cellStyle name="UnderL - Style2 4 3 7 2" xfId="31417" xr:uid="{EDC8149B-73AA-4321-A6C2-3883D9A20304}"/>
    <cellStyle name="UnderL - Style2 4 3 7 3" xfId="39351" xr:uid="{C3469158-97A4-492F-9298-9909E94D4512}"/>
    <cellStyle name="UnderL - Style2 4 3 8" xfId="25778" xr:uid="{0494BD0A-98B6-48BD-B149-3AE74F96D05E}"/>
    <cellStyle name="UnderL - Style2 4 4" xfId="16137" xr:uid="{3F57CE35-3716-4207-A7ED-B97C0893668F}"/>
    <cellStyle name="UnderL - Style2 4 4 2" xfId="20155" xr:uid="{BF4A30D6-88C9-4F38-A21A-B1A7F7720920}"/>
    <cellStyle name="UnderL - Style2 4 4 2 2" xfId="28921" xr:uid="{757DDABC-FA1F-4908-AF9E-755DC22D2E28}"/>
    <cellStyle name="UnderL - Style2 4 4 2 3" xfId="37116" xr:uid="{D62F55BB-E5A7-4D2F-88C0-348A118B611A}"/>
    <cellStyle name="UnderL - Style2 4 4 2 4" xfId="43654" xr:uid="{6D2A30AA-05C2-4EE1-945A-14E01A57F666}"/>
    <cellStyle name="UnderL - Style2 4 4 3" xfId="7094" xr:uid="{6CCDEC17-1980-40BB-A8F4-307F74C529B7}"/>
    <cellStyle name="UnderL - Style2 4 4 3 2" xfId="24548" xr:uid="{CB175DDE-FAC2-4140-A2E8-04B8411D860B}"/>
    <cellStyle name="UnderL - Style2 4 4 3 3" xfId="33293" xr:uid="{2084DAB6-3EE2-49C1-901E-B59BCB0C77F9}"/>
    <cellStyle name="UnderL - Style2 4 4 3 4" xfId="34113" xr:uid="{A155AD4B-0F2D-4C62-B0DC-1B984A2A298A}"/>
    <cellStyle name="UnderL - Style2 4 4 4" xfId="17597" xr:uid="{A23AA50A-3142-4D35-A351-DAD65DCD8504}"/>
    <cellStyle name="UnderL - Style2 4 4 4 2" xfId="26369" xr:uid="{F6F184EE-7679-48B3-8E00-025D1639DB16}"/>
    <cellStyle name="UnderL - Style2 4 4 4 3" xfId="34580" xr:uid="{D4DE2B1A-BDE8-4F59-8CEE-BCDD895F11FE}"/>
    <cellStyle name="UnderL - Style2 4 4 4 4" xfId="41102" xr:uid="{F6A4780D-B129-4BF7-886D-8B4F28DD6060}"/>
    <cellStyle name="UnderL - Style2 4 4 5" xfId="19499" xr:uid="{93E7E774-CB90-4C6A-8A7E-20AD392B3D09}"/>
    <cellStyle name="UnderL - Style2 4 4 5 2" xfId="28269" xr:uid="{30CA6161-D2A8-4736-896A-8FD772AA0B5A}"/>
    <cellStyle name="UnderL - Style2 4 4 5 3" xfId="36466" xr:uid="{D444702C-DF99-4B06-8D66-1A906E0C5927}"/>
    <cellStyle name="UnderL - Style2 4 4 5 4" xfId="43002" xr:uid="{689ACFAC-0038-4524-90E2-C6C782DF0B22}"/>
    <cellStyle name="UnderL - Style2 4 4 6" xfId="21750" xr:uid="{EFAA634C-BB06-4849-9712-E21BA54DA090}"/>
    <cellStyle name="UnderL - Style2 4 4 6 2" xfId="30503" xr:uid="{BCEDC1E8-9210-4E13-8E67-466F85402517}"/>
    <cellStyle name="UnderL - Style2 4 4 6 3" xfId="38538" xr:uid="{508AACDB-7261-479E-9AC3-E7A4BFD599E7}"/>
    <cellStyle name="UnderL - Style2 4 4 6 4" xfId="45233" xr:uid="{D0D45D2A-8195-42AC-AE90-314DF8541AE4}"/>
    <cellStyle name="UnderL - Style2 4 4 7" xfId="22694" xr:uid="{39AA45D6-BA42-4941-B146-D1C43B9313A9}"/>
    <cellStyle name="UnderL - Style2 4 4 7 2" xfId="31416" xr:uid="{3D1C9865-7C3C-4839-A7FA-B86CF18391D7}"/>
    <cellStyle name="UnderL - Style2 4 4 7 3" xfId="39350" xr:uid="{A0C0CF33-C927-4DE4-830C-B23DDC4FE966}"/>
    <cellStyle name="UnderL - Style2 4 4 8" xfId="25779" xr:uid="{1B575BFB-96E8-4A9D-9CDE-F2D00BDF49A1}"/>
    <cellStyle name="UnderL - Style2 4 5" xfId="16138" xr:uid="{122D1384-28BF-4C0D-869E-5683C0F9F536}"/>
    <cellStyle name="UnderL - Style2 4 5 2" xfId="20156" xr:uid="{6A9AE9A8-91D7-4CAA-8304-B479D90D62A1}"/>
    <cellStyle name="UnderL - Style2 4 5 2 2" xfId="28922" xr:uid="{AD4B5370-A0DB-45CF-8BE4-1C47E842B1D9}"/>
    <cellStyle name="UnderL - Style2 4 5 2 3" xfId="37117" xr:uid="{A1BD50A5-EC70-4284-98D7-AC361C710B31}"/>
    <cellStyle name="UnderL - Style2 4 5 2 4" xfId="43655" xr:uid="{4A5390B6-A41B-4833-9013-44B639862065}"/>
    <cellStyle name="UnderL - Style2 4 5 3" xfId="9917" xr:uid="{1714B87E-8C85-408D-A251-7F3281D70A46}"/>
    <cellStyle name="UnderL - Style2 4 5 3 2" xfId="25406" xr:uid="{E77758C4-A605-426F-9AF5-B162C8C3EC71}"/>
    <cellStyle name="UnderL - Style2 4 5 3 3" xfId="33578" xr:uid="{6605C574-4A72-47D8-B274-0B63BA13010D}"/>
    <cellStyle name="UnderL - Style2 4 5 3 4" xfId="33058" xr:uid="{9EE2A0CF-1C72-418F-AD91-E3D0A4679CE9}"/>
    <cellStyle name="UnderL - Style2 4 5 4" xfId="17596" xr:uid="{84E42255-E584-4999-8180-9D25E70D0695}"/>
    <cellStyle name="UnderL - Style2 4 5 4 2" xfId="26368" xr:uid="{6EC3F81F-5C39-4E5D-88DD-457257AC7D86}"/>
    <cellStyle name="UnderL - Style2 4 5 4 3" xfId="34579" xr:uid="{09DDF63C-5239-4702-B61E-86EF951DCF0D}"/>
    <cellStyle name="UnderL - Style2 4 5 4 4" xfId="41101" xr:uid="{F47242A3-E2D3-4864-8FC0-31FED50EE357}"/>
    <cellStyle name="UnderL - Style2 4 5 5" xfId="19500" xr:uid="{4102FC46-F25E-4401-B1F0-ADE1A353EE13}"/>
    <cellStyle name="UnderL - Style2 4 5 5 2" xfId="28270" xr:uid="{C1FAFAAF-3ED7-48D7-B31E-C151E74EE8F3}"/>
    <cellStyle name="UnderL - Style2 4 5 5 3" xfId="36467" xr:uid="{DA03DCC4-16FB-44C4-8CED-B0B79402D889}"/>
    <cellStyle name="UnderL - Style2 4 5 5 4" xfId="43003" xr:uid="{4E71496D-EB5A-4C1A-9515-26268052E081}"/>
    <cellStyle name="UnderL - Style2 4 5 6" xfId="21751" xr:uid="{2EB45BE0-5AF2-4A34-A8F5-716F3CD96D69}"/>
    <cellStyle name="UnderL - Style2 4 5 6 2" xfId="30504" xr:uid="{FB7D2244-C423-4659-B0AF-0D51614B1756}"/>
    <cellStyle name="UnderL - Style2 4 5 6 3" xfId="38539" xr:uid="{910BF1D0-71E0-4533-B99F-2EF4528C14B9}"/>
    <cellStyle name="UnderL - Style2 4 5 6 4" xfId="45234" xr:uid="{DAD0CB2E-1B3B-4C60-B001-823AA147C948}"/>
    <cellStyle name="UnderL - Style2 4 5 7" xfId="22693" xr:uid="{C5A7C2E9-0091-4EA9-9477-E71CBF50C93A}"/>
    <cellStyle name="UnderL - Style2 4 5 7 2" xfId="31415" xr:uid="{C35EC832-7718-4C28-B72D-F8DB561B7C21}"/>
    <cellStyle name="UnderL - Style2 4 5 7 3" xfId="39349" xr:uid="{8B40B301-9AC4-4B1A-9C75-C3284B33C7E1}"/>
    <cellStyle name="UnderL - Style2 4 5 8" xfId="25780" xr:uid="{CFE907FB-8197-448E-B9F0-6E00A6863C49}"/>
    <cellStyle name="UnderL - Style2 4 6" xfId="16139" xr:uid="{B9F1927A-2BDE-40CE-A17C-5D253D0737FD}"/>
    <cellStyle name="UnderL - Style2 4 6 2" xfId="20157" xr:uid="{786BD074-407A-4DEA-8440-5B8FA875DD83}"/>
    <cellStyle name="UnderL - Style2 4 6 2 2" xfId="28923" xr:uid="{487850E4-B92A-47B1-ACDC-D2FF83B57B84}"/>
    <cellStyle name="UnderL - Style2 4 6 2 3" xfId="37118" xr:uid="{848B359E-AE23-43D6-8BEF-FAC15DB2A624}"/>
    <cellStyle name="UnderL - Style2 4 6 2 4" xfId="43656" xr:uid="{F4094B01-5D17-48C0-9B50-703F30C9667E}"/>
    <cellStyle name="UnderL - Style2 4 6 3" xfId="9918" xr:uid="{5FFCD423-6AC6-4D94-9A18-2A0FE0A6C933}"/>
    <cellStyle name="UnderL - Style2 4 6 3 2" xfId="25407" xr:uid="{78F4D37E-1FE1-423C-84C7-3CF24E1D6E69}"/>
    <cellStyle name="UnderL - Style2 4 6 3 3" xfId="33579" xr:uid="{8D16C76D-60EA-48AE-B700-50954C2D71F5}"/>
    <cellStyle name="UnderL - Style2 4 6 3 4" xfId="33057" xr:uid="{AF1C567E-D17D-4567-9962-76E92245F44C}"/>
    <cellStyle name="UnderL - Style2 4 6 4" xfId="17595" xr:uid="{6601CBC7-111C-42A7-B9F9-F326CAB5A8C9}"/>
    <cellStyle name="UnderL - Style2 4 6 4 2" xfId="26367" xr:uid="{133A7FD3-F961-4DC3-8011-A854C9BD8C2D}"/>
    <cellStyle name="UnderL - Style2 4 6 4 3" xfId="34578" xr:uid="{77560740-31F3-40A9-A919-635A001BDEDD}"/>
    <cellStyle name="UnderL - Style2 4 6 4 4" xfId="41100" xr:uid="{6A760FFE-5E67-4164-805B-BD851ABA9C1A}"/>
    <cellStyle name="UnderL - Style2 4 6 5" xfId="19501" xr:uid="{BEC39883-5F9D-4DAD-A09B-0FA6CDC27837}"/>
    <cellStyle name="UnderL - Style2 4 6 5 2" xfId="28271" xr:uid="{34BBC545-69A0-43EA-876F-E78942DA1C34}"/>
    <cellStyle name="UnderL - Style2 4 6 5 3" xfId="36468" xr:uid="{EFE0DF61-D62F-462E-8001-8836CA114016}"/>
    <cellStyle name="UnderL - Style2 4 6 5 4" xfId="43004" xr:uid="{EC3D2864-6CE6-4315-B9DB-39B1C45B3023}"/>
    <cellStyle name="UnderL - Style2 4 6 6" xfId="21752" xr:uid="{89EF5D76-DD3E-40C3-B9D3-01C90797CA80}"/>
    <cellStyle name="UnderL - Style2 4 6 6 2" xfId="30505" xr:uid="{74E52916-8919-451F-88F8-A63684B705C4}"/>
    <cellStyle name="UnderL - Style2 4 6 6 3" xfId="38540" xr:uid="{88F7B16B-33D1-4C77-B7DF-F9DF10A02408}"/>
    <cellStyle name="UnderL - Style2 4 6 6 4" xfId="45235" xr:uid="{D5BFA4DA-EE3E-4971-9962-3255AB3E0826}"/>
    <cellStyle name="UnderL - Style2 4 6 7" xfId="22692" xr:uid="{3D8BA5C9-2275-41BF-96F4-8FEA92291AA5}"/>
    <cellStyle name="UnderL - Style2 4 6 7 2" xfId="31414" xr:uid="{DE390D1F-61F9-4111-8F7C-AC90FDAFC94D}"/>
    <cellStyle name="UnderL - Style2 4 6 7 3" xfId="39348" xr:uid="{35B95EA3-91A9-4180-80AD-4073186DF192}"/>
    <cellStyle name="UnderL - Style2 4 6 8" xfId="25781" xr:uid="{2E671929-FB32-490A-BE68-28AF0C7F5F32}"/>
    <cellStyle name="UnderL - Style2 4 7" xfId="16140" xr:uid="{987D6D8C-2368-4347-AE9C-8062FDFFACFB}"/>
    <cellStyle name="UnderL - Style2 4 7 2" xfId="20158" xr:uid="{8EFDDF4B-C760-4667-BE6E-BAE1279F7DB9}"/>
    <cellStyle name="UnderL - Style2 4 7 2 2" xfId="28924" xr:uid="{A2C3E13F-75DA-4D24-B51D-B0990293BF56}"/>
    <cellStyle name="UnderL - Style2 4 7 2 3" xfId="37119" xr:uid="{8EA4989F-A37D-45AB-A4E4-BD04AD27A44C}"/>
    <cellStyle name="UnderL - Style2 4 7 2 4" xfId="43657" xr:uid="{98AA2608-AA34-48C5-8600-63792BC3BA3C}"/>
    <cellStyle name="UnderL - Style2 4 7 3" xfId="9919" xr:uid="{AD4EBDFB-ACA7-4827-B6FB-859B2928C154}"/>
    <cellStyle name="UnderL - Style2 4 7 3 2" xfId="25408" xr:uid="{28C15480-E73A-47FC-82D1-4DCBC103557E}"/>
    <cellStyle name="UnderL - Style2 4 7 3 3" xfId="33580" xr:uid="{AAD610B4-5EA6-4EC5-9944-E6FBD4CD66C3}"/>
    <cellStyle name="UnderL - Style2 4 7 3 4" xfId="33056" xr:uid="{6DF58E5B-07FD-4AC0-907A-12963948BFEE}"/>
    <cellStyle name="UnderL - Style2 4 7 4" xfId="17594" xr:uid="{D434E7D8-2EEC-4C1E-8F2E-C4E99F7B54FD}"/>
    <cellStyle name="UnderL - Style2 4 7 4 2" xfId="26366" xr:uid="{3D64E6E8-D47D-492C-8E7C-1B9393FEB80B}"/>
    <cellStyle name="UnderL - Style2 4 7 4 3" xfId="34577" xr:uid="{96A901BE-7279-4C57-A0B9-70F3D2553A9D}"/>
    <cellStyle name="UnderL - Style2 4 7 4 4" xfId="41099" xr:uid="{9DB3B0CD-93D1-4DF3-85DA-14C94A1206EF}"/>
    <cellStyle name="UnderL - Style2 4 7 5" xfId="19822" xr:uid="{917B9FD9-061F-4DC0-BE53-F6697FF2E6D7}"/>
    <cellStyle name="UnderL - Style2 4 7 5 2" xfId="28590" xr:uid="{5FC2C1F1-13F6-4889-8842-7E1E801CC2F2}"/>
    <cellStyle name="UnderL - Style2 4 7 5 3" xfId="36785" xr:uid="{ADC585AF-78D4-4940-80C0-EB9976D8E332}"/>
    <cellStyle name="UnderL - Style2 4 7 5 4" xfId="43323" xr:uid="{593A69CC-BDA8-4593-B78E-657CCBAE4922}"/>
    <cellStyle name="UnderL - Style2 4 7 6" xfId="21753" xr:uid="{3A823CCC-57F5-4F96-B7E4-BAB4CEEFB21C}"/>
    <cellStyle name="UnderL - Style2 4 7 6 2" xfId="30506" xr:uid="{CA016D32-68CF-45A1-9E0B-BCF6AD328819}"/>
    <cellStyle name="UnderL - Style2 4 7 6 3" xfId="38541" xr:uid="{F909CFE2-71A5-49CF-BE3E-3BA8C369FF48}"/>
    <cellStyle name="UnderL - Style2 4 7 6 4" xfId="45236" xr:uid="{876E4D36-2645-4482-8C13-7CB794408557}"/>
    <cellStyle name="UnderL - Style2 4 7 7" xfId="22691" xr:uid="{C50008E9-F4B5-49D4-A650-97697E5975EA}"/>
    <cellStyle name="UnderL - Style2 4 7 7 2" xfId="31413" xr:uid="{DAB0EEDC-25BF-4320-832A-7C10375F18A6}"/>
    <cellStyle name="UnderL - Style2 4 7 7 3" xfId="39347" xr:uid="{2F99BB55-627A-491C-9764-0B050635C0B7}"/>
    <cellStyle name="UnderL - Style2 4 7 8" xfId="25782" xr:uid="{19909370-25A3-4F7E-8ECD-FFD59540A135}"/>
    <cellStyle name="UnderL - Style2 4 8" xfId="16141" xr:uid="{328E354B-88E8-4C6B-A03E-1737211BB776}"/>
    <cellStyle name="UnderL - Style2 4 8 2" xfId="20159" xr:uid="{B3C7BD58-515B-424F-B620-2D41FE9D0E6A}"/>
    <cellStyle name="UnderL - Style2 4 8 2 2" xfId="28925" xr:uid="{AFC005EA-02ED-48B4-ABCB-AA124C0A558E}"/>
    <cellStyle name="UnderL - Style2 4 8 2 3" xfId="37120" xr:uid="{BB5D34C2-BFCB-4C07-B6CD-35D3924BD8D0}"/>
    <cellStyle name="UnderL - Style2 4 8 2 4" xfId="43658" xr:uid="{7EB6D619-6718-495C-8BBD-1069CAC9529D}"/>
    <cellStyle name="UnderL - Style2 4 8 3" xfId="9920" xr:uid="{778EA28F-C6E8-450C-92E2-B742F1700097}"/>
    <cellStyle name="UnderL - Style2 4 8 3 2" xfId="25409" xr:uid="{2021AF27-EACE-44AD-8039-17CB8E020986}"/>
    <cellStyle name="UnderL - Style2 4 8 3 3" xfId="33581" xr:uid="{9A3EB58B-F77F-4D67-904C-A0A7EE95066B}"/>
    <cellStyle name="UnderL - Style2 4 8 3 4" xfId="33055" xr:uid="{F219E592-32FE-47BE-A552-6CA362256A31}"/>
    <cellStyle name="UnderL - Style2 4 8 4" xfId="17593" xr:uid="{B34ECA79-AE36-4828-99CF-FA134C0E4D91}"/>
    <cellStyle name="UnderL - Style2 4 8 4 2" xfId="26365" xr:uid="{8BFFFCD3-6424-46C3-8377-E029146C9205}"/>
    <cellStyle name="UnderL - Style2 4 8 4 3" xfId="34576" xr:uid="{E1CED538-383B-4F59-97C5-53AC44A01494}"/>
    <cellStyle name="UnderL - Style2 4 8 4 4" xfId="41098" xr:uid="{FA057133-751D-433C-9807-DFC327B2BE12}"/>
    <cellStyle name="UnderL - Style2 4 8 5" xfId="19502" xr:uid="{18BF0FD4-9736-4C04-82CB-90574647DAEB}"/>
    <cellStyle name="UnderL - Style2 4 8 5 2" xfId="28272" xr:uid="{C028BA57-17D1-47E3-9571-D80611AFD672}"/>
    <cellStyle name="UnderL - Style2 4 8 5 3" xfId="36469" xr:uid="{9B42F015-2EF2-458D-837D-B6EC626722C4}"/>
    <cellStyle name="UnderL - Style2 4 8 5 4" xfId="43005" xr:uid="{BDE69DAC-5C56-45A6-896E-464D5956BF1C}"/>
    <cellStyle name="UnderL - Style2 4 8 6" xfId="21754" xr:uid="{150F21F1-26E8-4194-8A29-5A4E947A80E6}"/>
    <cellStyle name="UnderL - Style2 4 8 6 2" xfId="30507" xr:uid="{D979D2A5-B338-4259-BB72-B5588C71EFC5}"/>
    <cellStyle name="UnderL - Style2 4 8 6 3" xfId="38542" xr:uid="{2F9E9C71-8C3E-4A39-BB74-55E4D4AA99EF}"/>
    <cellStyle name="UnderL - Style2 4 8 6 4" xfId="45237" xr:uid="{6AE2EBBA-C15B-4274-B695-DF0CDF3D5391}"/>
    <cellStyle name="UnderL - Style2 4 8 7" xfId="22690" xr:uid="{7F8C3A49-F293-4218-88E7-59B3F19647C3}"/>
    <cellStyle name="UnderL - Style2 4 8 7 2" xfId="31412" xr:uid="{A79F83F5-D0C8-45C5-B097-57662DFDD03D}"/>
    <cellStyle name="UnderL - Style2 4 8 7 3" xfId="39346" xr:uid="{883C10BD-61B7-4408-A0DC-B0E41BBAE12C}"/>
    <cellStyle name="UnderL - Style2 4 8 8" xfId="25783" xr:uid="{D5880615-86EE-4424-AA60-95EED998676B}"/>
    <cellStyle name="UnderL - Style2 4 9" xfId="16142" xr:uid="{09B4A180-A48D-4C5B-AB49-7123420BA55C}"/>
    <cellStyle name="UnderL - Style2 4 9 2" xfId="20160" xr:uid="{A97D3D7E-4297-4DF5-93E4-069FA2461122}"/>
    <cellStyle name="UnderL - Style2 4 9 2 2" xfId="28926" xr:uid="{93FE52F3-50BF-4C22-8BA3-7ACEFD858785}"/>
    <cellStyle name="UnderL - Style2 4 9 2 3" xfId="37121" xr:uid="{444A149B-6377-4D04-9603-87803D49A074}"/>
    <cellStyle name="UnderL - Style2 4 9 2 4" xfId="43659" xr:uid="{B92BE508-4477-4E80-8061-CFF5BAB1FF42}"/>
    <cellStyle name="UnderL - Style2 4 9 3" xfId="9921" xr:uid="{995ACA3A-425A-4A97-A2BD-78431E4D9549}"/>
    <cellStyle name="UnderL - Style2 4 9 3 2" xfId="25410" xr:uid="{D23F498F-CC80-4793-AE42-9EF8F887B41A}"/>
    <cellStyle name="UnderL - Style2 4 9 3 3" xfId="33582" xr:uid="{F20E249A-B9D9-47AE-97BD-943F90098050}"/>
    <cellStyle name="UnderL - Style2 4 9 3 4" xfId="33054" xr:uid="{1FEF5F72-CF37-4363-80C9-A71491AAABA2}"/>
    <cellStyle name="UnderL - Style2 4 9 4" xfId="17592" xr:uid="{2B9B6D42-915B-4A4F-B38D-CB8076F53775}"/>
    <cellStyle name="UnderL - Style2 4 9 4 2" xfId="26364" xr:uid="{DA55353B-A03E-4BE8-BA24-2D975A862AC2}"/>
    <cellStyle name="UnderL - Style2 4 9 4 3" xfId="34575" xr:uid="{76304FC1-31AA-433A-A2FC-0922D4ECF75D}"/>
    <cellStyle name="UnderL - Style2 4 9 4 4" xfId="41097" xr:uid="{370129B9-BB97-4EFF-A1E4-3EBCDB38C16D}"/>
    <cellStyle name="UnderL - Style2 4 9 5" xfId="19503" xr:uid="{8B6B1158-A5F7-43B6-ACAC-9052A578D7C0}"/>
    <cellStyle name="UnderL - Style2 4 9 5 2" xfId="28273" xr:uid="{E4EA3EA1-39CC-422E-907A-F6D7C35EF0ED}"/>
    <cellStyle name="UnderL - Style2 4 9 5 3" xfId="36470" xr:uid="{8ACE7813-1E0E-46A0-8C65-D7CD6B0262FE}"/>
    <cellStyle name="UnderL - Style2 4 9 5 4" xfId="43006" xr:uid="{B29288FF-C57B-448C-BAAA-8309F3564C0A}"/>
    <cellStyle name="UnderL - Style2 4 9 6" xfId="21755" xr:uid="{03AA9911-426C-4337-9FC7-FAAD2AAC4AD5}"/>
    <cellStyle name="UnderL - Style2 4 9 6 2" xfId="30508" xr:uid="{7637CBCB-FF91-48C8-933F-FD6880225176}"/>
    <cellStyle name="UnderL - Style2 4 9 6 3" xfId="38543" xr:uid="{B50672AD-FBE4-4B72-9223-A7371EF0996C}"/>
    <cellStyle name="UnderL - Style2 4 9 6 4" xfId="45238" xr:uid="{CD8012E4-56F2-465F-BA99-89D827D6204F}"/>
    <cellStyle name="UnderL - Style2 4 9 7" xfId="22689" xr:uid="{A986D45A-C30D-4B3A-AAB9-ED75D6F19887}"/>
    <cellStyle name="UnderL - Style2 4 9 7 2" xfId="31411" xr:uid="{B79BB3AA-FF9B-407D-981C-0458AA183650}"/>
    <cellStyle name="UnderL - Style2 4 9 7 3" xfId="39345" xr:uid="{E6DF3CF5-DA13-44D2-A509-3A220192BA92}"/>
    <cellStyle name="UnderL - Style2 4 9 8" xfId="25784" xr:uid="{1E6F0697-EC60-451F-99F5-29E7C204175C}"/>
    <cellStyle name="UnderL - Style2 5" xfId="16143" xr:uid="{275BD1D9-A972-4CB1-9888-454F2612DABA}"/>
    <cellStyle name="UnderL - Style2 5 10" xfId="16144" xr:uid="{1893AFEA-E404-414F-9D3B-11E0A04A5CD5}"/>
    <cellStyle name="UnderL - Style2 5 10 2" xfId="20162" xr:uid="{2BC1DCBC-F20F-4EA6-BFC1-84396371B45F}"/>
    <cellStyle name="UnderL - Style2 5 10 2 2" xfId="28928" xr:uid="{C494E4A3-A353-44C1-9D39-9892D79D4A52}"/>
    <cellStyle name="UnderL - Style2 5 10 2 3" xfId="37123" xr:uid="{070BB406-7EFC-48AF-BBF4-2B8393D672A7}"/>
    <cellStyle name="UnderL - Style2 5 10 2 4" xfId="43661" xr:uid="{7637870F-1586-4B06-8C6C-7B718371EC41}"/>
    <cellStyle name="UnderL - Style2 5 10 3" xfId="9924" xr:uid="{1F47FCBE-EB89-4923-9508-5FA762713568}"/>
    <cellStyle name="UnderL - Style2 5 10 3 2" xfId="25411" xr:uid="{A4C67A1C-46B8-4677-A71F-6C1F662B55FE}"/>
    <cellStyle name="UnderL - Style2 5 10 3 3" xfId="33583" xr:uid="{5D942EBE-4602-4E7C-9A40-DF0529860664}"/>
    <cellStyle name="UnderL - Style2 5 10 3 4" xfId="33051" xr:uid="{83A46687-E4DC-49F9-A2C9-214329750354}"/>
    <cellStyle name="UnderL - Style2 5 10 4" xfId="20639" xr:uid="{DBAF9B0C-A5C8-42C8-8B21-CECBB42A9A29}"/>
    <cellStyle name="UnderL - Style2 5 10 4 2" xfId="29404" xr:uid="{425843B7-E159-44D7-A587-4A27E0AFA637}"/>
    <cellStyle name="UnderL - Style2 5 10 4 3" xfId="37569" xr:uid="{0B38646B-4639-4866-8156-64E2ABF4BA85}"/>
    <cellStyle name="UnderL - Style2 5 10 4 4" xfId="44137" xr:uid="{0F97D82C-055E-43DA-B304-5989D07E0ECC}"/>
    <cellStyle name="UnderL - Style2 5 10 5" xfId="19505" xr:uid="{758A7CB7-FE16-4FE7-B476-1E7FBE5CC3DE}"/>
    <cellStyle name="UnderL - Style2 5 10 5 2" xfId="28275" xr:uid="{6C7876DA-50E5-4BFB-8A72-9F9091AE46FC}"/>
    <cellStyle name="UnderL - Style2 5 10 5 3" xfId="36472" xr:uid="{BB47F465-07F5-4F88-9333-17E6FF9526D9}"/>
    <cellStyle name="UnderL - Style2 5 10 5 4" xfId="43008" xr:uid="{8AE3C5C2-4442-444E-B5FC-FFF1536151CA}"/>
    <cellStyle name="UnderL - Style2 5 10 6" xfId="21757" xr:uid="{A6398612-7B76-434E-BA1D-013E8B5ABA2D}"/>
    <cellStyle name="UnderL - Style2 5 10 6 2" xfId="30510" xr:uid="{39BC36D5-7602-483A-B4A6-C583C55427E1}"/>
    <cellStyle name="UnderL - Style2 5 10 6 3" xfId="38545" xr:uid="{7BC7CA90-65A7-4068-A245-6F9CB747E4BA}"/>
    <cellStyle name="UnderL - Style2 5 10 6 4" xfId="45240" xr:uid="{B5620890-1995-4BDA-BCBF-C3E60DDE4761}"/>
    <cellStyle name="UnderL - Style2 5 10 7" xfId="22687" xr:uid="{F67FD2F6-C61A-4117-95BF-93E809AA060E}"/>
    <cellStyle name="UnderL - Style2 5 10 7 2" xfId="31409" xr:uid="{58D57062-ADB7-4C3B-8E19-CB9369CFCB6F}"/>
    <cellStyle name="UnderL - Style2 5 10 7 3" xfId="39343" xr:uid="{A8D57377-3E22-48BA-A12B-E6B221707988}"/>
    <cellStyle name="UnderL - Style2 5 10 8" xfId="25786" xr:uid="{43CF313C-DC49-43AB-999A-3EDF93B48A47}"/>
    <cellStyle name="UnderL - Style2 5 11" xfId="16145" xr:uid="{5888FE86-09DC-4A42-9C18-78264F189225}"/>
    <cellStyle name="UnderL - Style2 5 11 2" xfId="20163" xr:uid="{7B4318D6-F3FB-448C-8424-9FCB38411655}"/>
    <cellStyle name="UnderL - Style2 5 11 2 2" xfId="28929" xr:uid="{FC6FBB5E-640F-4ECA-8462-CF8B078A4CC7}"/>
    <cellStyle name="UnderL - Style2 5 11 2 3" xfId="37124" xr:uid="{3FC4E9BE-EDD7-4677-B9CF-D5808F5A398E}"/>
    <cellStyle name="UnderL - Style2 5 11 2 4" xfId="43662" xr:uid="{32BE5CA2-1734-4F93-ABC4-B30B28AC4AF2}"/>
    <cellStyle name="UnderL - Style2 5 11 3" xfId="7096" xr:uid="{05C815CC-3040-4077-A8E3-A2F5FC8CA03C}"/>
    <cellStyle name="UnderL - Style2 5 11 3 2" xfId="24550" xr:uid="{3FF52CD9-B476-4F30-8892-1C4D1CA2EE65}"/>
    <cellStyle name="UnderL - Style2 5 11 3 3" xfId="33295" xr:uid="{37416F2A-D87C-462D-A889-E6530763A01B}"/>
    <cellStyle name="UnderL - Style2 5 11 3 4" xfId="34111" xr:uid="{94A7956B-C086-44EC-916D-454D1A0C6369}"/>
    <cellStyle name="UnderL - Style2 5 11 4" xfId="17591" xr:uid="{3BE89213-39D4-43E2-93CC-F02A89FF6C16}"/>
    <cellStyle name="UnderL - Style2 5 11 4 2" xfId="26363" xr:uid="{BA77ABF1-4913-45AF-9202-F1D0E618184B}"/>
    <cellStyle name="UnderL - Style2 5 11 4 3" xfId="34574" xr:uid="{AAA23DFD-F970-4F77-8E05-63AD2B5236C6}"/>
    <cellStyle name="UnderL - Style2 5 11 4 4" xfId="41096" xr:uid="{FFC5F080-E722-4185-A0F4-7786074C4C1E}"/>
    <cellStyle name="UnderL - Style2 5 11 5" xfId="19506" xr:uid="{08ECD103-E837-4084-A48B-7100D9DFC413}"/>
    <cellStyle name="UnderL - Style2 5 11 5 2" xfId="28276" xr:uid="{2703F4B3-CEB4-4AF2-827B-A329DDA688B2}"/>
    <cellStyle name="UnderL - Style2 5 11 5 3" xfId="36473" xr:uid="{13C135D8-EA50-421E-85EF-6A642E2AB991}"/>
    <cellStyle name="UnderL - Style2 5 11 5 4" xfId="43009" xr:uid="{F7FD413F-C68B-4E2B-B3BD-6BFFEC78D44F}"/>
    <cellStyle name="UnderL - Style2 5 11 6" xfId="21758" xr:uid="{1038C14B-7A3C-4371-A73B-9C1D30014379}"/>
    <cellStyle name="UnderL - Style2 5 11 6 2" xfId="30511" xr:uid="{740769FD-55E5-4152-BE43-BBC123285252}"/>
    <cellStyle name="UnderL - Style2 5 11 6 3" xfId="38546" xr:uid="{7C8A7974-2C6E-4C72-948C-EB588E530EF5}"/>
    <cellStyle name="UnderL - Style2 5 11 6 4" xfId="45241" xr:uid="{0A5B3F60-E10B-4665-8B56-FE966512DF0D}"/>
    <cellStyle name="UnderL - Style2 5 11 7" xfId="22686" xr:uid="{8C3787B6-AFB0-465E-980B-F386E81A9328}"/>
    <cellStyle name="UnderL - Style2 5 11 7 2" xfId="31408" xr:uid="{93D972FA-B5D9-4360-B93B-23B8A9D1EE91}"/>
    <cellStyle name="UnderL - Style2 5 11 7 3" xfId="39342" xr:uid="{B3E1D5CB-4C94-4FD7-9842-459A19D39738}"/>
    <cellStyle name="UnderL - Style2 5 11 8" xfId="25787" xr:uid="{DB3B3805-9760-4659-9AEA-7B92C575E190}"/>
    <cellStyle name="UnderL - Style2 5 12" xfId="16146" xr:uid="{E01FD6A3-214E-4D4E-B0FF-8F7CADB10E16}"/>
    <cellStyle name="UnderL - Style2 5 12 2" xfId="20164" xr:uid="{480D7695-D49A-4172-81D3-6AC51A1DF3A0}"/>
    <cellStyle name="UnderL - Style2 5 12 2 2" xfId="28930" xr:uid="{C38AE9EA-F711-43F2-AE6A-86DC3A1DC1B2}"/>
    <cellStyle name="UnderL - Style2 5 12 2 3" xfId="37125" xr:uid="{A5DC6030-09B3-44D1-9EB1-261E89405F11}"/>
    <cellStyle name="UnderL - Style2 5 12 2 4" xfId="43663" xr:uid="{3F3DABFB-FA5A-434F-AB6A-8A6D178475B2}"/>
    <cellStyle name="UnderL - Style2 5 12 3" xfId="9938" xr:uid="{A68E3FBA-707C-4304-B41E-4B9B572EAAD7}"/>
    <cellStyle name="UnderL - Style2 5 12 3 2" xfId="25412" xr:uid="{D31A6458-66F5-433A-9045-2EECDE5191E5}"/>
    <cellStyle name="UnderL - Style2 5 12 3 3" xfId="33584" xr:uid="{DE06EF1C-20E3-44D2-995E-EBCCA08D9A80}"/>
    <cellStyle name="UnderL - Style2 5 12 3 4" xfId="33050" xr:uid="{015DB462-45CD-4118-916B-38A02B1494B7}"/>
    <cellStyle name="UnderL - Style2 5 12 4" xfId="17590" xr:uid="{8A7DE880-14FE-46B7-92AC-A9AFECB18CEC}"/>
    <cellStyle name="UnderL - Style2 5 12 4 2" xfId="26362" xr:uid="{8AE4DE08-C036-44FB-AAD2-845A55F8F272}"/>
    <cellStyle name="UnderL - Style2 5 12 4 3" xfId="34573" xr:uid="{22EB4A43-8F11-49CE-9535-1EBF3A4ACC13}"/>
    <cellStyle name="UnderL - Style2 5 12 4 4" xfId="41095" xr:uid="{5AF03CDA-F143-40C1-90D5-406B235830BE}"/>
    <cellStyle name="UnderL - Style2 5 12 5" xfId="19507" xr:uid="{AD7F3BA5-B1CF-48A2-8D76-4A51EFE05E5C}"/>
    <cellStyle name="UnderL - Style2 5 12 5 2" xfId="28277" xr:uid="{976BD668-4639-4C25-891D-4EE696C30B1D}"/>
    <cellStyle name="UnderL - Style2 5 12 5 3" xfId="36474" xr:uid="{A7539E40-9D0B-444C-8B02-81A0CA91F680}"/>
    <cellStyle name="UnderL - Style2 5 12 5 4" xfId="43010" xr:uid="{2AA5C8A3-5317-4B6C-8D52-41D222BB6C79}"/>
    <cellStyle name="UnderL - Style2 5 12 6" xfId="21759" xr:uid="{ADBF1C63-8463-4FAD-91CB-3933C35B319C}"/>
    <cellStyle name="UnderL - Style2 5 12 6 2" xfId="30512" xr:uid="{300FEC38-85EF-4623-A2D9-68E8F8C4D1B9}"/>
    <cellStyle name="UnderL - Style2 5 12 6 3" xfId="38547" xr:uid="{5E4A0EB7-2B4E-49E3-9B50-C6F8A45948D8}"/>
    <cellStyle name="UnderL - Style2 5 12 6 4" xfId="45242" xr:uid="{95EE0995-AE0B-4B25-83CF-2923BA7579C6}"/>
    <cellStyle name="UnderL - Style2 5 12 7" xfId="22685" xr:uid="{AF3EF2A2-9A2B-48B9-B67E-7FFE7613FDC1}"/>
    <cellStyle name="UnderL - Style2 5 12 7 2" xfId="31407" xr:uid="{7519000E-7A73-4892-8F20-2910E9EFCA47}"/>
    <cellStyle name="UnderL - Style2 5 12 7 3" xfId="39341" xr:uid="{35A42689-DE19-4CA9-9D9B-C69901A9C468}"/>
    <cellStyle name="UnderL - Style2 5 12 8" xfId="25788" xr:uid="{B722714B-63BA-4564-B426-4CA80306B464}"/>
    <cellStyle name="UnderL - Style2 5 13" xfId="16147" xr:uid="{4980630F-3288-4174-BCB3-3C8EAA389DFF}"/>
    <cellStyle name="UnderL - Style2 5 13 2" xfId="20165" xr:uid="{80AB7823-17D8-4DE0-BFF3-4EBDBC96D6DF}"/>
    <cellStyle name="UnderL - Style2 5 13 2 2" xfId="28931" xr:uid="{1B08307B-0524-433D-8C4C-34577D833523}"/>
    <cellStyle name="UnderL - Style2 5 13 2 3" xfId="37126" xr:uid="{63A13F55-21E2-4281-9431-86E4EB518385}"/>
    <cellStyle name="UnderL - Style2 5 13 2 4" xfId="43664" xr:uid="{875A7FC1-5AD9-4D78-B46B-589B612C0D64}"/>
    <cellStyle name="UnderL - Style2 5 13 3" xfId="7097" xr:uid="{033F09E5-3A16-4C06-B725-BC90BF9B7E1D}"/>
    <cellStyle name="UnderL - Style2 5 13 3 2" xfId="24551" xr:uid="{88395345-82E1-41DC-B67A-02CC7F123344}"/>
    <cellStyle name="UnderL - Style2 5 13 3 3" xfId="33296" xr:uid="{F8017C18-EF4E-476E-A4BE-5C76AB7555F3}"/>
    <cellStyle name="UnderL - Style2 5 13 3 4" xfId="34110" xr:uid="{5FA6A0F9-28CF-49A5-A25D-E96058AAEB6B}"/>
    <cellStyle name="UnderL - Style2 5 13 4" xfId="17589" xr:uid="{13225401-EA67-402D-97CF-5CD6B6538905}"/>
    <cellStyle name="UnderL - Style2 5 13 4 2" xfId="26361" xr:uid="{E681A4CA-5EC1-419A-95C1-95706848FE39}"/>
    <cellStyle name="UnderL - Style2 5 13 4 3" xfId="34572" xr:uid="{C0F2F5B2-6B21-484F-BA44-B93DE6FA2649}"/>
    <cellStyle name="UnderL - Style2 5 13 4 4" xfId="41094" xr:uid="{9A991254-150B-4C35-A9E8-8660CA11C61B}"/>
    <cellStyle name="UnderL - Style2 5 13 5" xfId="20456" xr:uid="{66998E6E-F9F0-4AA5-9A86-6256DA6CC384}"/>
    <cellStyle name="UnderL - Style2 5 13 5 2" xfId="29222" xr:uid="{5E294347-9984-437A-877E-CF03C989C9C4}"/>
    <cellStyle name="UnderL - Style2 5 13 5 3" xfId="37417" xr:uid="{BD206396-F770-4CFF-892C-3586BD57831C}"/>
    <cellStyle name="UnderL - Style2 5 13 5 4" xfId="43955" xr:uid="{D275F1B9-FFF9-4B6D-8F96-5BD4748532BB}"/>
    <cellStyle name="UnderL - Style2 5 13 6" xfId="21760" xr:uid="{0B7B84C8-62D2-4011-AAC2-B1785E52CCB5}"/>
    <cellStyle name="UnderL - Style2 5 13 6 2" xfId="30513" xr:uid="{6F954D3C-2A05-4FCC-8250-7418B78673E4}"/>
    <cellStyle name="UnderL - Style2 5 13 6 3" xfId="38548" xr:uid="{4DFF5FDA-2844-4E6A-8C1B-A4AE508934DA}"/>
    <cellStyle name="UnderL - Style2 5 13 6 4" xfId="45243" xr:uid="{A7274A80-79B5-4775-A865-B76DD2EE47C6}"/>
    <cellStyle name="UnderL - Style2 5 13 7" xfId="22684" xr:uid="{92D63E87-8903-48ED-B704-40258E806E72}"/>
    <cellStyle name="UnderL - Style2 5 13 7 2" xfId="31406" xr:uid="{73A90B97-5E28-44D0-B326-117335C86664}"/>
    <cellStyle name="UnderL - Style2 5 13 7 3" xfId="39340" xr:uid="{7ECD7E52-FCFE-48E3-8D17-B4EFE8C4CA7A}"/>
    <cellStyle name="UnderL - Style2 5 13 8" xfId="25789" xr:uid="{547FB16E-0F61-41F4-ABD1-8DD0E1161C80}"/>
    <cellStyle name="UnderL - Style2 5 14" xfId="16148" xr:uid="{7C6D43EA-1B4A-46A6-9F30-53F680E9243D}"/>
    <cellStyle name="UnderL - Style2 5 14 2" xfId="20166" xr:uid="{8CF17DDC-47C9-4AE4-B5BB-078D4146A90F}"/>
    <cellStyle name="UnderL - Style2 5 14 2 2" xfId="28932" xr:uid="{93531B46-86E7-4DC3-AC6E-3C3B996B0077}"/>
    <cellStyle name="UnderL - Style2 5 14 2 3" xfId="37127" xr:uid="{E08B1EAD-3273-495C-B706-8746E9FA1F5F}"/>
    <cellStyle name="UnderL - Style2 5 14 2 4" xfId="43665" xr:uid="{88BE755E-31BE-42F5-A30E-BACBEA4A807D}"/>
    <cellStyle name="UnderL - Style2 5 14 3" xfId="9940" xr:uid="{DCF45DA9-1A5F-42F2-9C30-5D75861B68B0}"/>
    <cellStyle name="UnderL - Style2 5 14 3 2" xfId="25413" xr:uid="{9019A00D-99CE-4726-BDB1-3B815E44492E}"/>
    <cellStyle name="UnderL - Style2 5 14 3 3" xfId="33585" xr:uid="{198659C1-BFCF-4CBE-A019-7F66B8B63E0C}"/>
    <cellStyle name="UnderL - Style2 5 14 3 4" xfId="33049" xr:uid="{6E27D278-3BE4-4A6A-8474-DF0FE9EB6D83}"/>
    <cellStyle name="UnderL - Style2 5 14 4" xfId="20640" xr:uid="{23451357-9C56-4D42-BA3E-898504633E06}"/>
    <cellStyle name="UnderL - Style2 5 14 4 2" xfId="29405" xr:uid="{F09E8A5D-4F5A-48DF-873C-084EFE00BF0F}"/>
    <cellStyle name="UnderL - Style2 5 14 4 3" xfId="37570" xr:uid="{2D5E729B-F5A0-4CD6-998A-6BEC825B5345}"/>
    <cellStyle name="UnderL - Style2 5 14 4 4" xfId="44138" xr:uid="{574E8C40-BB76-4DE7-8AC5-73A741C01EE4}"/>
    <cellStyle name="UnderL - Style2 5 14 5" xfId="20457" xr:uid="{556EE605-E3BB-4F12-AE1B-946B2D2081EC}"/>
    <cellStyle name="UnderL - Style2 5 14 5 2" xfId="29223" xr:uid="{81309F7F-5E1A-433D-BFA9-F8B51A08291D}"/>
    <cellStyle name="UnderL - Style2 5 14 5 3" xfId="37418" xr:uid="{EAD53D8C-0C3F-4363-B799-CD7662B9CCF5}"/>
    <cellStyle name="UnderL - Style2 5 14 5 4" xfId="43956" xr:uid="{EB8B361F-8EDD-4609-BECD-1D34031A5B03}"/>
    <cellStyle name="UnderL - Style2 5 14 6" xfId="21761" xr:uid="{6FFD1B5D-70BF-4354-90E3-DC7018ECA4BE}"/>
    <cellStyle name="UnderL - Style2 5 14 6 2" xfId="30514" xr:uid="{E92B6813-00DA-4A26-950E-37B63E984928}"/>
    <cellStyle name="UnderL - Style2 5 14 6 3" xfId="38549" xr:uid="{F4A065E4-401E-4B73-A0F9-2920FB163789}"/>
    <cellStyle name="UnderL - Style2 5 14 6 4" xfId="45244" xr:uid="{03302115-5AF5-47A6-B18C-7C4E18AE1B6D}"/>
    <cellStyle name="UnderL - Style2 5 14 7" xfId="22683" xr:uid="{F85DA054-2345-4249-811E-6418D8333442}"/>
    <cellStyle name="UnderL - Style2 5 14 7 2" xfId="31405" xr:uid="{D31B69D3-DDB9-41D3-9453-00B2A1C78A17}"/>
    <cellStyle name="UnderL - Style2 5 14 7 3" xfId="39339" xr:uid="{206BAFB3-0C76-4620-9710-6EBD6D4B7F26}"/>
    <cellStyle name="UnderL - Style2 5 14 8" xfId="25790" xr:uid="{A871977D-00CB-4F40-9B65-00BB16133399}"/>
    <cellStyle name="UnderL - Style2 5 15" xfId="16149" xr:uid="{A8B0DD0E-4160-4B28-9F6E-69179D1C6EA7}"/>
    <cellStyle name="UnderL - Style2 5 15 2" xfId="20167" xr:uid="{2BA6EB2A-C205-4100-B728-5B1D80F13704}"/>
    <cellStyle name="UnderL - Style2 5 15 2 2" xfId="28933" xr:uid="{974D1996-A6CF-450F-A14D-567EEBD4B382}"/>
    <cellStyle name="UnderL - Style2 5 15 2 3" xfId="37128" xr:uid="{182AD991-1D4C-478F-A769-BE570C8F7446}"/>
    <cellStyle name="UnderL - Style2 5 15 2 4" xfId="43666" xr:uid="{387FD85C-32FC-4ED6-A23B-67E9E7270AD9}"/>
    <cellStyle name="UnderL - Style2 5 15 3" xfId="9941" xr:uid="{C8D6B207-CDC8-4557-A964-6C6DF1430F5F}"/>
    <cellStyle name="UnderL - Style2 5 15 3 2" xfId="25414" xr:uid="{84E3F25C-6D44-419D-8EE8-A408309B62F1}"/>
    <cellStyle name="UnderL - Style2 5 15 3 3" xfId="33586" xr:uid="{EF1F8912-400A-4A49-BA9F-B1B854A93619}"/>
    <cellStyle name="UnderL - Style2 5 15 3 4" xfId="33048" xr:uid="{9B08020B-41F6-4547-A697-1E894E3141B3}"/>
    <cellStyle name="UnderL - Style2 5 15 4" xfId="10650" xr:uid="{9FFF87F7-EE1C-4F32-B333-259382AD7114}"/>
    <cellStyle name="UnderL - Style2 5 15 4 2" xfId="25557" xr:uid="{11796364-4A85-4B0C-9111-5B88EE14B2A3}"/>
    <cellStyle name="UnderL - Style2 5 15 4 3" xfId="33732" xr:uid="{BE5302BD-1D36-4043-B694-9F034ED18725}"/>
    <cellStyle name="UnderL - Style2 5 15 4 4" xfId="33765" xr:uid="{3139AA81-1D8A-43C5-BB50-9C566E7D8575}"/>
    <cellStyle name="UnderL - Style2 5 15 5" xfId="19508" xr:uid="{B011D350-9109-4345-B5AA-DB2B9A54AD59}"/>
    <cellStyle name="UnderL - Style2 5 15 5 2" xfId="28278" xr:uid="{F4620F42-CDD9-41A6-B5F3-936716DBE660}"/>
    <cellStyle name="UnderL - Style2 5 15 5 3" xfId="36475" xr:uid="{73325B2E-3973-4713-AC81-ED839EA3DB96}"/>
    <cellStyle name="UnderL - Style2 5 15 5 4" xfId="43011" xr:uid="{ADE7A0AF-2946-4E22-BDEF-5FB44008733F}"/>
    <cellStyle name="UnderL - Style2 5 15 6" xfId="21762" xr:uid="{17FA20C9-FFF9-461F-B3D7-AA2ADFCC20C8}"/>
    <cellStyle name="UnderL - Style2 5 15 6 2" xfId="30515" xr:uid="{D349E2CB-95A1-4B58-BB8D-889B06B519A5}"/>
    <cellStyle name="UnderL - Style2 5 15 6 3" xfId="38550" xr:uid="{9662A549-504B-4664-9F89-19EFAA6AD3EC}"/>
    <cellStyle name="UnderL - Style2 5 15 6 4" xfId="45245" xr:uid="{F1DBC56E-C2E8-4303-A2E8-A35EC5C1FC38}"/>
    <cellStyle name="UnderL - Style2 5 15 7" xfId="22682" xr:uid="{A09FBE7A-C459-4682-B2BC-8EA581C4EC1B}"/>
    <cellStyle name="UnderL - Style2 5 15 7 2" xfId="31404" xr:uid="{1B34A6A0-53D8-43DE-9A2F-FEA2419DF575}"/>
    <cellStyle name="UnderL - Style2 5 15 7 3" xfId="39338" xr:uid="{4B6B89E5-F454-44DF-8C49-BB59E30E8919}"/>
    <cellStyle name="UnderL - Style2 5 15 8" xfId="25791" xr:uid="{2CE3B38A-0720-40E2-9E77-8367B954B583}"/>
    <cellStyle name="UnderL - Style2 5 16" xfId="16150" xr:uid="{4A9D4066-95AF-482B-B80D-817F7949A241}"/>
    <cellStyle name="UnderL - Style2 5 16 2" xfId="20168" xr:uid="{879E0751-8A67-4BE9-9E50-DE9ABFA67AB5}"/>
    <cellStyle name="UnderL - Style2 5 16 2 2" xfId="28934" xr:uid="{795C8DED-005A-444F-BFA6-D93B31FF9797}"/>
    <cellStyle name="UnderL - Style2 5 16 2 3" xfId="37129" xr:uid="{52404813-CD25-48B6-9C2D-1EBA098C8A29}"/>
    <cellStyle name="UnderL - Style2 5 16 2 4" xfId="43667" xr:uid="{879CA13A-C36D-4105-96A1-8894622AB6C5}"/>
    <cellStyle name="UnderL - Style2 5 16 3" xfId="9942" xr:uid="{DC576B94-EF18-4979-B3C0-17326C72DE8C}"/>
    <cellStyle name="UnderL - Style2 5 16 3 2" xfId="25415" xr:uid="{06DABD12-C678-4841-AEF6-87FDC224C183}"/>
    <cellStyle name="UnderL - Style2 5 16 3 3" xfId="33587" xr:uid="{9505020D-85C2-44A2-8F4D-140A643F5919}"/>
    <cellStyle name="UnderL - Style2 5 16 3 4" xfId="34281" xr:uid="{66980F98-C438-4EBD-8EDC-6ACD50D064C7}"/>
    <cellStyle name="UnderL - Style2 5 16 4" xfId="17588" xr:uid="{1EC59D2D-BE13-4275-801E-DEA20E2EFDBB}"/>
    <cellStyle name="UnderL - Style2 5 16 4 2" xfId="26360" xr:uid="{9021515D-A98F-4F3B-9373-0221B077BA54}"/>
    <cellStyle name="UnderL - Style2 5 16 4 3" xfId="34571" xr:uid="{FD0CD260-9167-4FF6-9257-64135EEE3BA6}"/>
    <cellStyle name="UnderL - Style2 5 16 4 4" xfId="41093" xr:uid="{29699605-191F-4814-93D3-DA03C494542F}"/>
    <cellStyle name="UnderL - Style2 5 16 5" xfId="19509" xr:uid="{0B2602E9-9AA1-4099-9DD1-024F3E3830BD}"/>
    <cellStyle name="UnderL - Style2 5 16 5 2" xfId="28279" xr:uid="{50F5088A-21E8-4178-BE42-2A6D6A685A11}"/>
    <cellStyle name="UnderL - Style2 5 16 5 3" xfId="36476" xr:uid="{37EA372D-DF94-4ED1-A07E-4CF6ADB6468F}"/>
    <cellStyle name="UnderL - Style2 5 16 5 4" xfId="43012" xr:uid="{4057676D-D5BA-441D-9292-64A6BF0C0A11}"/>
    <cellStyle name="UnderL - Style2 5 16 6" xfId="21763" xr:uid="{8AD55130-4D51-4F28-94C8-89E7F221D88C}"/>
    <cellStyle name="UnderL - Style2 5 16 6 2" xfId="30516" xr:uid="{970EC10D-9A74-4EA1-A99E-573947ED2DDC}"/>
    <cellStyle name="UnderL - Style2 5 16 6 3" xfId="38551" xr:uid="{6D24A9E7-B61C-4743-ABAB-26C747A08DC1}"/>
    <cellStyle name="UnderL - Style2 5 16 6 4" xfId="45246" xr:uid="{332069C5-1DDD-4138-A8FD-49FC496E428E}"/>
    <cellStyle name="UnderL - Style2 5 16 7" xfId="22681" xr:uid="{A04834E4-B24C-4F6C-811C-033FADD4F3FC}"/>
    <cellStyle name="UnderL - Style2 5 16 7 2" xfId="31403" xr:uid="{6B190D5A-2DC8-4129-B36F-5429633010B4}"/>
    <cellStyle name="UnderL - Style2 5 16 7 3" xfId="39337" xr:uid="{69774941-EF73-44CC-AFB2-AEC99CBCD56E}"/>
    <cellStyle name="UnderL - Style2 5 16 8" xfId="25792" xr:uid="{37DE33DA-9290-4110-ACA8-0615CE16071E}"/>
    <cellStyle name="UnderL - Style2 5 17" xfId="20161" xr:uid="{02D7B36D-BEF1-4A5D-892D-6D10CCA48487}"/>
    <cellStyle name="UnderL - Style2 5 17 2" xfId="28927" xr:uid="{81A7C38B-5390-4D96-82F8-D1182E75EF76}"/>
    <cellStyle name="UnderL - Style2 5 17 3" xfId="37122" xr:uid="{233617B1-4B32-474A-834D-FCC596B27CCC}"/>
    <cellStyle name="UnderL - Style2 5 17 4" xfId="43660" xr:uid="{7B805417-DF9C-4CB2-88C9-C75983574453}"/>
    <cellStyle name="UnderL - Style2 5 18" xfId="7095" xr:uid="{4FEE4B6D-9D66-4555-8081-39091C12E770}"/>
    <cellStyle name="UnderL - Style2 5 18 2" xfId="24549" xr:uid="{3D123B36-4F9D-4F15-A5B5-FAFA19DBCA4C}"/>
    <cellStyle name="UnderL - Style2 5 18 3" xfId="33294" xr:uid="{ED84D439-894C-4D73-84CA-102F8CB420A1}"/>
    <cellStyle name="UnderL - Style2 5 18 4" xfId="34112" xr:uid="{EC388E38-8DDE-474E-8DF5-746F3789D581}"/>
    <cellStyle name="UnderL - Style2 5 19" xfId="20638" xr:uid="{DAEC64AE-298F-4FBE-93CC-543C6F2CEFF4}"/>
    <cellStyle name="UnderL - Style2 5 19 2" xfId="29403" xr:uid="{8AC7F4BF-F10B-491C-A307-BBF2BEDFD666}"/>
    <cellStyle name="UnderL - Style2 5 19 3" xfId="37568" xr:uid="{2D02D8D5-3980-43E4-8D43-0CDD2D04F924}"/>
    <cellStyle name="UnderL - Style2 5 19 4" xfId="44136" xr:uid="{C4155316-C649-49F5-B1AA-FA9D68546E5F}"/>
    <cellStyle name="UnderL - Style2 5 2" xfId="16151" xr:uid="{2E3611B7-4FFB-41DF-B6D7-52BF3A282B76}"/>
    <cellStyle name="UnderL - Style2 5 2 2" xfId="20169" xr:uid="{05AD4393-8421-4964-8242-2661C295EBCB}"/>
    <cellStyle name="UnderL - Style2 5 2 2 2" xfId="28935" xr:uid="{E17BAB34-B299-442F-9261-775CE4E57E79}"/>
    <cellStyle name="UnderL - Style2 5 2 2 3" xfId="37130" xr:uid="{3337A44A-F034-4C69-ABC8-19DF8B81F385}"/>
    <cellStyle name="UnderL - Style2 5 2 2 4" xfId="43668" xr:uid="{442205B5-BF4D-4507-8789-2F6C9AA76F1C}"/>
    <cellStyle name="UnderL - Style2 5 2 3" xfId="9943" xr:uid="{EB1CA38E-AC73-4985-AFC8-614CED836369}"/>
    <cellStyle name="UnderL - Style2 5 2 3 2" xfId="25416" xr:uid="{20CAEB63-1BA6-46FE-8A54-3B9F6B8BB90D}"/>
    <cellStyle name="UnderL - Style2 5 2 3 3" xfId="33588" xr:uid="{766191B9-2192-4016-9350-2CD268242FE3}"/>
    <cellStyle name="UnderL - Style2 5 2 3 4" xfId="33886" xr:uid="{22212F2F-6190-4673-A164-067420D7F317}"/>
    <cellStyle name="UnderL - Style2 5 2 4" xfId="17587" xr:uid="{0F6036DB-6DDA-415A-A0EE-27685BCFAFBB}"/>
    <cellStyle name="UnderL - Style2 5 2 4 2" xfId="26359" xr:uid="{1435D76F-5234-4407-A3FB-927140330899}"/>
    <cellStyle name="UnderL - Style2 5 2 4 3" xfId="34570" xr:uid="{950A3603-E9B5-42F7-8CFE-5C83DC267C7E}"/>
    <cellStyle name="UnderL - Style2 5 2 4 4" xfId="41092" xr:uid="{2F7E460B-032E-4EDC-9427-58255D576487}"/>
    <cellStyle name="UnderL - Style2 5 2 5" xfId="19823" xr:uid="{00A8AA8B-1234-43B7-AE1B-5AC7F64B5EC9}"/>
    <cellStyle name="UnderL - Style2 5 2 5 2" xfId="28591" xr:uid="{76F28120-E4A2-41E3-BC49-F5FEB56A7C89}"/>
    <cellStyle name="UnderL - Style2 5 2 5 3" xfId="36786" xr:uid="{0738F90E-942C-48CB-A1E6-F0903ECF27A3}"/>
    <cellStyle name="UnderL - Style2 5 2 5 4" xfId="43324" xr:uid="{B9429602-03B8-4967-9987-5949B146EEA8}"/>
    <cellStyle name="UnderL - Style2 5 2 6" xfId="21764" xr:uid="{9425F635-8F0B-4C27-BBB8-FEF1EACDE18A}"/>
    <cellStyle name="UnderL - Style2 5 2 6 2" xfId="30517" xr:uid="{E6B16329-9CEF-4C77-AFB1-447B4F479390}"/>
    <cellStyle name="UnderL - Style2 5 2 6 3" xfId="38552" xr:uid="{DE8D19FA-D59B-4B52-AD20-CDDAB7FBF40B}"/>
    <cellStyle name="UnderL - Style2 5 2 6 4" xfId="45247" xr:uid="{A0E69083-D8DA-4A35-B40B-607B653CCD3E}"/>
    <cellStyle name="UnderL - Style2 5 2 7" xfId="22680" xr:uid="{599DA4FB-8CC6-4526-B9C2-3BD105881151}"/>
    <cellStyle name="UnderL - Style2 5 2 7 2" xfId="31402" xr:uid="{783F2CF6-076F-4A62-947F-0611D824F1FA}"/>
    <cellStyle name="UnderL - Style2 5 2 7 3" xfId="39336" xr:uid="{D57DF781-C6FE-477E-BED6-5FB398556231}"/>
    <cellStyle name="UnderL - Style2 5 2 8" xfId="25793" xr:uid="{9C7D74BE-FF0E-4588-A43D-18E6FBA4FE5A}"/>
    <cellStyle name="UnderL - Style2 5 20" xfId="19504" xr:uid="{A8B86C74-DF55-4EAE-9301-BEE4DD65A446}"/>
    <cellStyle name="UnderL - Style2 5 20 2" xfId="28274" xr:uid="{60D32955-95AC-462A-85EC-8855B39203D0}"/>
    <cellStyle name="UnderL - Style2 5 20 3" xfId="36471" xr:uid="{515CBA83-34C4-4F01-9EC6-01D0900A6A01}"/>
    <cellStyle name="UnderL - Style2 5 20 4" xfId="43007" xr:uid="{AC3803F6-7138-47ED-9140-2F086740EC74}"/>
    <cellStyle name="UnderL - Style2 5 21" xfId="21756" xr:uid="{B9750A28-24FC-4057-9F20-B22FFF621E86}"/>
    <cellStyle name="UnderL - Style2 5 21 2" xfId="30509" xr:uid="{1B4DEF18-C7D6-4F6F-A676-578219AC5130}"/>
    <cellStyle name="UnderL - Style2 5 21 3" xfId="38544" xr:uid="{7E897E0C-9B1A-46A0-9A0F-96203E0AF2BD}"/>
    <cellStyle name="UnderL - Style2 5 21 4" xfId="45239" xr:uid="{647751FE-308F-4016-8C84-C8C6ABBB19F9}"/>
    <cellStyle name="UnderL - Style2 5 22" xfId="22688" xr:uid="{E8315063-C438-4728-AC27-F0C41D42A1D2}"/>
    <cellStyle name="UnderL - Style2 5 22 2" xfId="31410" xr:uid="{A482533D-7DD4-45D8-BA06-5B48633C70C7}"/>
    <cellStyle name="UnderL - Style2 5 22 3" xfId="39344" xr:uid="{4B9812FB-6CD8-40B8-946C-82D250600369}"/>
    <cellStyle name="UnderL - Style2 5 23" xfId="25785" xr:uid="{623F1720-390C-4FD3-A2DC-756204C26754}"/>
    <cellStyle name="UnderL - Style2 5 3" xfId="16152" xr:uid="{3E5D6017-B522-48C3-9A9C-8AA0042B6D9E}"/>
    <cellStyle name="UnderL - Style2 5 3 2" xfId="20170" xr:uid="{24D4A0BE-5FFC-41AE-96D1-BFD64CE5A274}"/>
    <cellStyle name="UnderL - Style2 5 3 2 2" xfId="28936" xr:uid="{22DBC670-E5A2-4EF0-8F49-BE1023947AE8}"/>
    <cellStyle name="UnderL - Style2 5 3 2 3" xfId="37131" xr:uid="{1D3F2682-0131-4CA8-B84D-CBBADC150E90}"/>
    <cellStyle name="UnderL - Style2 5 3 2 4" xfId="43669" xr:uid="{37658A20-1CB1-4CD3-B21F-101F476BDFBB}"/>
    <cellStyle name="UnderL - Style2 5 3 3" xfId="9944" xr:uid="{590ECA1C-33E8-4422-8E00-F90DF43A87F7}"/>
    <cellStyle name="UnderL - Style2 5 3 3 2" xfId="25417" xr:uid="{7AE8C4F7-ED27-4FCE-B59E-052BCB878C68}"/>
    <cellStyle name="UnderL - Style2 5 3 3 3" xfId="33589" xr:uid="{9F86BDFF-66CA-4203-84D7-FF4895D3858F}"/>
    <cellStyle name="UnderL - Style2 5 3 3 4" xfId="33885" xr:uid="{5E886E5C-C425-4849-8633-C7A4199E4D80}"/>
    <cellStyle name="UnderL - Style2 5 3 4" xfId="17586" xr:uid="{8D378C62-1B6E-4574-BFA3-5980D1D3F201}"/>
    <cellStyle name="UnderL - Style2 5 3 4 2" xfId="26358" xr:uid="{78FFEA41-7117-4E39-9D6D-356134E42EC2}"/>
    <cellStyle name="UnderL - Style2 5 3 4 3" xfId="34569" xr:uid="{F2A2F40B-5A5A-44FE-8FCD-B1CEA42C77AD}"/>
    <cellStyle name="UnderL - Style2 5 3 4 4" xfId="41091" xr:uid="{FA3DAF24-CA60-4E9E-9C93-B156FBD1BEE7}"/>
    <cellStyle name="UnderL - Style2 5 3 5" xfId="19510" xr:uid="{1D100D21-60DD-4D4C-B933-49D96697743B}"/>
    <cellStyle name="UnderL - Style2 5 3 5 2" xfId="28280" xr:uid="{095CA444-9243-4DF3-A9F8-42816B9B920C}"/>
    <cellStyle name="UnderL - Style2 5 3 5 3" xfId="36477" xr:uid="{647E0039-5ADD-41CB-99BB-AA7462586EBC}"/>
    <cellStyle name="UnderL - Style2 5 3 5 4" xfId="43013" xr:uid="{A7F27BCA-A280-45ED-9202-EC1A264B7A39}"/>
    <cellStyle name="UnderL - Style2 5 3 6" xfId="21765" xr:uid="{B5259218-EC17-4C53-BF7E-DD3F277582B8}"/>
    <cellStyle name="UnderL - Style2 5 3 6 2" xfId="30518" xr:uid="{13632CDB-1906-4EE4-A678-F22D68346DFA}"/>
    <cellStyle name="UnderL - Style2 5 3 6 3" xfId="38553" xr:uid="{913D98C1-2DFC-4CAB-9BFD-1F0778837151}"/>
    <cellStyle name="UnderL - Style2 5 3 6 4" xfId="45248" xr:uid="{B9BBF3A1-1B4D-4DA8-B548-F46DB38CDB8B}"/>
    <cellStyle name="UnderL - Style2 5 3 7" xfId="22679" xr:uid="{221E996F-3135-4EDE-BF4D-CBE978D1C258}"/>
    <cellStyle name="UnderL - Style2 5 3 7 2" xfId="31401" xr:uid="{ACB7E81B-8450-4113-8FEB-E62D7BC80B89}"/>
    <cellStyle name="UnderL - Style2 5 3 7 3" xfId="39335" xr:uid="{0362F26A-8756-435E-93D1-2453CDA8C72F}"/>
    <cellStyle name="UnderL - Style2 5 3 8" xfId="25794" xr:uid="{77A3CA8E-F819-4569-8074-99B8DD7E99C1}"/>
    <cellStyle name="UnderL - Style2 5 4" xfId="16153" xr:uid="{061CF7B6-E1CD-42F3-9308-CF0EE5583E9E}"/>
    <cellStyle name="UnderL - Style2 5 4 2" xfId="20171" xr:uid="{9A3518B2-D620-47AD-BED9-6567751AD87F}"/>
    <cellStyle name="UnderL - Style2 5 4 2 2" xfId="28937" xr:uid="{2360E264-58CE-45A4-BCFE-49F75AF09A98}"/>
    <cellStyle name="UnderL - Style2 5 4 2 3" xfId="37132" xr:uid="{4FA71591-B4A8-4689-9818-B84045E75781}"/>
    <cellStyle name="UnderL - Style2 5 4 2 4" xfId="43670" xr:uid="{E2BAE441-65DC-4379-9D08-EE1F5BA835D7}"/>
    <cellStyle name="UnderL - Style2 5 4 3" xfId="7098" xr:uid="{44BA1465-8A6F-48FC-B2BA-87615FBC3687}"/>
    <cellStyle name="UnderL - Style2 5 4 3 2" xfId="24552" xr:uid="{F0E29F1D-B64C-47F0-9943-12E684376F00}"/>
    <cellStyle name="UnderL - Style2 5 4 3 3" xfId="33297" xr:uid="{96B4F83B-63B9-46FE-86AB-E53E42B2D7AF}"/>
    <cellStyle name="UnderL - Style2 5 4 3 4" xfId="33198" xr:uid="{12E7BAE8-11D2-4C1F-9690-03619B63C5E8}"/>
    <cellStyle name="UnderL - Style2 5 4 4" xfId="17585" xr:uid="{A306A62F-5768-4A5B-AAE2-C059092DCA09}"/>
    <cellStyle name="UnderL - Style2 5 4 4 2" xfId="26357" xr:uid="{45D22502-3D29-4A2E-9102-86780A5EBEE0}"/>
    <cellStyle name="UnderL - Style2 5 4 4 3" xfId="34568" xr:uid="{B19F746E-34B2-4C41-B3A6-DAB83213BB8D}"/>
    <cellStyle name="UnderL - Style2 5 4 4 4" xfId="41090" xr:uid="{847D9BE0-C332-4121-B70D-D7220D326AF9}"/>
    <cellStyle name="UnderL - Style2 5 4 5" xfId="20458" xr:uid="{32A6558C-9188-43E8-B6D9-D9C5E8AE67EB}"/>
    <cellStyle name="UnderL - Style2 5 4 5 2" xfId="29224" xr:uid="{B92E1D04-5660-4F28-8ACE-E00EE333B693}"/>
    <cellStyle name="UnderL - Style2 5 4 5 3" xfId="37419" xr:uid="{F8C585C3-E45C-4497-918F-5A6E8607D36D}"/>
    <cellStyle name="UnderL - Style2 5 4 5 4" xfId="43957" xr:uid="{891936BB-D41A-4F01-B384-9FE5611E0FCD}"/>
    <cellStyle name="UnderL - Style2 5 4 6" xfId="21766" xr:uid="{4B9D09FF-3CF9-44B6-9BEA-205C16BE24EC}"/>
    <cellStyle name="UnderL - Style2 5 4 6 2" xfId="30519" xr:uid="{5F05C087-949A-4FAB-BFCE-1B15643ED51F}"/>
    <cellStyle name="UnderL - Style2 5 4 6 3" xfId="38554" xr:uid="{B28579B8-AD53-4F9B-88CB-D653745B08E4}"/>
    <cellStyle name="UnderL - Style2 5 4 6 4" xfId="45249" xr:uid="{CFF49119-3B74-4F6D-B91B-B97CA249AE44}"/>
    <cellStyle name="UnderL - Style2 5 4 7" xfId="22678" xr:uid="{8E3FC13E-11E2-4B2E-885F-6536B91DBD99}"/>
    <cellStyle name="UnderL - Style2 5 4 7 2" xfId="31400" xr:uid="{FB9FFB1B-BA3D-470D-BA6A-F40DE6D82097}"/>
    <cellStyle name="UnderL - Style2 5 4 7 3" xfId="39334" xr:uid="{3A8D5D91-38C3-4DEE-9E0A-4418BA0EB3E9}"/>
    <cellStyle name="UnderL - Style2 5 4 8" xfId="25795" xr:uid="{7EDCD294-E631-48ED-9AA6-69B08DA4C672}"/>
    <cellStyle name="UnderL - Style2 5 5" xfId="16154" xr:uid="{31E09223-BE50-47BA-AEAD-14293A52FE9F}"/>
    <cellStyle name="UnderL - Style2 5 5 2" xfId="20172" xr:uid="{E01EE51C-52E0-44A3-862A-5D11AC217BCE}"/>
    <cellStyle name="UnderL - Style2 5 5 2 2" xfId="28938" xr:uid="{DBE3248F-D313-409E-9E8C-1ABCAA4E674A}"/>
    <cellStyle name="UnderL - Style2 5 5 2 3" xfId="37133" xr:uid="{759563AA-853E-44E8-93E8-67A448006A1C}"/>
    <cellStyle name="UnderL - Style2 5 5 2 4" xfId="43671" xr:uid="{145136D6-F27A-4818-AEB5-785A4143318B}"/>
    <cellStyle name="UnderL - Style2 5 5 3" xfId="9945" xr:uid="{E260BABC-36E7-4EA4-9253-C349BFFE95FE}"/>
    <cellStyle name="UnderL - Style2 5 5 3 2" xfId="25418" xr:uid="{44FEE574-ACFC-4A85-A7C3-7ED53CE1AC46}"/>
    <cellStyle name="UnderL - Style2 5 5 3 3" xfId="33590" xr:uid="{43BC04B3-EFBC-4F76-AD33-6473161FFD1A}"/>
    <cellStyle name="UnderL - Style2 5 5 3 4" xfId="33884" xr:uid="{67D96FF3-6E5F-4D6C-81DB-DB70BCB2A48B}"/>
    <cellStyle name="UnderL - Style2 5 5 4" xfId="17584" xr:uid="{B4E2A644-CEB0-4CE3-82EA-4EDF5DBB3AE3}"/>
    <cellStyle name="UnderL - Style2 5 5 4 2" xfId="26356" xr:uid="{40919771-EA61-4C5D-AD35-03EB2F033216}"/>
    <cellStyle name="UnderL - Style2 5 5 4 3" xfId="34567" xr:uid="{C12EE57A-3590-4FDB-9D58-5677FC1D4C17}"/>
    <cellStyle name="UnderL - Style2 5 5 4 4" xfId="41089" xr:uid="{A0C223F5-D92E-4684-9CC0-69431DC699BE}"/>
    <cellStyle name="UnderL - Style2 5 5 5" xfId="19511" xr:uid="{2AE70102-0F47-4025-8DE0-3C4F59C0063D}"/>
    <cellStyle name="UnderL - Style2 5 5 5 2" xfId="28281" xr:uid="{C9138062-E00B-4F61-803E-46129389FE8C}"/>
    <cellStyle name="UnderL - Style2 5 5 5 3" xfId="36478" xr:uid="{DC5E9DA4-C0BB-417F-948A-A629C0BDACA1}"/>
    <cellStyle name="UnderL - Style2 5 5 5 4" xfId="43014" xr:uid="{F18A6EAE-C086-43A4-8C53-A3C2517B66FE}"/>
    <cellStyle name="UnderL - Style2 5 5 6" xfId="21767" xr:uid="{E4770D2B-E347-43AD-9CC3-09A512074386}"/>
    <cellStyle name="UnderL - Style2 5 5 6 2" xfId="30520" xr:uid="{ED30F4C1-00A4-4F09-B51B-596F45FD5F17}"/>
    <cellStyle name="UnderL - Style2 5 5 6 3" xfId="38555" xr:uid="{97E3AE7F-5384-42A1-A8F5-1CD76CE1C739}"/>
    <cellStyle name="UnderL - Style2 5 5 6 4" xfId="45250" xr:uid="{42EDB558-0849-4ACE-9488-824494235099}"/>
    <cellStyle name="UnderL - Style2 5 5 7" xfId="22677" xr:uid="{8C5DA4DC-7791-47F0-909F-E96FF4343036}"/>
    <cellStyle name="UnderL - Style2 5 5 7 2" xfId="31399" xr:uid="{C90AA16A-FC04-402B-B57A-87C9465816CA}"/>
    <cellStyle name="UnderL - Style2 5 5 7 3" xfId="39333" xr:uid="{C0E9F7D7-BAF2-4DF2-9ABE-F549645ABA59}"/>
    <cellStyle name="UnderL - Style2 5 5 8" xfId="25796" xr:uid="{95915FE3-20DC-446F-B4AD-EA2A460275CF}"/>
    <cellStyle name="UnderL - Style2 5 6" xfId="16155" xr:uid="{7002369D-D723-4A7B-95D0-791C948841EE}"/>
    <cellStyle name="UnderL - Style2 5 6 2" xfId="20173" xr:uid="{0113FF66-B686-4D3B-A95F-D89EA16CC838}"/>
    <cellStyle name="UnderL - Style2 5 6 2 2" xfId="28939" xr:uid="{3D69D752-9560-4842-AFF3-C68EDD303E37}"/>
    <cellStyle name="UnderL - Style2 5 6 2 3" xfId="37134" xr:uid="{854FDDA0-81CF-4726-9515-9AE88002C7CB}"/>
    <cellStyle name="UnderL - Style2 5 6 2 4" xfId="43672" xr:uid="{3CE77543-55C3-4FF4-AC09-36CAE52319A3}"/>
    <cellStyle name="UnderL - Style2 5 6 3" xfId="9973" xr:uid="{9DB66E75-3CED-4CFE-88C3-F8456FA2DB26}"/>
    <cellStyle name="UnderL - Style2 5 6 3 2" xfId="25419" xr:uid="{2E02B667-FF4A-40FC-A5D5-A976EB8A4D38}"/>
    <cellStyle name="UnderL - Style2 5 6 3 3" xfId="33591" xr:uid="{F9BD63E2-3071-44C8-A38D-5BF81085B6A6}"/>
    <cellStyle name="UnderL - Style2 5 6 3 4" xfId="33877" xr:uid="{D7C5D667-98D6-45E8-8CA3-CFD7835C3A9D}"/>
    <cellStyle name="UnderL - Style2 5 6 4" xfId="17583" xr:uid="{6EB13EA5-8E1C-40A2-95F9-01336C810815}"/>
    <cellStyle name="UnderL - Style2 5 6 4 2" xfId="26355" xr:uid="{91A0550F-C91C-4161-A550-18590C63B1AD}"/>
    <cellStyle name="UnderL - Style2 5 6 4 3" xfId="34566" xr:uid="{36B10C51-094D-4002-A368-D6705AE3220F}"/>
    <cellStyle name="UnderL - Style2 5 6 4 4" xfId="41088" xr:uid="{A41F6828-EE66-4F55-AD77-9F236A58D279}"/>
    <cellStyle name="UnderL - Style2 5 6 5" xfId="19512" xr:uid="{CEAD0189-BBA8-40A0-A0FB-1AA573FBD0ED}"/>
    <cellStyle name="UnderL - Style2 5 6 5 2" xfId="28282" xr:uid="{EE87F9B8-EA71-402E-8C93-155A3C4FDF18}"/>
    <cellStyle name="UnderL - Style2 5 6 5 3" xfId="36479" xr:uid="{6715EE11-52A6-48AD-8C33-07972B150E61}"/>
    <cellStyle name="UnderL - Style2 5 6 5 4" xfId="43015" xr:uid="{7B62E43E-7231-4B32-9F11-A275AF1BC914}"/>
    <cellStyle name="UnderL - Style2 5 6 6" xfId="21768" xr:uid="{8C742118-FFB1-41BF-81B8-4D4AA7907B07}"/>
    <cellStyle name="UnderL - Style2 5 6 6 2" xfId="30521" xr:uid="{DE1F9DB6-4916-4EAA-A628-D1C35189FA1F}"/>
    <cellStyle name="UnderL - Style2 5 6 6 3" xfId="38556" xr:uid="{7AD3EF65-E992-47D0-A88A-968FC46075B7}"/>
    <cellStyle name="UnderL - Style2 5 6 6 4" xfId="45251" xr:uid="{7C90BE45-D260-4921-A5CC-28B7DABFEC99}"/>
    <cellStyle name="UnderL - Style2 5 6 7" xfId="22676" xr:uid="{0376FC08-A051-4DDC-AFF8-DEAC55C2DD33}"/>
    <cellStyle name="UnderL - Style2 5 6 7 2" xfId="31398" xr:uid="{D63EA9B2-ADB0-4D9C-A578-1D9625FE1861}"/>
    <cellStyle name="UnderL - Style2 5 6 7 3" xfId="39332" xr:uid="{5DEC851F-39D9-49BD-BEF7-BC5A16F0DC50}"/>
    <cellStyle name="UnderL - Style2 5 6 8" xfId="25797" xr:uid="{2E8B5BB6-8960-4F2B-BD1B-C1D9B70A1B47}"/>
    <cellStyle name="UnderL - Style2 5 7" xfId="16156" xr:uid="{F6B86980-0EBE-4E1E-81F3-E268792EF82B}"/>
    <cellStyle name="UnderL - Style2 5 7 2" xfId="20174" xr:uid="{C90701AE-C39F-4156-8B00-0E127A9FB0F4}"/>
    <cellStyle name="UnderL - Style2 5 7 2 2" xfId="28940" xr:uid="{74CE1BFB-5BA8-46FC-B64E-7257A44D2908}"/>
    <cellStyle name="UnderL - Style2 5 7 2 3" xfId="37135" xr:uid="{851D7FDD-B3A2-48B1-881C-D8C62D300674}"/>
    <cellStyle name="UnderL - Style2 5 7 2 4" xfId="43673" xr:uid="{04EA5B64-3463-46E6-BFAE-3BD75D5EFC1C}"/>
    <cellStyle name="UnderL - Style2 5 7 3" xfId="9974" xr:uid="{CBE2F36E-3D2E-4379-9097-EFE0C89088B7}"/>
    <cellStyle name="UnderL - Style2 5 7 3 2" xfId="25420" xr:uid="{171DC8B4-3E3C-4026-8C9F-1E3EAD901312}"/>
    <cellStyle name="UnderL - Style2 5 7 3 3" xfId="33592" xr:uid="{0565F719-5223-46FE-9329-449FD17B338C}"/>
    <cellStyle name="UnderL - Style2 5 7 3 4" xfId="33876" xr:uid="{79C79D61-4F85-40C1-9BC4-F5D65876B11B}"/>
    <cellStyle name="UnderL - Style2 5 7 4" xfId="17582" xr:uid="{AFCADF97-F777-43EF-843E-6334DA7A49EA}"/>
    <cellStyle name="UnderL - Style2 5 7 4 2" xfId="26354" xr:uid="{30872026-718B-491F-BBA9-CF16B7A5B9B4}"/>
    <cellStyle name="UnderL - Style2 5 7 4 3" xfId="34565" xr:uid="{8D2D1BA2-8E0F-4A58-897B-2C71AD389F54}"/>
    <cellStyle name="UnderL - Style2 5 7 4 4" xfId="41087" xr:uid="{BE7F6218-3DA9-42AA-A841-B962DA6A2E20}"/>
    <cellStyle name="UnderL - Style2 5 7 5" xfId="19513" xr:uid="{9E1819E5-11DF-4105-B991-D2D2E9D904F8}"/>
    <cellStyle name="UnderL - Style2 5 7 5 2" xfId="28283" xr:uid="{3D43BF9B-0C40-4CC8-AC2F-90845639B554}"/>
    <cellStyle name="UnderL - Style2 5 7 5 3" xfId="36480" xr:uid="{DBF3DB2E-EE0B-4095-8AB0-F0E8A5D9CA08}"/>
    <cellStyle name="UnderL - Style2 5 7 5 4" xfId="43016" xr:uid="{AA6568AE-5583-4EAA-88F3-745B90DD4BCA}"/>
    <cellStyle name="UnderL - Style2 5 7 6" xfId="21769" xr:uid="{4705AECB-355F-4F83-A18F-77F1563501ED}"/>
    <cellStyle name="UnderL - Style2 5 7 6 2" xfId="30522" xr:uid="{BB9FBE76-9A6D-4996-89BE-5EEB0E42BC20}"/>
    <cellStyle name="UnderL - Style2 5 7 6 3" xfId="38557" xr:uid="{FC0EFD4F-6646-48AB-9126-E88D5FEB3F2A}"/>
    <cellStyle name="UnderL - Style2 5 7 6 4" xfId="45252" xr:uid="{2957760D-35FA-4472-8AEB-88EA8843471E}"/>
    <cellStyle name="UnderL - Style2 5 7 7" xfId="22675" xr:uid="{AF42AF00-1934-45FD-9896-86369DD607F6}"/>
    <cellStyle name="UnderL - Style2 5 7 7 2" xfId="31397" xr:uid="{739DC8BC-1A36-4CD5-AB6E-93439C77047D}"/>
    <cellStyle name="UnderL - Style2 5 7 7 3" xfId="39331" xr:uid="{B0FB5D60-880C-4998-AD43-27AFFAD36D43}"/>
    <cellStyle name="UnderL - Style2 5 7 8" xfId="25798" xr:uid="{8F0D5F98-3A96-48B3-ABAF-CF8E1BA7D273}"/>
    <cellStyle name="UnderL - Style2 5 8" xfId="16157" xr:uid="{CA55E0EA-5FCC-4D51-851D-2327738FCC6A}"/>
    <cellStyle name="UnderL - Style2 5 8 2" xfId="20175" xr:uid="{EFF85D8D-FD1C-4A22-87D9-E8D2D1CF2853}"/>
    <cellStyle name="UnderL - Style2 5 8 2 2" xfId="28941" xr:uid="{1A0E34C4-61EA-4CC4-A828-2DCE367C2301}"/>
    <cellStyle name="UnderL - Style2 5 8 2 3" xfId="37136" xr:uid="{48388104-3BB1-415C-84A2-B74D3F6FF6DF}"/>
    <cellStyle name="UnderL - Style2 5 8 2 4" xfId="43674" xr:uid="{1E3B38DC-E743-4068-9B40-1861BC26B475}"/>
    <cellStyle name="UnderL - Style2 5 8 3" xfId="9975" xr:uid="{4E114ED2-573A-493E-B6BF-AE782F77C0F4}"/>
    <cellStyle name="UnderL - Style2 5 8 3 2" xfId="25421" xr:uid="{C7FB2A2B-B8AC-40C7-A514-A2B9B4989B20}"/>
    <cellStyle name="UnderL - Style2 5 8 3 3" xfId="33593" xr:uid="{F5F690AE-48CA-4A02-81C9-089203EA030F}"/>
    <cellStyle name="UnderL - Style2 5 8 3 4" xfId="33875" xr:uid="{B04614DE-3085-4EB3-9DBF-3A70BB61BFCD}"/>
    <cellStyle name="UnderL - Style2 5 8 4" xfId="17581" xr:uid="{CFD430EA-F1A8-49E0-A9A5-EF8CE4A825C3}"/>
    <cellStyle name="UnderL - Style2 5 8 4 2" xfId="26353" xr:uid="{673F90D9-7693-4E36-ADDA-1418F521E40A}"/>
    <cellStyle name="UnderL - Style2 5 8 4 3" xfId="34564" xr:uid="{1E4EBB3B-E370-4688-995C-73FDDE8812ED}"/>
    <cellStyle name="UnderL - Style2 5 8 4 4" xfId="41086" xr:uid="{5E93F359-D220-4268-9523-48767FED8518}"/>
    <cellStyle name="UnderL - Style2 5 8 5" xfId="19514" xr:uid="{25447F4F-4695-4751-A469-9DC5ECF95844}"/>
    <cellStyle name="UnderL - Style2 5 8 5 2" xfId="28284" xr:uid="{5D77CCAA-00E4-42A8-915B-6B2527372DDE}"/>
    <cellStyle name="UnderL - Style2 5 8 5 3" xfId="36481" xr:uid="{7F923029-B72F-4281-B508-5D8EB8480923}"/>
    <cellStyle name="UnderL - Style2 5 8 5 4" xfId="43017" xr:uid="{CD3EC869-ED69-4D5F-AA80-8173337F9C67}"/>
    <cellStyle name="UnderL - Style2 5 8 6" xfId="21770" xr:uid="{F524DFA8-9300-454E-B4D4-0EFFD3821B45}"/>
    <cellStyle name="UnderL - Style2 5 8 6 2" xfId="30523" xr:uid="{D0AF971F-F39A-4AAE-878D-121BF2D8884D}"/>
    <cellStyle name="UnderL - Style2 5 8 6 3" xfId="38558" xr:uid="{8C83764A-1318-4BF0-9CF6-97F457B853D6}"/>
    <cellStyle name="UnderL - Style2 5 8 6 4" xfId="45253" xr:uid="{1E90A518-C667-48D0-856F-9B673ED47C1B}"/>
    <cellStyle name="UnderL - Style2 5 8 7" xfId="22674" xr:uid="{7AD6F73C-1DD6-4807-9B76-1411D71A8E95}"/>
    <cellStyle name="UnderL - Style2 5 8 7 2" xfId="31396" xr:uid="{21202264-2EE0-4D2E-9C6F-F4180AA369F2}"/>
    <cellStyle name="UnderL - Style2 5 8 7 3" xfId="39330" xr:uid="{F92725C8-B36B-405A-9527-71959D390C0A}"/>
    <cellStyle name="UnderL - Style2 5 8 8" xfId="25799" xr:uid="{F50A6E94-CCB3-4547-83E9-B83257CED7F2}"/>
    <cellStyle name="UnderL - Style2 5 9" xfId="16158" xr:uid="{2165CF36-CC0F-4DDF-9DF9-206C656D84FD}"/>
    <cellStyle name="UnderL - Style2 5 9 2" xfId="20176" xr:uid="{8BD9F24E-C5AC-4815-A3D4-8007B5C05D87}"/>
    <cellStyle name="UnderL - Style2 5 9 2 2" xfId="28942" xr:uid="{FCC452E5-E9F2-4B33-A638-307606D93B11}"/>
    <cellStyle name="UnderL - Style2 5 9 2 3" xfId="37137" xr:uid="{5EEC5C94-DD69-4885-96AA-90C86441CF01}"/>
    <cellStyle name="UnderL - Style2 5 9 2 4" xfId="43675" xr:uid="{5D404A5D-4D31-4297-8C73-6A1F03E61CE1}"/>
    <cellStyle name="UnderL - Style2 5 9 3" xfId="9976" xr:uid="{8573F5E4-3D9B-46CC-B3E2-139B54741E7F}"/>
    <cellStyle name="UnderL - Style2 5 9 3 2" xfId="25422" xr:uid="{77B66599-A15C-4423-9495-43DC3492461D}"/>
    <cellStyle name="UnderL - Style2 5 9 3 3" xfId="33594" xr:uid="{D90402E0-5246-456D-9891-7AAAC014734D}"/>
    <cellStyle name="UnderL - Style2 5 9 3 4" xfId="33874" xr:uid="{DF8EC866-A7B7-455F-8F5C-1228B4486F3B}"/>
    <cellStyle name="UnderL - Style2 5 9 4" xfId="17580" xr:uid="{792C5130-37A5-4262-8144-BAA2AAD2F39B}"/>
    <cellStyle name="UnderL - Style2 5 9 4 2" xfId="26352" xr:uid="{D19290DE-3924-4777-BD48-0FF012014BEE}"/>
    <cellStyle name="UnderL - Style2 5 9 4 3" xfId="34563" xr:uid="{538120D0-6222-42D8-9C0F-793812E5D39B}"/>
    <cellStyle name="UnderL - Style2 5 9 4 4" xfId="41085" xr:uid="{9A8E67B7-263A-4D90-9444-BC96A72503FD}"/>
    <cellStyle name="UnderL - Style2 5 9 5" xfId="19515" xr:uid="{DD71881A-ACB4-47F2-875F-68F0254CFBE6}"/>
    <cellStyle name="UnderL - Style2 5 9 5 2" xfId="28285" xr:uid="{170D5A52-6E52-449B-BF7A-090088C362FD}"/>
    <cellStyle name="UnderL - Style2 5 9 5 3" xfId="36482" xr:uid="{E2D77A3C-81DF-44DA-A7C8-EB21C0B0CC03}"/>
    <cellStyle name="UnderL - Style2 5 9 5 4" xfId="43018" xr:uid="{C021385C-0B75-4AA5-8F60-E0A9FBEF1B60}"/>
    <cellStyle name="UnderL - Style2 5 9 6" xfId="21771" xr:uid="{3CA1EF12-6BD7-494D-A163-1D3FED418570}"/>
    <cellStyle name="UnderL - Style2 5 9 6 2" xfId="30524" xr:uid="{C4679C20-D100-461B-BCE8-5428F0514A64}"/>
    <cellStyle name="UnderL - Style2 5 9 6 3" xfId="38559" xr:uid="{15E299D3-2AA7-4FF2-A0E6-255874002E92}"/>
    <cellStyle name="UnderL - Style2 5 9 6 4" xfId="45254" xr:uid="{36AB6B37-F7BF-43C3-9C85-1D5DAA2ECB02}"/>
    <cellStyle name="UnderL - Style2 5 9 7" xfId="22673" xr:uid="{20B2332F-9614-4B9B-B7B4-ED74A17503D4}"/>
    <cellStyle name="UnderL - Style2 5 9 7 2" xfId="31395" xr:uid="{90A4A183-F389-41BA-8039-5A510C184EBF}"/>
    <cellStyle name="UnderL - Style2 5 9 7 3" xfId="39329" xr:uid="{B305416C-9F4F-4593-8B59-D21ED333BFC3}"/>
    <cellStyle name="UnderL - Style2 5 9 8" xfId="25800" xr:uid="{2C9A13B5-0FBD-4CA2-894B-ABE32CF97440}"/>
    <cellStyle name="UnderL - Style2 6" xfId="16159" xr:uid="{3FE32E95-01CF-40E1-9A90-912F1080603C}"/>
    <cellStyle name="UnderL - Style2 6 10" xfId="16160" xr:uid="{2DB7FE5B-F86E-4E5E-9F05-BEC8441DB8A5}"/>
    <cellStyle name="UnderL - Style2 6 10 2" xfId="20178" xr:uid="{F47E0A36-1929-4CDB-9163-9A2D6AE19B77}"/>
    <cellStyle name="UnderL - Style2 6 10 2 2" xfId="28944" xr:uid="{949D67F8-34E0-4769-BCEF-B9C861CAA12E}"/>
    <cellStyle name="UnderL - Style2 6 10 2 3" xfId="37139" xr:uid="{652D1BA4-95A8-4427-8913-022DE56DBCD9}"/>
    <cellStyle name="UnderL - Style2 6 10 2 4" xfId="43677" xr:uid="{66C1C951-8066-4208-9DF3-36E11C5F9F51}"/>
    <cellStyle name="UnderL - Style2 6 10 3" xfId="9978" xr:uid="{353703CC-C3F4-43E6-9B76-720C0CC9C1CE}"/>
    <cellStyle name="UnderL - Style2 6 10 3 2" xfId="25424" xr:uid="{4CD365CC-EFBC-4D76-83C8-DF6259A23C3F}"/>
    <cellStyle name="UnderL - Style2 6 10 3 3" xfId="33596" xr:uid="{93A60F3E-D944-4BBA-8859-A0A3AAFFF61C}"/>
    <cellStyle name="UnderL - Style2 6 10 3 4" xfId="33150" xr:uid="{AC5965CE-AD97-4A4D-A82D-D63B3F3AC89A}"/>
    <cellStyle name="UnderL - Style2 6 10 4" xfId="17578" xr:uid="{9FD6711D-EB46-4740-9C05-0E2C7FB9FE64}"/>
    <cellStyle name="UnderL - Style2 6 10 4 2" xfId="26350" xr:uid="{B84BFD21-757B-41D6-9EB4-D0D754B3B7D1}"/>
    <cellStyle name="UnderL - Style2 6 10 4 3" xfId="34561" xr:uid="{92B5E702-2510-4E11-BFAD-E51D207B1B66}"/>
    <cellStyle name="UnderL - Style2 6 10 4 4" xfId="41083" xr:uid="{382B2C7B-57DE-4B4B-B799-40F4F96D7271}"/>
    <cellStyle name="UnderL - Style2 6 10 5" xfId="19517" xr:uid="{C77B218E-1D1B-4818-BB61-C41E122AADFA}"/>
    <cellStyle name="UnderL - Style2 6 10 5 2" xfId="28287" xr:uid="{37F8DFAA-27E0-406E-A23D-2D8CC8EBB63C}"/>
    <cellStyle name="UnderL - Style2 6 10 5 3" xfId="36484" xr:uid="{F6EC4966-7A0E-488A-9D58-15A93BBF1F0E}"/>
    <cellStyle name="UnderL - Style2 6 10 5 4" xfId="43020" xr:uid="{9D3D2F21-DDEF-482A-9E4F-6BA2EC04E168}"/>
    <cellStyle name="UnderL - Style2 6 10 6" xfId="21773" xr:uid="{30495C26-26E0-4041-96F9-DEA76484C20C}"/>
    <cellStyle name="UnderL - Style2 6 10 6 2" xfId="30526" xr:uid="{86D67682-46B5-4C0E-B591-ACF087F79037}"/>
    <cellStyle name="UnderL - Style2 6 10 6 3" xfId="38561" xr:uid="{018C6232-8DFD-42ED-B6B2-66560E6C8A40}"/>
    <cellStyle name="UnderL - Style2 6 10 6 4" xfId="45256" xr:uid="{CD46535B-463F-4530-8500-4B519C005207}"/>
    <cellStyle name="UnderL - Style2 6 10 7" xfId="22671" xr:uid="{A82D6206-57DC-4164-AEBB-BED3964C851E}"/>
    <cellStyle name="UnderL - Style2 6 10 7 2" xfId="31393" xr:uid="{37F9ACDD-9985-4300-8C7E-DB3432122B32}"/>
    <cellStyle name="UnderL - Style2 6 10 7 3" xfId="39327" xr:uid="{5B48485B-AD09-4078-89A0-D16FC52E5D48}"/>
    <cellStyle name="UnderL - Style2 6 10 8" xfId="25802" xr:uid="{7BDC3358-2322-4BA4-82F0-55E53623900F}"/>
    <cellStyle name="UnderL - Style2 6 11" xfId="16161" xr:uid="{EAC7EB2D-BBEE-4E4D-BC36-C6C21B5B5BE6}"/>
    <cellStyle name="UnderL - Style2 6 11 2" xfId="20179" xr:uid="{D081BC54-0261-4FE2-AAA5-1658BA4DFC60}"/>
    <cellStyle name="UnderL - Style2 6 11 2 2" xfId="28945" xr:uid="{B60624EE-D2C0-4C40-8A33-17A859704C77}"/>
    <cellStyle name="UnderL - Style2 6 11 2 3" xfId="37140" xr:uid="{6367A933-4E37-42DB-81F5-25119CDD5915}"/>
    <cellStyle name="UnderL - Style2 6 11 2 4" xfId="43678" xr:uid="{2ACC2F2D-694B-4F8E-8E6F-2AF1D187A0BE}"/>
    <cellStyle name="UnderL - Style2 6 11 3" xfId="9979" xr:uid="{7CD9FCBC-882C-415B-8524-188DA78AEEA5}"/>
    <cellStyle name="UnderL - Style2 6 11 3 2" xfId="25425" xr:uid="{4994807E-592D-4363-80B3-F7753324F0BC}"/>
    <cellStyle name="UnderL - Style2 6 11 3 3" xfId="33597" xr:uid="{02DAEBDB-7667-4827-A0B9-F202E9309D77}"/>
    <cellStyle name="UnderL - Style2 6 11 3 4" xfId="33149" xr:uid="{BADF4238-7BCF-4F82-BB4D-1F6EC345BD12}"/>
    <cellStyle name="UnderL - Style2 6 11 4" xfId="17577" xr:uid="{A1C97B95-2C7F-4A27-95CC-101456F99B40}"/>
    <cellStyle name="UnderL - Style2 6 11 4 2" xfId="26349" xr:uid="{6AEDE339-6DE5-4284-A1C3-8B486309C973}"/>
    <cellStyle name="UnderL - Style2 6 11 4 3" xfId="34560" xr:uid="{90816F2A-8EDA-48ED-B1D7-E90C49F67745}"/>
    <cellStyle name="UnderL - Style2 6 11 4 4" xfId="41082" xr:uid="{AF2C8AD4-F7FF-4BC1-8F3D-AD79EB4D35BA}"/>
    <cellStyle name="UnderL - Style2 6 11 5" xfId="19518" xr:uid="{59DFF1FE-48A3-40AF-9058-D87591195EA4}"/>
    <cellStyle name="UnderL - Style2 6 11 5 2" xfId="28288" xr:uid="{4147AB98-912E-4E6D-8897-669A70A5E6CA}"/>
    <cellStyle name="UnderL - Style2 6 11 5 3" xfId="36485" xr:uid="{7EB6AFAF-3C9B-45FB-909B-FCBC3030B113}"/>
    <cellStyle name="UnderL - Style2 6 11 5 4" xfId="43021" xr:uid="{44F54AB1-B63E-4CC6-AC2A-13750817F42F}"/>
    <cellStyle name="UnderL - Style2 6 11 6" xfId="21774" xr:uid="{462EFDFD-521A-4A56-B8C8-4B6D019C1184}"/>
    <cellStyle name="UnderL - Style2 6 11 6 2" xfId="30527" xr:uid="{15ED285F-2A59-4ADF-BD28-86D7B2106D6A}"/>
    <cellStyle name="UnderL - Style2 6 11 6 3" xfId="38562" xr:uid="{C4656368-C346-4096-B6C7-A39743FE3652}"/>
    <cellStyle name="UnderL - Style2 6 11 6 4" xfId="45257" xr:uid="{D0891DBE-C152-43AD-9BBB-6F08322016DA}"/>
    <cellStyle name="UnderL - Style2 6 11 7" xfId="22670" xr:uid="{F27F00B6-FFA0-41C0-A4CF-8D079610029E}"/>
    <cellStyle name="UnderL - Style2 6 11 7 2" xfId="31392" xr:uid="{FE4D36B4-8FAA-4538-83BF-73A3008B10D4}"/>
    <cellStyle name="UnderL - Style2 6 11 7 3" xfId="39326" xr:uid="{56C7C81B-F2CE-4C64-9C7E-D5FF31C10943}"/>
    <cellStyle name="UnderL - Style2 6 11 8" xfId="25803" xr:uid="{0972692E-8A5B-4B5D-9172-017C750BC9A8}"/>
    <cellStyle name="UnderL - Style2 6 12" xfId="16162" xr:uid="{F04A5412-7FEE-48BA-B3A1-CA2D0E324B68}"/>
    <cellStyle name="UnderL - Style2 6 12 2" xfId="20180" xr:uid="{552DA69B-2243-4CC0-BDD9-1764F8D2D77A}"/>
    <cellStyle name="UnderL - Style2 6 12 2 2" xfId="28946" xr:uid="{1A14B79E-A517-4A8A-84C3-3B212B34CEDD}"/>
    <cellStyle name="UnderL - Style2 6 12 2 3" xfId="37141" xr:uid="{964CE2DA-E950-40A1-A5C5-FFB30042D09C}"/>
    <cellStyle name="UnderL - Style2 6 12 2 4" xfId="43679" xr:uid="{E9BCBDAC-4F4C-4965-8159-EFE46E7F5933}"/>
    <cellStyle name="UnderL - Style2 6 12 3" xfId="7099" xr:uid="{64B790B9-8C14-4566-8901-DA4EEC016954}"/>
    <cellStyle name="UnderL - Style2 6 12 3 2" xfId="24553" xr:uid="{9BF8990A-3B60-49D0-9F05-CF3AF6941829}"/>
    <cellStyle name="UnderL - Style2 6 12 3 3" xfId="33298" xr:uid="{A3C90FB6-1C8C-4907-8D0C-93A74B452AFB}"/>
    <cellStyle name="UnderL - Style2 6 12 3 4" xfId="34109" xr:uid="{4A9D6205-D869-4879-9A8E-3AD5D7EE349E}"/>
    <cellStyle name="UnderL - Style2 6 12 4" xfId="17576" xr:uid="{86C43316-DA73-44B0-951F-E2575E1D77BD}"/>
    <cellStyle name="UnderL - Style2 6 12 4 2" xfId="26348" xr:uid="{FBA2A7E2-9917-4DD6-897B-9DA8331D2A7F}"/>
    <cellStyle name="UnderL - Style2 6 12 4 3" xfId="34559" xr:uid="{A81E3DC6-7A2F-48FA-9B84-17A77AA0C39F}"/>
    <cellStyle name="UnderL - Style2 6 12 4 4" xfId="41081" xr:uid="{AD1C5EA7-9F24-41EB-9250-06DC7356198F}"/>
    <cellStyle name="UnderL - Style2 6 12 5" xfId="19824" xr:uid="{28E240B7-EAA8-4C55-AA5C-3D270AAC477F}"/>
    <cellStyle name="UnderL - Style2 6 12 5 2" xfId="28592" xr:uid="{8573E1D0-7189-40AB-A58C-C1ABE42E8F64}"/>
    <cellStyle name="UnderL - Style2 6 12 5 3" xfId="36787" xr:uid="{17F98F83-F3C7-49ED-B3C1-88DCC0E0F7EA}"/>
    <cellStyle name="UnderL - Style2 6 12 5 4" xfId="43325" xr:uid="{015147EF-C39C-431B-8D2D-1EC7E35510DE}"/>
    <cellStyle name="UnderL - Style2 6 12 6" xfId="21775" xr:uid="{F4DB9530-ACB6-4C41-9203-456EA458B18A}"/>
    <cellStyle name="UnderL - Style2 6 12 6 2" xfId="30528" xr:uid="{EB212C01-B0B0-459A-ACE6-D3DABB00A9C5}"/>
    <cellStyle name="UnderL - Style2 6 12 6 3" xfId="38563" xr:uid="{168442D6-D363-471B-BAB6-4C1DAC266C43}"/>
    <cellStyle name="UnderL - Style2 6 12 6 4" xfId="45258" xr:uid="{5C66C96F-F5C5-41E4-9023-A6F1021AF1A5}"/>
    <cellStyle name="UnderL - Style2 6 12 7" xfId="22669" xr:uid="{57EEDDD5-5272-46AE-A469-70D459CDE886}"/>
    <cellStyle name="UnderL - Style2 6 12 7 2" xfId="31391" xr:uid="{A44D5852-96C7-4AB9-B48C-E9016756154A}"/>
    <cellStyle name="UnderL - Style2 6 12 7 3" xfId="39325" xr:uid="{CEC94C7A-112F-4824-AD2D-4E84BC4D0181}"/>
    <cellStyle name="UnderL - Style2 6 12 8" xfId="25804" xr:uid="{FA03E4E2-BF54-4FF1-8ADD-2DE93968FD89}"/>
    <cellStyle name="UnderL - Style2 6 13" xfId="16163" xr:uid="{D7EFB433-A8BD-4445-9EC5-B53EA7064EED}"/>
    <cellStyle name="UnderL - Style2 6 13 2" xfId="20181" xr:uid="{CB77D049-E75D-490F-8BEA-174515616B60}"/>
    <cellStyle name="UnderL - Style2 6 13 2 2" xfId="28947" xr:uid="{CB7BEC6A-5A9C-4684-A017-6614A04B9595}"/>
    <cellStyle name="UnderL - Style2 6 13 2 3" xfId="37142" xr:uid="{5C52154A-AA01-4115-B8B5-D9F7C9EC078F}"/>
    <cellStyle name="UnderL - Style2 6 13 2 4" xfId="43680" xr:uid="{510C7D52-7F19-4C41-8FFB-CC109873056E}"/>
    <cellStyle name="UnderL - Style2 6 13 3" xfId="7100" xr:uid="{860B85AB-E37C-42F7-B3C5-6FB393D234C7}"/>
    <cellStyle name="UnderL - Style2 6 13 3 2" xfId="24554" xr:uid="{DAFFC9D5-2D5B-445D-BD38-94F835CBD719}"/>
    <cellStyle name="UnderL - Style2 6 13 3 3" xfId="33299" xr:uid="{812CBE78-D5F7-4340-9B91-F0E346016610}"/>
    <cellStyle name="UnderL - Style2 6 13 3 4" xfId="34108" xr:uid="{9DFB6DF4-5288-4150-A318-4D0B3B9AD843}"/>
    <cellStyle name="UnderL - Style2 6 13 4" xfId="19839" xr:uid="{226F145E-4D77-4F20-B650-55F14E1F7BEF}"/>
    <cellStyle name="UnderL - Style2 6 13 4 2" xfId="28606" xr:uid="{F8690642-DE85-43D5-940D-48F232F3B8A0}"/>
    <cellStyle name="UnderL - Style2 6 13 4 3" xfId="36801" xr:uid="{104494F9-C673-4702-B4C4-51349BD02D41}"/>
    <cellStyle name="UnderL - Style2 6 13 4 4" xfId="43339" xr:uid="{841F214E-0485-4BD8-9E6F-352F23D68416}"/>
    <cellStyle name="UnderL - Style2 6 13 5" xfId="19519" xr:uid="{0D17C6BC-FCF7-485B-8534-4777656CC0C5}"/>
    <cellStyle name="UnderL - Style2 6 13 5 2" xfId="28289" xr:uid="{4F8BDCAA-A448-47A1-A64F-739EDCEE3604}"/>
    <cellStyle name="UnderL - Style2 6 13 5 3" xfId="36486" xr:uid="{08C168D6-0F92-4D3B-B045-FDDDC2F5A9FA}"/>
    <cellStyle name="UnderL - Style2 6 13 5 4" xfId="43022" xr:uid="{1810ECFF-49D9-4801-AE0D-27771C0C4118}"/>
    <cellStyle name="UnderL - Style2 6 13 6" xfId="21776" xr:uid="{67404758-45E0-45F7-A269-A7BC6ED1A999}"/>
    <cellStyle name="UnderL - Style2 6 13 6 2" xfId="30529" xr:uid="{1DD3DA55-856A-4C91-B1B4-747908CE437F}"/>
    <cellStyle name="UnderL - Style2 6 13 6 3" xfId="38564" xr:uid="{42296EF2-A298-4993-8A31-39EF96FB9064}"/>
    <cellStyle name="UnderL - Style2 6 13 6 4" xfId="45259" xr:uid="{FFF1EDFF-EEB1-47CC-A7EB-C57686962B52}"/>
    <cellStyle name="UnderL - Style2 6 13 7" xfId="22668" xr:uid="{2336270C-47A5-41BF-90A8-4C8F42AABE2F}"/>
    <cellStyle name="UnderL - Style2 6 13 7 2" xfId="31390" xr:uid="{3EEA220D-E80B-42C8-A283-927E88A54799}"/>
    <cellStyle name="UnderL - Style2 6 13 7 3" xfId="39324" xr:uid="{EB5242EB-AE77-4B7B-A330-DCA03FBF24CF}"/>
    <cellStyle name="UnderL - Style2 6 13 8" xfId="25805" xr:uid="{F8B8FC25-03EF-4BE3-B89E-F4020FCCBC7C}"/>
    <cellStyle name="UnderL - Style2 6 14" xfId="16164" xr:uid="{0F7A6C86-6EE1-44EF-8393-0530AC406DEE}"/>
    <cellStyle name="UnderL - Style2 6 14 2" xfId="20182" xr:uid="{9FF96166-3A7C-4D7D-A311-8597812FD5F7}"/>
    <cellStyle name="UnderL - Style2 6 14 2 2" xfId="28948" xr:uid="{ADD21936-BB60-4098-BED0-3FE6EDF92AA7}"/>
    <cellStyle name="UnderL - Style2 6 14 2 3" xfId="37143" xr:uid="{8A70FCC0-7061-492B-9F45-1E7BB0E66742}"/>
    <cellStyle name="UnderL - Style2 6 14 2 4" xfId="43681" xr:uid="{7CA891FD-0F8E-4CF5-B8E4-62366003DD99}"/>
    <cellStyle name="UnderL - Style2 6 14 3" xfId="7101" xr:uid="{1157F48E-9FF1-4A9F-88BF-167E6B003378}"/>
    <cellStyle name="UnderL - Style2 6 14 3 2" xfId="24555" xr:uid="{C01679E9-85A9-479D-8B48-CC414A02F49D}"/>
    <cellStyle name="UnderL - Style2 6 14 3 3" xfId="33300" xr:uid="{0E3671C0-9286-4452-AF5C-1F2DB9E4E146}"/>
    <cellStyle name="UnderL - Style2 6 14 3 4" xfId="34107" xr:uid="{D0E753E4-A93A-4B8F-8B4E-513AE0A9EFC8}"/>
    <cellStyle name="UnderL - Style2 6 14 4" xfId="19838" xr:uid="{F16CDB7C-43A1-4613-BE6A-8C738DC84118}"/>
    <cellStyle name="UnderL - Style2 6 14 4 2" xfId="28605" xr:uid="{B8EE42B8-5F27-445E-90BE-532E25C3E906}"/>
    <cellStyle name="UnderL - Style2 6 14 4 3" xfId="36800" xr:uid="{7FCB7276-EFA8-4411-94D2-C253EF6DA52D}"/>
    <cellStyle name="UnderL - Style2 6 14 4 4" xfId="43338" xr:uid="{B103C4A0-4390-49CD-899A-224B53076FEC}"/>
    <cellStyle name="UnderL - Style2 6 14 5" xfId="19520" xr:uid="{4697AAE5-0882-411C-86AB-F7F1A9E93D67}"/>
    <cellStyle name="UnderL - Style2 6 14 5 2" xfId="28290" xr:uid="{5316A778-5C76-43CA-A334-155C4298836E}"/>
    <cellStyle name="UnderL - Style2 6 14 5 3" xfId="36487" xr:uid="{7201B09D-3315-469D-BADF-9868872C3FF7}"/>
    <cellStyle name="UnderL - Style2 6 14 5 4" xfId="43023" xr:uid="{163C374E-037F-4D18-A51B-074EA632DD25}"/>
    <cellStyle name="UnderL - Style2 6 14 6" xfId="21777" xr:uid="{79C30559-0A56-4A18-B69B-B469146CF4B6}"/>
    <cellStyle name="UnderL - Style2 6 14 6 2" xfId="30530" xr:uid="{64491360-1A0C-4039-9027-C09EE8690CC3}"/>
    <cellStyle name="UnderL - Style2 6 14 6 3" xfId="38565" xr:uid="{E938E8E4-1A1D-4B6F-8F21-F5FEA7187739}"/>
    <cellStyle name="UnderL - Style2 6 14 6 4" xfId="45260" xr:uid="{AB968774-3E62-42A9-B4A3-D7A334E1F48B}"/>
    <cellStyle name="UnderL - Style2 6 14 7" xfId="22667" xr:uid="{C791244E-021E-4A8D-BBF7-EFAAA2B96B53}"/>
    <cellStyle name="UnderL - Style2 6 14 7 2" xfId="31389" xr:uid="{D580D512-B569-4A5D-B6D8-B0E4B34D0281}"/>
    <cellStyle name="UnderL - Style2 6 14 7 3" xfId="39323" xr:uid="{BF1A0BA2-BACB-4F20-818F-3A7F174D73FD}"/>
    <cellStyle name="UnderL - Style2 6 14 8" xfId="25806" xr:uid="{16F0A909-ED18-4B8F-8CB9-D23DCF25FB1A}"/>
    <cellStyle name="UnderL - Style2 6 15" xfId="16165" xr:uid="{C6A12CD2-9AB1-479C-8014-D5B24B597F63}"/>
    <cellStyle name="UnderL - Style2 6 15 2" xfId="20183" xr:uid="{FFF9F328-ADAD-4C8E-B406-79190937440B}"/>
    <cellStyle name="UnderL - Style2 6 15 2 2" xfId="28949" xr:uid="{CD341BAC-2994-4EC2-B379-03A08C2972A7}"/>
    <cellStyle name="UnderL - Style2 6 15 2 3" xfId="37144" xr:uid="{2F7ADEE1-55C6-4F99-8EA5-B7CA8DDB7971}"/>
    <cellStyle name="UnderL - Style2 6 15 2 4" xfId="43682" xr:uid="{2C792EE3-4D8D-42F7-BE3B-8F3FBBEBF48A}"/>
    <cellStyle name="UnderL - Style2 6 15 3" xfId="7102" xr:uid="{9B887C35-F5ED-4DA5-BFFB-9E3CEEE8F642}"/>
    <cellStyle name="UnderL - Style2 6 15 3 2" xfId="24556" xr:uid="{DC00E829-8BAA-4E01-8CE6-E97E381FD3BC}"/>
    <cellStyle name="UnderL - Style2 6 15 3 3" xfId="33301" xr:uid="{E0E36AB3-8F55-4CA5-B0D2-FB3640BF5535}"/>
    <cellStyle name="UnderL - Style2 6 15 3 4" xfId="34106" xr:uid="{3F394A58-BFAE-42BD-BDAE-DF2EDE835BB2}"/>
    <cellStyle name="UnderL - Style2 6 15 4" xfId="19912" xr:uid="{6F142ADD-23C1-4A88-B979-3B7DDA4C1D98}"/>
    <cellStyle name="UnderL - Style2 6 15 4 2" xfId="28678" xr:uid="{8A741591-A038-4B4D-9BB7-0E3ECC0A5D94}"/>
    <cellStyle name="UnderL - Style2 6 15 4 3" xfId="36873" xr:uid="{3CEB4493-94C2-4062-9CAF-0236F1B2602B}"/>
    <cellStyle name="UnderL - Style2 6 15 4 4" xfId="43411" xr:uid="{020B67C0-A1DE-4DC6-96D0-C9DF4A28E714}"/>
    <cellStyle name="UnderL - Style2 6 15 5" xfId="19521" xr:uid="{A1BAF2F7-2ED8-4AA1-A09D-21EBAB3AA9A8}"/>
    <cellStyle name="UnderL - Style2 6 15 5 2" xfId="28291" xr:uid="{4A5EB410-6863-4FD7-8025-669EF78B08CB}"/>
    <cellStyle name="UnderL - Style2 6 15 5 3" xfId="36488" xr:uid="{9981EB6B-0CCA-45DF-A85A-643B505B5FFD}"/>
    <cellStyle name="UnderL - Style2 6 15 5 4" xfId="43024" xr:uid="{3CCD72E7-7460-4EF5-B82C-1F77B9FE22F7}"/>
    <cellStyle name="UnderL - Style2 6 15 6" xfId="21778" xr:uid="{97CB0111-B041-49A6-A206-ABFE74F4C77D}"/>
    <cellStyle name="UnderL - Style2 6 15 6 2" xfId="30531" xr:uid="{F4A9E8C0-DB3D-4D9B-BA70-5DA72872A65A}"/>
    <cellStyle name="UnderL - Style2 6 15 6 3" xfId="38566" xr:uid="{81F49D27-86FA-4829-B5C0-86C6734BC7CF}"/>
    <cellStyle name="UnderL - Style2 6 15 6 4" xfId="45261" xr:uid="{D8CB420B-25A0-45B7-9C0E-867799EB5B5E}"/>
    <cellStyle name="UnderL - Style2 6 15 7" xfId="22666" xr:uid="{C98CEF96-7095-4228-8D93-D7698C4C7BD6}"/>
    <cellStyle name="UnderL - Style2 6 15 7 2" xfId="31388" xr:uid="{2428A915-A5EB-46F2-96B6-E18BF67FBDCB}"/>
    <cellStyle name="UnderL - Style2 6 15 7 3" xfId="39322" xr:uid="{B8BCF340-E37C-4B9C-B46D-5C87A9372C9D}"/>
    <cellStyle name="UnderL - Style2 6 15 8" xfId="25807" xr:uid="{3343C893-DBC8-4006-9B7C-D825346C23C1}"/>
    <cellStyle name="UnderL - Style2 6 16" xfId="16166" xr:uid="{3557FEA2-F4C8-43B8-9D57-CF8ED702A4A7}"/>
    <cellStyle name="UnderL - Style2 6 16 2" xfId="20184" xr:uid="{93A622F6-556B-4B63-B024-46278FB555BF}"/>
    <cellStyle name="UnderL - Style2 6 16 2 2" xfId="28950" xr:uid="{3CD61FB0-1A73-4823-B7A0-432EEE12C28A}"/>
    <cellStyle name="UnderL - Style2 6 16 2 3" xfId="37145" xr:uid="{A1D09C1B-AE02-484B-BA77-1601E3F12127}"/>
    <cellStyle name="UnderL - Style2 6 16 2 4" xfId="43683" xr:uid="{B0B5BD0C-E82F-4FED-9E1A-2B8A0DA4DCFA}"/>
    <cellStyle name="UnderL - Style2 6 16 3" xfId="7103" xr:uid="{0C5E34B8-1F05-4DCD-AA6B-26F1581D962A}"/>
    <cellStyle name="UnderL - Style2 6 16 3 2" xfId="24557" xr:uid="{9310011E-0E0D-4D8D-84EB-0A8A307B248D}"/>
    <cellStyle name="UnderL - Style2 6 16 3 3" xfId="33302" xr:uid="{B919F85B-2DA9-4C6D-9C26-1A78A9A6D9F4}"/>
    <cellStyle name="UnderL - Style2 6 16 3 4" xfId="34105" xr:uid="{E3BA0F92-1416-4D68-A15B-D3BA506228CE}"/>
    <cellStyle name="UnderL - Style2 6 16 4" xfId="20641" xr:uid="{485A4593-7736-4B57-B970-688B0C1B301C}"/>
    <cellStyle name="UnderL - Style2 6 16 4 2" xfId="29406" xr:uid="{196DBC66-88DD-4438-9D6B-15DBC004D9B5}"/>
    <cellStyle name="UnderL - Style2 6 16 4 3" xfId="37571" xr:uid="{A4C56D21-B110-42F6-A867-9D6332E68D70}"/>
    <cellStyle name="UnderL - Style2 6 16 4 4" xfId="44139" xr:uid="{2E0389E1-DD0F-40AD-AA09-F38C29C247AE}"/>
    <cellStyle name="UnderL - Style2 6 16 5" xfId="19522" xr:uid="{C9B6E436-9AD4-4BEA-B066-669C21C15BE3}"/>
    <cellStyle name="UnderL - Style2 6 16 5 2" xfId="28292" xr:uid="{B95C368B-DA57-41C5-9BF1-B7EE55908573}"/>
    <cellStyle name="UnderL - Style2 6 16 5 3" xfId="36489" xr:uid="{757E4E15-4C0F-4F37-8528-D3BB20E057C9}"/>
    <cellStyle name="UnderL - Style2 6 16 5 4" xfId="43025" xr:uid="{A7D70B81-472C-420D-86F5-69BBC198379A}"/>
    <cellStyle name="UnderL - Style2 6 16 6" xfId="21779" xr:uid="{487EB833-1A89-4259-A84C-C2B0A539186B}"/>
    <cellStyle name="UnderL - Style2 6 16 6 2" xfId="30532" xr:uid="{6F09453E-C065-434B-B537-5B913B63FF6F}"/>
    <cellStyle name="UnderL - Style2 6 16 6 3" xfId="38567" xr:uid="{6F2DD9AB-7CD9-4304-836E-DC1B3F1BF865}"/>
    <cellStyle name="UnderL - Style2 6 16 6 4" xfId="45262" xr:uid="{565FE2DD-3A3C-481E-885B-AD08C784D41F}"/>
    <cellStyle name="UnderL - Style2 6 16 7" xfId="22665" xr:uid="{9E8BB042-AC70-4657-8A13-BAAE17031A5E}"/>
    <cellStyle name="UnderL - Style2 6 16 7 2" xfId="31387" xr:uid="{4B5C791D-01D8-4923-B460-D1BE6CAE404E}"/>
    <cellStyle name="UnderL - Style2 6 16 7 3" xfId="39321" xr:uid="{F37F7CB4-1265-4084-93E0-06FC48FD79A0}"/>
    <cellStyle name="UnderL - Style2 6 16 8" xfId="25808" xr:uid="{5E06B915-BFEE-4C08-939F-37EC40DDDAD0}"/>
    <cellStyle name="UnderL - Style2 6 17" xfId="20177" xr:uid="{6AE9D1AF-2BF3-48E9-BE3F-CBDC2C78C85F}"/>
    <cellStyle name="UnderL - Style2 6 17 2" xfId="28943" xr:uid="{138F2B2B-3D38-4032-8170-152536F2052D}"/>
    <cellStyle name="UnderL - Style2 6 17 3" xfId="37138" xr:uid="{7B8C8D3A-176C-46AF-A7BB-B71051D517A6}"/>
    <cellStyle name="UnderL - Style2 6 17 4" xfId="43676" xr:uid="{47D73BB2-F1FA-4070-9400-58B83EC78412}"/>
    <cellStyle name="UnderL - Style2 6 18" xfId="9977" xr:uid="{E885DB2B-7EA0-4432-B3AA-F78ED9736C08}"/>
    <cellStyle name="UnderL - Style2 6 18 2" xfId="25423" xr:uid="{903DE065-BAE8-4A3F-BEF3-129383F2E3E0}"/>
    <cellStyle name="UnderL - Style2 6 18 3" xfId="33595" xr:uid="{1B13EC8F-C538-43D8-BD39-5A594FBB4B15}"/>
    <cellStyle name="UnderL - Style2 6 18 4" xfId="33873" xr:uid="{7F424A4F-C2D5-4F0C-A55F-B19A9BEB76CB}"/>
    <cellStyle name="UnderL - Style2 6 19" xfId="17579" xr:uid="{697616C4-7DE8-4848-B511-B067ACD07AA5}"/>
    <cellStyle name="UnderL - Style2 6 19 2" xfId="26351" xr:uid="{A5A17012-D1A1-43F2-B8E0-A8595F100A3A}"/>
    <cellStyle name="UnderL - Style2 6 19 3" xfId="34562" xr:uid="{986FD26E-13C4-4D27-8146-2D2AF9468276}"/>
    <cellStyle name="UnderL - Style2 6 19 4" xfId="41084" xr:uid="{0D8255AE-DE95-46CD-B241-65D0E85AF0E0}"/>
    <cellStyle name="UnderL - Style2 6 2" xfId="16167" xr:uid="{D3A7945C-79A0-41A6-AAE5-1C1CF3303788}"/>
    <cellStyle name="UnderL - Style2 6 2 2" xfId="20185" xr:uid="{AD31F80F-3574-49F9-8FA9-B745D4ED42F1}"/>
    <cellStyle name="UnderL - Style2 6 2 2 2" xfId="28951" xr:uid="{E3AD26B3-4DB9-495B-B61F-00575BABFF05}"/>
    <cellStyle name="UnderL - Style2 6 2 2 3" xfId="37146" xr:uid="{4F91AB8F-F189-4F53-AFD8-706443A9EF43}"/>
    <cellStyle name="UnderL - Style2 6 2 2 4" xfId="43684" xr:uid="{FF86B0DD-A0C0-4A79-B657-2D4A170EC9F8}"/>
    <cellStyle name="UnderL - Style2 6 2 3" xfId="7104" xr:uid="{8AFE8A2B-1124-4057-B2FC-A2C7D1DE1AA8}"/>
    <cellStyle name="UnderL - Style2 6 2 3 2" xfId="24558" xr:uid="{32738847-562B-47D5-8CC7-E58468C9249E}"/>
    <cellStyle name="UnderL - Style2 6 2 3 3" xfId="33303" xr:uid="{F64C8635-2A4C-48F0-A5BE-686B8BC02F5D}"/>
    <cellStyle name="UnderL - Style2 6 2 3 4" xfId="34104" xr:uid="{50E1B8E8-6D12-4D64-924E-955CA93BC0A4}"/>
    <cellStyle name="UnderL - Style2 6 2 4" xfId="17575" xr:uid="{5802D334-A355-4F5E-910B-799D48F6FBB3}"/>
    <cellStyle name="UnderL - Style2 6 2 4 2" xfId="26347" xr:uid="{8C4AF209-248B-45A6-9F62-4E9228FBAF7D}"/>
    <cellStyle name="UnderL - Style2 6 2 4 3" xfId="34558" xr:uid="{F307E8EC-00F0-43AD-81AB-E04C9ECD0529}"/>
    <cellStyle name="UnderL - Style2 6 2 4 4" xfId="41080" xr:uid="{3C33C92F-DB75-4AD3-8382-DF4BEEDD38E5}"/>
    <cellStyle name="UnderL - Style2 6 2 5" xfId="19523" xr:uid="{1875A06C-9215-43C7-B800-ECF649BCF35F}"/>
    <cellStyle name="UnderL - Style2 6 2 5 2" xfId="28293" xr:uid="{CDED872D-C475-4491-82D3-C8E886D69EA5}"/>
    <cellStyle name="UnderL - Style2 6 2 5 3" xfId="36490" xr:uid="{4A55E83D-C060-4F65-80EF-8F77E914BF9B}"/>
    <cellStyle name="UnderL - Style2 6 2 5 4" xfId="43026" xr:uid="{4DF87343-C0EC-4DC5-80A1-174D7D53FA20}"/>
    <cellStyle name="UnderL - Style2 6 2 6" xfId="21780" xr:uid="{1C9A34E8-D618-4821-B0DE-13A880F57EE8}"/>
    <cellStyle name="UnderL - Style2 6 2 6 2" xfId="30533" xr:uid="{52B44193-70C1-45DF-91D6-97701C2161C4}"/>
    <cellStyle name="UnderL - Style2 6 2 6 3" xfId="38568" xr:uid="{333A28A5-5DEC-4B0F-8990-9174E5508215}"/>
    <cellStyle name="UnderL - Style2 6 2 6 4" xfId="45263" xr:uid="{DA3B3D9C-105D-41A9-9D92-9BCF8E294144}"/>
    <cellStyle name="UnderL - Style2 6 2 7" xfId="22664" xr:uid="{14AAB013-0E79-4C1D-BE90-9F6C7C26C706}"/>
    <cellStyle name="UnderL - Style2 6 2 7 2" xfId="31386" xr:uid="{A7E79295-043C-4E02-8295-758A5BD5267B}"/>
    <cellStyle name="UnderL - Style2 6 2 7 3" xfId="39320" xr:uid="{6525F64B-30DA-4D0D-B3EA-23B38645CEBA}"/>
    <cellStyle name="UnderL - Style2 6 2 8" xfId="25809" xr:uid="{A7C5C9AF-B746-4E5E-987F-A46FF9A2A383}"/>
    <cellStyle name="UnderL - Style2 6 20" xfId="19516" xr:uid="{D83042C6-5172-4A87-8A84-4CFF3C6AD437}"/>
    <cellStyle name="UnderL - Style2 6 20 2" xfId="28286" xr:uid="{A6B44C7F-D898-498A-A107-19C8FAEF4358}"/>
    <cellStyle name="UnderL - Style2 6 20 3" xfId="36483" xr:uid="{D831A633-3A51-4CED-B7A2-37B64B8D5AFD}"/>
    <cellStyle name="UnderL - Style2 6 20 4" xfId="43019" xr:uid="{ADCAFAA5-BD35-475F-8FEF-FDB0D82F9EF5}"/>
    <cellStyle name="UnderL - Style2 6 21" xfId="21772" xr:uid="{9F5260D6-7F61-4C2B-9BD3-8E1637220555}"/>
    <cellStyle name="UnderL - Style2 6 21 2" xfId="30525" xr:uid="{2D430D8D-839A-484B-8475-C3D97D2A63CD}"/>
    <cellStyle name="UnderL - Style2 6 21 3" xfId="38560" xr:uid="{76234ADC-8738-4E62-A566-CE56B9EFFFA2}"/>
    <cellStyle name="UnderL - Style2 6 21 4" xfId="45255" xr:uid="{00A08890-028F-4A44-A22B-8940058ECF9C}"/>
    <cellStyle name="UnderL - Style2 6 22" xfId="22672" xr:uid="{93270304-56BB-430E-8A36-B272DFF5596E}"/>
    <cellStyle name="UnderL - Style2 6 22 2" xfId="31394" xr:uid="{36636D0C-B96F-4218-AD01-426154E1C1F4}"/>
    <cellStyle name="UnderL - Style2 6 22 3" xfId="39328" xr:uid="{85B2BFED-E50C-4483-B4F3-8CE2BE58B711}"/>
    <cellStyle name="UnderL - Style2 6 23" xfId="25801" xr:uid="{4D190F64-6112-4935-B279-42A2EF201A64}"/>
    <cellStyle name="UnderL - Style2 6 3" xfId="16168" xr:uid="{78B1B13F-3B89-453C-9637-DB6BBCF28BED}"/>
    <cellStyle name="UnderL - Style2 6 3 2" xfId="20186" xr:uid="{3F336206-8060-43F3-AFA1-C45383E9CD51}"/>
    <cellStyle name="UnderL - Style2 6 3 2 2" xfId="28952" xr:uid="{7C28C89B-CE56-435F-A21F-E75EE7C90130}"/>
    <cellStyle name="UnderL - Style2 6 3 2 3" xfId="37147" xr:uid="{0B3CDE6C-6FAD-435C-9BD9-B51B7AE62909}"/>
    <cellStyle name="UnderL - Style2 6 3 2 4" xfId="43685" xr:uid="{FEEDB781-AB72-4B23-9620-1904720DB903}"/>
    <cellStyle name="UnderL - Style2 6 3 3" xfId="7105" xr:uid="{E1F9962F-465C-43C2-8887-98A1D9E21988}"/>
    <cellStyle name="UnderL - Style2 6 3 3 2" xfId="24559" xr:uid="{07EA8ACB-86D8-42CE-AB97-B9D4D0E0800D}"/>
    <cellStyle name="UnderL - Style2 6 3 3 3" xfId="33304" xr:uid="{BFF5FD93-B7ED-4FD5-A5C9-63E61B584C96}"/>
    <cellStyle name="UnderL - Style2 6 3 3 4" xfId="34103" xr:uid="{DACAD0EE-E49D-4732-8BE7-D965F6A80CCC}"/>
    <cellStyle name="UnderL - Style2 6 3 4" xfId="19709" xr:uid="{413BB8A1-F0B0-4B9B-96CC-04F49C4700CB}"/>
    <cellStyle name="UnderL - Style2 6 3 4 2" xfId="28477" xr:uid="{FDBD1591-0E21-4A71-B1E9-85E317F07257}"/>
    <cellStyle name="UnderL - Style2 6 3 4 3" xfId="36673" xr:uid="{B480687E-E25C-498B-8C9A-202BD0FCF525}"/>
    <cellStyle name="UnderL - Style2 6 3 4 4" xfId="43210" xr:uid="{B992FFFD-F1D7-4582-8360-983A0C27EDE9}"/>
    <cellStyle name="UnderL - Style2 6 3 5" xfId="7204" xr:uid="{AC363467-E387-4F38-B5B4-8C041336B392}"/>
    <cellStyle name="UnderL - Style2 6 3 5 2" xfId="24657" xr:uid="{784551CD-C368-4538-A630-F29E76FA0887}"/>
    <cellStyle name="UnderL - Style2 6 3 5 3" xfId="33402" xr:uid="{A9107131-6075-448F-B0DD-4C9C96A07809}"/>
    <cellStyle name="UnderL - Style2 6 3 5 4" xfId="34005" xr:uid="{764DD6B7-1ADE-46A3-8961-8DFE115211AD}"/>
    <cellStyle name="UnderL - Style2 6 3 6" xfId="21781" xr:uid="{1D89DD66-82B6-450F-9B0C-D93B1F874F53}"/>
    <cellStyle name="UnderL - Style2 6 3 6 2" xfId="30534" xr:uid="{C7CAD172-B1A8-4302-BDDE-9C677C325A66}"/>
    <cellStyle name="UnderL - Style2 6 3 6 3" xfId="38569" xr:uid="{3DCD674A-B602-4D75-86EB-9F976E3A9B1D}"/>
    <cellStyle name="UnderL - Style2 6 3 6 4" xfId="45264" xr:uid="{29D1CC70-3DC6-479B-AC00-717D05BD14E0}"/>
    <cellStyle name="UnderL - Style2 6 3 7" xfId="22663" xr:uid="{A2ED9AE9-1877-4B33-9CE9-E36F320428BC}"/>
    <cellStyle name="UnderL - Style2 6 3 7 2" xfId="31385" xr:uid="{14519A97-81E2-4ED8-A90A-1D7FDADA6D69}"/>
    <cellStyle name="UnderL - Style2 6 3 7 3" xfId="39319" xr:uid="{C1B47F5C-0EDE-44DC-AAB4-A19B390B5FF2}"/>
    <cellStyle name="UnderL - Style2 6 3 8" xfId="25810" xr:uid="{4C28ABA2-B7DF-49D7-B69D-0F3F7FD641CF}"/>
    <cellStyle name="UnderL - Style2 6 4" xfId="16169" xr:uid="{1B1B4218-3F52-4140-8D74-85F169E0CC5F}"/>
    <cellStyle name="UnderL - Style2 6 4 2" xfId="20187" xr:uid="{7E660DC0-56A2-4C51-A17F-1C92B16CFE09}"/>
    <cellStyle name="UnderL - Style2 6 4 2 2" xfId="28953" xr:uid="{1C80879B-C84B-40F5-B1D8-3A6E1A4711AD}"/>
    <cellStyle name="UnderL - Style2 6 4 2 3" xfId="37148" xr:uid="{39BF1E9B-0A01-48D6-BF02-C3EF3D6BE3C7}"/>
    <cellStyle name="UnderL - Style2 6 4 2 4" xfId="43686" xr:uid="{75B1319A-BAF6-45E0-8DA0-1025AECAA2F5}"/>
    <cellStyle name="UnderL - Style2 6 4 3" xfId="7106" xr:uid="{3DD46033-39A6-4C02-9F66-84AD507F2DA1}"/>
    <cellStyle name="UnderL - Style2 6 4 3 2" xfId="24560" xr:uid="{AE726F19-681A-4C9A-B8F0-D3BC80C3F195}"/>
    <cellStyle name="UnderL - Style2 6 4 3 3" xfId="33305" xr:uid="{EBF673DB-049D-4D19-BB30-139AA5A00146}"/>
    <cellStyle name="UnderL - Style2 6 4 3 4" xfId="34102" xr:uid="{2829769F-8EDA-4B0F-8090-89F5DA603214}"/>
    <cellStyle name="UnderL - Style2 6 4 4" xfId="17574" xr:uid="{D3D53482-5FF0-47B5-9E33-08B9CDD0BF22}"/>
    <cellStyle name="UnderL - Style2 6 4 4 2" xfId="26346" xr:uid="{95E45767-ABB1-4C06-9AF6-4764E18E7705}"/>
    <cellStyle name="UnderL - Style2 6 4 4 3" xfId="34557" xr:uid="{A98C9FE6-D346-4E7A-A2D8-114015D72496}"/>
    <cellStyle name="UnderL - Style2 6 4 4 4" xfId="41079" xr:uid="{061ECC3E-5F23-4746-B319-0822ECF6EDD5}"/>
    <cellStyle name="UnderL - Style2 6 4 5" xfId="20912" xr:uid="{BDF98E74-6D90-478C-B361-82AECE280DB3}"/>
    <cellStyle name="UnderL - Style2 6 4 5 2" xfId="29676" xr:uid="{D58D1AF5-702B-47B0-AFFC-6B5A8C5F25AC}"/>
    <cellStyle name="UnderL - Style2 6 4 5 3" xfId="37839" xr:uid="{C069011E-5DD8-452E-B4F3-B72C8E8DBB45}"/>
    <cellStyle name="UnderL - Style2 6 4 5 4" xfId="44409" xr:uid="{27AAA8C2-269A-4FC5-A5CA-DE0A91E0DAB9}"/>
    <cellStyle name="UnderL - Style2 6 4 6" xfId="21782" xr:uid="{1F73C2E3-C4CE-4024-8E3E-1417EDF00CDE}"/>
    <cellStyle name="UnderL - Style2 6 4 6 2" xfId="30535" xr:uid="{48B06306-B3BC-4B04-BC3D-47C6F358265E}"/>
    <cellStyle name="UnderL - Style2 6 4 6 3" xfId="38570" xr:uid="{E8158F83-6688-42E3-BF52-07A3503818B4}"/>
    <cellStyle name="UnderL - Style2 6 4 6 4" xfId="45265" xr:uid="{9CEDFAAD-3E0F-4B1F-9B8E-F129C2F90B19}"/>
    <cellStyle name="UnderL - Style2 6 4 7" xfId="22662" xr:uid="{B474C41F-C47A-43CE-B357-A39028647E26}"/>
    <cellStyle name="UnderL - Style2 6 4 7 2" xfId="31384" xr:uid="{D4F15D3E-87B4-4DAB-ABBC-23E080321522}"/>
    <cellStyle name="UnderL - Style2 6 4 7 3" xfId="39318" xr:uid="{AA9F05E3-8A10-4809-B468-3591E6B1FEDD}"/>
    <cellStyle name="UnderL - Style2 6 4 8" xfId="25811" xr:uid="{853B0E9F-1641-4033-ABD7-9D9A88D91D5B}"/>
    <cellStyle name="UnderL - Style2 6 5" xfId="16170" xr:uid="{17E4968E-420E-4E7F-9983-357C8DD226B0}"/>
    <cellStyle name="UnderL - Style2 6 5 2" xfId="20188" xr:uid="{571D3A53-5F54-4B21-A82C-F37F706406B1}"/>
    <cellStyle name="UnderL - Style2 6 5 2 2" xfId="28954" xr:uid="{D8E43991-730A-4170-915E-A9E58847D1D8}"/>
    <cellStyle name="UnderL - Style2 6 5 2 3" xfId="37149" xr:uid="{E1799086-8EF6-4B3A-BCC6-379C4776D511}"/>
    <cellStyle name="UnderL - Style2 6 5 2 4" xfId="43687" xr:uid="{61883C89-8DEC-484B-A5C1-9612A8AF4312}"/>
    <cellStyle name="UnderL - Style2 6 5 3" xfId="7107" xr:uid="{AAD157E0-9F8B-413F-96DC-262B0C9F1034}"/>
    <cellStyle name="UnderL - Style2 6 5 3 2" xfId="24561" xr:uid="{815EC956-8A1F-4D64-8792-DA7A8637EDCD}"/>
    <cellStyle name="UnderL - Style2 6 5 3 3" xfId="33306" xr:uid="{401CA984-8BE5-4133-A3A4-D3C8F171D741}"/>
    <cellStyle name="UnderL - Style2 6 5 3 4" xfId="34101" xr:uid="{AE266413-1707-496D-898B-54C577707F12}"/>
    <cellStyle name="UnderL - Style2 6 5 4" xfId="17573" xr:uid="{D48402C7-AD0E-485D-AC1E-2420E45CB7B6}"/>
    <cellStyle name="UnderL - Style2 6 5 4 2" xfId="26345" xr:uid="{E8A31567-453C-4E66-BB86-25CA14E13E5A}"/>
    <cellStyle name="UnderL - Style2 6 5 4 3" xfId="34556" xr:uid="{58B7FFE9-AA50-4709-9189-86E03CF55B22}"/>
    <cellStyle name="UnderL - Style2 6 5 4 4" xfId="41078" xr:uid="{D504009D-1910-4CBA-B22D-7A8AB28D505D}"/>
    <cellStyle name="UnderL - Style2 6 5 5" xfId="20459" xr:uid="{FE24F51F-1FA2-44DA-B292-31DD1FF94166}"/>
    <cellStyle name="UnderL - Style2 6 5 5 2" xfId="29225" xr:uid="{D53CCC86-C170-41D4-8000-3573D3CDCB6C}"/>
    <cellStyle name="UnderL - Style2 6 5 5 3" xfId="37420" xr:uid="{E4E158BC-744A-42EB-9135-D250B22C93B5}"/>
    <cellStyle name="UnderL - Style2 6 5 5 4" xfId="43958" xr:uid="{B223EEF5-7784-4E09-95E6-E48DB78246B8}"/>
    <cellStyle name="UnderL - Style2 6 5 6" xfId="21783" xr:uid="{0A8BC1E4-E7A8-4A34-B8BE-042E1C199B09}"/>
    <cellStyle name="UnderL - Style2 6 5 6 2" xfId="30536" xr:uid="{EF5968B0-5283-470D-955C-8C5328CAB1C2}"/>
    <cellStyle name="UnderL - Style2 6 5 6 3" xfId="38571" xr:uid="{D706DEFF-4C7E-49BE-AD84-B835CB2C82F1}"/>
    <cellStyle name="UnderL - Style2 6 5 6 4" xfId="45266" xr:uid="{255DD423-FF86-46B7-8AA7-AC70EE766483}"/>
    <cellStyle name="UnderL - Style2 6 5 7" xfId="22661" xr:uid="{5624F615-6310-4540-98F6-6F287466F8CC}"/>
    <cellStyle name="UnderL - Style2 6 5 7 2" xfId="31383" xr:uid="{F8574A08-F998-4571-AC98-125FAC7BA7B5}"/>
    <cellStyle name="UnderL - Style2 6 5 7 3" xfId="39317" xr:uid="{634955D8-54A8-4F26-AD08-B4DD1587573F}"/>
    <cellStyle name="UnderL - Style2 6 5 8" xfId="25812" xr:uid="{E4058A2C-0E1E-44AF-9140-527C3D58EC1B}"/>
    <cellStyle name="UnderL - Style2 6 6" xfId="16171" xr:uid="{68D79046-0C0B-47B8-8B8C-85038C556BC7}"/>
    <cellStyle name="UnderL - Style2 6 6 2" xfId="20189" xr:uid="{0870A8BE-495C-4024-BF7F-CE30CBD4A9A0}"/>
    <cellStyle name="UnderL - Style2 6 6 2 2" xfId="28955" xr:uid="{FCAB3DDE-08EA-4E88-B9C7-FB4514C5C9BE}"/>
    <cellStyle name="UnderL - Style2 6 6 2 3" xfId="37150" xr:uid="{D43A5A70-AC6D-4DEB-B1E3-80AD97E575E4}"/>
    <cellStyle name="UnderL - Style2 6 6 2 4" xfId="43688" xr:uid="{621AAFBE-1092-45E4-8365-ED13D282FA5D}"/>
    <cellStyle name="UnderL - Style2 6 6 3" xfId="7108" xr:uid="{E07D5403-C511-4196-A6FC-622FC3CE3E7C}"/>
    <cellStyle name="UnderL - Style2 6 6 3 2" xfId="24562" xr:uid="{3683F40F-B117-4A43-8620-ED843B7D1F24}"/>
    <cellStyle name="UnderL - Style2 6 6 3 3" xfId="33307" xr:uid="{D77BEBA8-64D8-428B-A389-4786383620BD}"/>
    <cellStyle name="UnderL - Style2 6 6 3 4" xfId="34100" xr:uid="{894F9023-0EAC-4C8F-9889-B7812D127BFD}"/>
    <cellStyle name="UnderL - Style2 6 6 4" xfId="20642" xr:uid="{211A8249-9280-48F6-94B9-3A4C779812D8}"/>
    <cellStyle name="UnderL - Style2 6 6 4 2" xfId="29407" xr:uid="{33D89F8D-286E-4063-A530-701BA8E25F00}"/>
    <cellStyle name="UnderL - Style2 6 6 4 3" xfId="37572" xr:uid="{AA5A17AF-9FB2-4332-8697-D28569FF9449}"/>
    <cellStyle name="UnderL - Style2 6 6 4 4" xfId="44140" xr:uid="{E58BB7A4-A05E-4172-BDBB-8428806DB66B}"/>
    <cellStyle name="UnderL - Style2 6 6 5" xfId="19524" xr:uid="{E69E566D-8BEC-429B-93CB-80E08A7D7AA5}"/>
    <cellStyle name="UnderL - Style2 6 6 5 2" xfId="28294" xr:uid="{13CC54C0-972D-49E4-AA83-A59B78B935DE}"/>
    <cellStyle name="UnderL - Style2 6 6 5 3" xfId="36491" xr:uid="{72A74E77-B3AD-4B42-908C-0B9188CF8DF4}"/>
    <cellStyle name="UnderL - Style2 6 6 5 4" xfId="43027" xr:uid="{7E9CEC6C-3E25-4264-ACC0-E1D147140961}"/>
    <cellStyle name="UnderL - Style2 6 6 6" xfId="21784" xr:uid="{F5437959-03DA-4FA1-97F0-16AA0C876B94}"/>
    <cellStyle name="UnderL - Style2 6 6 6 2" xfId="30537" xr:uid="{28A0FA5D-8B11-4359-A635-0AFCB22DE86E}"/>
    <cellStyle name="UnderL - Style2 6 6 6 3" xfId="38572" xr:uid="{F0386D98-B5E2-4B7F-975E-B9A2EB487152}"/>
    <cellStyle name="UnderL - Style2 6 6 6 4" xfId="45267" xr:uid="{DC8E3CC0-3F97-434F-A0D2-B5921D42F1AE}"/>
    <cellStyle name="UnderL - Style2 6 6 7" xfId="22660" xr:uid="{ABF2980A-763D-498C-8217-F152C140BADD}"/>
    <cellStyle name="UnderL - Style2 6 6 7 2" xfId="31382" xr:uid="{5E005664-FF6B-430A-8F56-CEF2BB3C056F}"/>
    <cellStyle name="UnderL - Style2 6 6 7 3" xfId="39316" xr:uid="{274338AE-5656-4E42-A8D5-4EB29587F4A2}"/>
    <cellStyle name="UnderL - Style2 6 6 8" xfId="25813" xr:uid="{A2CE27D6-AA80-4212-97F6-F57E65505A2F}"/>
    <cellStyle name="UnderL - Style2 6 7" xfId="16172" xr:uid="{67E33650-1371-4538-B77F-4A0E56F7D453}"/>
    <cellStyle name="UnderL - Style2 6 7 2" xfId="20190" xr:uid="{F89B0A60-8D10-4264-9C86-FDC0EFDE44CF}"/>
    <cellStyle name="UnderL - Style2 6 7 2 2" xfId="28956" xr:uid="{21B7593F-52ED-4518-A796-A46D88CC874E}"/>
    <cellStyle name="UnderL - Style2 6 7 2 3" xfId="37151" xr:uid="{9804AF50-50F3-4036-8DA0-4F2A1313E23D}"/>
    <cellStyle name="UnderL - Style2 6 7 2 4" xfId="43689" xr:uid="{92F4DFB8-1139-4716-9ECD-4CF338EACE7A}"/>
    <cellStyle name="UnderL - Style2 6 7 3" xfId="10020" xr:uid="{92BBA28C-6A06-4E0A-8DB0-E8159B11E46D}"/>
    <cellStyle name="UnderL - Style2 6 7 3 2" xfId="25426" xr:uid="{D200E310-76EF-4EBC-86B8-09F103DBF67F}"/>
    <cellStyle name="UnderL - Style2 6 7 3 3" xfId="33600" xr:uid="{EF9FAF18-FABF-4EE4-B11F-307145E1A254}"/>
    <cellStyle name="UnderL - Style2 6 7 3 4" xfId="33865" xr:uid="{AA98904C-B165-4486-9307-6A8AC28750FE}"/>
    <cellStyle name="UnderL - Style2 6 7 4" xfId="17572" xr:uid="{7B776270-E3CB-4056-848F-E81A1D1D0BDE}"/>
    <cellStyle name="UnderL - Style2 6 7 4 2" xfId="26344" xr:uid="{A291F001-BE32-4696-9FCD-950E7C3A3D58}"/>
    <cellStyle name="UnderL - Style2 6 7 4 3" xfId="34555" xr:uid="{E2486F93-BE6E-4F44-9832-59C58B6BF762}"/>
    <cellStyle name="UnderL - Style2 6 7 4 4" xfId="41077" xr:uid="{7812DE99-3A4F-4378-8952-15C94F763A9E}"/>
    <cellStyle name="UnderL - Style2 6 7 5" xfId="19525" xr:uid="{2C534D4C-4DAD-496F-BF26-F6F70D682082}"/>
    <cellStyle name="UnderL - Style2 6 7 5 2" xfId="28295" xr:uid="{3219247A-C249-4C11-ADBF-EA065882F85A}"/>
    <cellStyle name="UnderL - Style2 6 7 5 3" xfId="36492" xr:uid="{F32A9C5C-C144-435D-9C73-1B3116FF0A81}"/>
    <cellStyle name="UnderL - Style2 6 7 5 4" xfId="43028" xr:uid="{66E27E95-214A-4D4C-841E-143E28B46B12}"/>
    <cellStyle name="UnderL - Style2 6 7 6" xfId="21785" xr:uid="{0EFE9818-F73A-4D8B-BFCA-3E68D6A44A37}"/>
    <cellStyle name="UnderL - Style2 6 7 6 2" xfId="30538" xr:uid="{DB45E2DE-3DE0-4C38-B3C6-75A3A4367122}"/>
    <cellStyle name="UnderL - Style2 6 7 6 3" xfId="38573" xr:uid="{7946481A-0C37-49E5-9508-58146B918729}"/>
    <cellStyle name="UnderL - Style2 6 7 6 4" xfId="45268" xr:uid="{F05BEBC5-235E-4934-BE8C-753C8D474104}"/>
    <cellStyle name="UnderL - Style2 6 7 7" xfId="22659" xr:uid="{814DF843-6C11-4FDC-92A1-51BE1966E01D}"/>
    <cellStyle name="UnderL - Style2 6 7 7 2" xfId="31381" xr:uid="{326928F0-64E1-4F3C-BC83-4D2AC7089811}"/>
    <cellStyle name="UnderL - Style2 6 7 7 3" xfId="39315" xr:uid="{B95F8CC6-4531-40D1-88F3-D27EE54B051D}"/>
    <cellStyle name="UnderL - Style2 6 7 8" xfId="25814" xr:uid="{80540335-C06F-467E-8457-B6EF7EC89C2B}"/>
    <cellStyle name="UnderL - Style2 6 8" xfId="16173" xr:uid="{2ED0F7A1-D27A-42DA-BC05-4AC051EA53E1}"/>
    <cellStyle name="UnderL - Style2 6 8 2" xfId="20191" xr:uid="{2B0F90BA-50C0-4837-A1EC-EDAAE140C323}"/>
    <cellStyle name="UnderL - Style2 6 8 2 2" xfId="28957" xr:uid="{0B79CB2A-917D-47CB-B554-6E5C7380FC69}"/>
    <cellStyle name="UnderL - Style2 6 8 2 3" xfId="37152" xr:uid="{DE41F26B-B3A5-4087-8FAF-D4F44862414C}"/>
    <cellStyle name="UnderL - Style2 6 8 2 4" xfId="43690" xr:uid="{C7B40C0A-E905-414A-98D1-538E7D313F3A}"/>
    <cellStyle name="UnderL - Style2 6 8 3" xfId="7109" xr:uid="{D5B298D8-0D17-4B9F-A281-3DBAED34F324}"/>
    <cellStyle name="UnderL - Style2 6 8 3 2" xfId="24563" xr:uid="{94E70E6F-553E-4303-8622-2397F41B344B}"/>
    <cellStyle name="UnderL - Style2 6 8 3 3" xfId="33308" xr:uid="{1FF64147-22B4-4165-BDB6-8880069B7DD4}"/>
    <cellStyle name="UnderL - Style2 6 8 3 4" xfId="34099" xr:uid="{BE83C296-4848-4A12-9BA7-30406646C44D}"/>
    <cellStyle name="UnderL - Style2 6 8 4" xfId="17571" xr:uid="{DEB3F328-A9FA-4AD3-A901-C4C462D70E42}"/>
    <cellStyle name="UnderL - Style2 6 8 4 2" xfId="26343" xr:uid="{E7756F22-0317-46B7-905D-5C81254B6BB5}"/>
    <cellStyle name="UnderL - Style2 6 8 4 3" xfId="34554" xr:uid="{2A25752F-FB2A-47D0-9B57-B5763BBB6242}"/>
    <cellStyle name="UnderL - Style2 6 8 4 4" xfId="41076" xr:uid="{11B50FC3-CA79-41EA-BBC3-ABD6756EF94E}"/>
    <cellStyle name="UnderL - Style2 6 8 5" xfId="19526" xr:uid="{90D12BA0-DE32-4499-9048-F19A812DF436}"/>
    <cellStyle name="UnderL - Style2 6 8 5 2" xfId="28296" xr:uid="{68D3256D-2318-4078-A503-DCE9450D96FF}"/>
    <cellStyle name="UnderL - Style2 6 8 5 3" xfId="36493" xr:uid="{CD7697F6-4564-462E-BC31-79C30C4F13EF}"/>
    <cellStyle name="UnderL - Style2 6 8 5 4" xfId="43029" xr:uid="{E171054D-45C2-4BE2-81E3-5A897B755C09}"/>
    <cellStyle name="UnderL - Style2 6 8 6" xfId="21786" xr:uid="{D03F11E1-35FA-4159-BB37-D810450031B7}"/>
    <cellStyle name="UnderL - Style2 6 8 6 2" xfId="30539" xr:uid="{BF15A147-ADB4-44C1-BB75-1738957F5340}"/>
    <cellStyle name="UnderL - Style2 6 8 6 3" xfId="38574" xr:uid="{E6D5F019-805F-4F72-A345-D479169149F0}"/>
    <cellStyle name="UnderL - Style2 6 8 6 4" xfId="45269" xr:uid="{A00595D4-C163-4FDE-B7D4-3E98ECB0F3F4}"/>
    <cellStyle name="UnderL - Style2 6 8 7" xfId="22658" xr:uid="{EED684D7-8141-4B12-A651-14797F78CE97}"/>
    <cellStyle name="UnderL - Style2 6 8 7 2" xfId="31380" xr:uid="{D2CC928C-D079-4373-B85C-253C746B245E}"/>
    <cellStyle name="UnderL - Style2 6 8 7 3" xfId="39314" xr:uid="{BEC4547C-7655-478E-902B-33ABADCE4FA1}"/>
    <cellStyle name="UnderL - Style2 6 8 8" xfId="25815" xr:uid="{6408154B-98FE-4982-AD1C-F28DAB6EEBE0}"/>
    <cellStyle name="UnderL - Style2 6 9" xfId="16174" xr:uid="{D3CC2E14-A61A-4FA9-8007-A6DD2FD1406E}"/>
    <cellStyle name="UnderL - Style2 6 9 2" xfId="20192" xr:uid="{52121C28-8E1B-4B74-9E93-D51356FE8FBE}"/>
    <cellStyle name="UnderL - Style2 6 9 2 2" xfId="28958" xr:uid="{55B72CD8-4FFB-46A0-BA80-458D257E4516}"/>
    <cellStyle name="UnderL - Style2 6 9 2 3" xfId="37153" xr:uid="{FE4DA87E-B87F-4156-AB8E-5C0D53355906}"/>
    <cellStyle name="UnderL - Style2 6 9 2 4" xfId="43691" xr:uid="{1D2C0889-50D6-4747-9E33-6069738446F5}"/>
    <cellStyle name="UnderL - Style2 6 9 3" xfId="7110" xr:uid="{1FB398F5-9B4D-4553-9B2C-7747BEB3A1BC}"/>
    <cellStyle name="UnderL - Style2 6 9 3 2" xfId="24564" xr:uid="{A3A84886-0200-4BBC-BAA4-29C8209F6D32}"/>
    <cellStyle name="UnderL - Style2 6 9 3 3" xfId="33309" xr:uid="{08C53482-076A-4113-AF11-F6526614634E}"/>
    <cellStyle name="UnderL - Style2 6 9 3 4" xfId="34098" xr:uid="{62ADFFED-B2A7-45D5-B27A-73D17C79693D}"/>
    <cellStyle name="UnderL - Style2 6 9 4" xfId="17570" xr:uid="{27A8C81A-4C81-4B23-AAED-823A0F0006C3}"/>
    <cellStyle name="UnderL - Style2 6 9 4 2" xfId="26342" xr:uid="{475D734F-77E5-4BC0-84EA-004652245978}"/>
    <cellStyle name="UnderL - Style2 6 9 4 3" xfId="34553" xr:uid="{F7D87840-6C28-4A87-9CC8-E0AA94A6E256}"/>
    <cellStyle name="UnderL - Style2 6 9 4 4" xfId="41075" xr:uid="{9151DD7A-51F9-4BA8-8A5C-5CC85718DA2C}"/>
    <cellStyle name="UnderL - Style2 6 9 5" xfId="20460" xr:uid="{97E57CE7-2A8D-405D-B904-6111F94D1C1F}"/>
    <cellStyle name="UnderL - Style2 6 9 5 2" xfId="29226" xr:uid="{0B4E18F0-5E49-4942-AC14-9AC1F2EBF385}"/>
    <cellStyle name="UnderL - Style2 6 9 5 3" xfId="37421" xr:uid="{6796CFEB-344B-45D2-B20A-F55808C28CB2}"/>
    <cellStyle name="UnderL - Style2 6 9 5 4" xfId="43959" xr:uid="{511CFDB4-01B7-4D7B-AFEE-5E6D91F0BEA2}"/>
    <cellStyle name="UnderL - Style2 6 9 6" xfId="21787" xr:uid="{81084CA0-ABF3-4578-BC27-62634BCE3DFE}"/>
    <cellStyle name="UnderL - Style2 6 9 6 2" xfId="30540" xr:uid="{C0FC00A1-8D6F-4BD2-8C08-E0886F001208}"/>
    <cellStyle name="UnderL - Style2 6 9 6 3" xfId="38575" xr:uid="{17E7DA36-EBAD-41FB-AF8A-1FE08ADB1B18}"/>
    <cellStyle name="UnderL - Style2 6 9 6 4" xfId="45270" xr:uid="{4C9BDC0D-7959-48E3-9E55-D13225156163}"/>
    <cellStyle name="UnderL - Style2 6 9 7" xfId="22657" xr:uid="{B555487A-080A-46EE-B83E-624AF82F524C}"/>
    <cellStyle name="UnderL - Style2 6 9 7 2" xfId="31379" xr:uid="{A697626D-4256-43A3-8E73-F3257D06E4B3}"/>
    <cellStyle name="UnderL - Style2 6 9 7 3" xfId="39313" xr:uid="{C1C64F90-9E81-419C-A152-8F3A21BED10F}"/>
    <cellStyle name="UnderL - Style2 6 9 8" xfId="25816" xr:uid="{2B2D8A40-D151-436E-B979-14C44E4E5CB9}"/>
    <cellStyle name="UnderL - Style2 7" xfId="16175" xr:uid="{3135BFC1-7486-471C-8F24-0153F918A89B}"/>
    <cellStyle name="UnderL - Style2 7 10" xfId="16176" xr:uid="{86CCB22F-9B30-48C5-80D2-84BC52552B6F}"/>
    <cellStyle name="UnderL - Style2 7 10 2" xfId="20194" xr:uid="{E9AA1A0D-9C9D-47A2-8586-DE5D97AB09F3}"/>
    <cellStyle name="UnderL - Style2 7 10 2 2" xfId="28960" xr:uid="{26202EE8-8DEB-46E0-A376-2F1C6EA30D64}"/>
    <cellStyle name="UnderL - Style2 7 10 2 3" xfId="37155" xr:uid="{8D01C3B6-6765-4722-875B-325E9BBDF245}"/>
    <cellStyle name="UnderL - Style2 7 10 2 4" xfId="43693" xr:uid="{0F00FBA0-3E72-46B2-B5E3-B0B9385D306A}"/>
    <cellStyle name="UnderL - Style2 7 10 3" xfId="7112" xr:uid="{A587CA3F-981E-4846-A206-A280495B9B76}"/>
    <cellStyle name="UnderL - Style2 7 10 3 2" xfId="24566" xr:uid="{813118C4-BEA2-4DE4-BCC1-C266366355F9}"/>
    <cellStyle name="UnderL - Style2 7 10 3 3" xfId="33311" xr:uid="{BA6365CB-BFEE-4B9A-A18E-2A71D719D528}"/>
    <cellStyle name="UnderL - Style2 7 10 3 4" xfId="34096" xr:uid="{427061DC-F70D-4450-A648-D032BF387027}"/>
    <cellStyle name="UnderL - Style2 7 10 4" xfId="17568" xr:uid="{4D3A2DF2-E3AB-4EC1-87F6-7B0B106708E3}"/>
    <cellStyle name="UnderL - Style2 7 10 4 2" xfId="26340" xr:uid="{8440C40F-19D9-4AA9-A773-DAA6EBF02540}"/>
    <cellStyle name="UnderL - Style2 7 10 4 3" xfId="34551" xr:uid="{4CA24926-651E-48B6-915D-4F7FA125303F}"/>
    <cellStyle name="UnderL - Style2 7 10 4 4" xfId="41073" xr:uid="{A56A8483-BEA6-4DBF-98D6-673CB259078E}"/>
    <cellStyle name="UnderL - Style2 7 10 5" xfId="19528" xr:uid="{32109F9E-CF79-4C61-BAB8-2F66CFC9D77F}"/>
    <cellStyle name="UnderL - Style2 7 10 5 2" xfId="28298" xr:uid="{BD69A141-A6E7-4A5E-AA4C-D74176A1C636}"/>
    <cellStyle name="UnderL - Style2 7 10 5 3" xfId="36495" xr:uid="{5E191247-4A9A-465C-B89D-5AFD29DD7935}"/>
    <cellStyle name="UnderL - Style2 7 10 5 4" xfId="43031" xr:uid="{AEEA9257-B16A-4D08-96E4-01E7B1A39DBB}"/>
    <cellStyle name="UnderL - Style2 7 10 6" xfId="21789" xr:uid="{388631F4-60C3-4D28-9D95-07A81499FE01}"/>
    <cellStyle name="UnderL - Style2 7 10 6 2" xfId="30542" xr:uid="{4FCB9262-4F68-4818-897D-512424CB7C14}"/>
    <cellStyle name="UnderL - Style2 7 10 6 3" xfId="38577" xr:uid="{A0DBE460-DB15-4E0A-A955-3E513918BD78}"/>
    <cellStyle name="UnderL - Style2 7 10 6 4" xfId="45272" xr:uid="{D92B7A6A-DFA2-4D88-A125-A28F6FF6EA4B}"/>
    <cellStyle name="UnderL - Style2 7 10 7" xfId="22655" xr:uid="{034B7D28-5614-42DC-9361-46BB3C4DB37C}"/>
    <cellStyle name="UnderL - Style2 7 10 7 2" xfId="31377" xr:uid="{E277392E-BF39-4DF6-88E5-9F3E027EF2CD}"/>
    <cellStyle name="UnderL - Style2 7 10 7 3" xfId="39311" xr:uid="{273EBBC6-C3C8-4A03-ABA6-CB6B9242A1C5}"/>
    <cellStyle name="UnderL - Style2 7 10 8" xfId="25818" xr:uid="{DF6F6328-0D14-408C-A0FB-197F33B75F15}"/>
    <cellStyle name="UnderL - Style2 7 11" xfId="16177" xr:uid="{0958BA6D-061A-4585-952E-0646E5AA8B8A}"/>
    <cellStyle name="UnderL - Style2 7 11 2" xfId="20195" xr:uid="{86EDA369-1400-4D47-BA90-8B79117F5C0D}"/>
    <cellStyle name="UnderL - Style2 7 11 2 2" xfId="28961" xr:uid="{7C7A16B3-5D20-438B-A1C8-3C9F848E7270}"/>
    <cellStyle name="UnderL - Style2 7 11 2 3" xfId="37156" xr:uid="{B3006A65-4196-4189-89BD-9A21EDB871AB}"/>
    <cellStyle name="UnderL - Style2 7 11 2 4" xfId="43694" xr:uid="{BF5800F6-3D30-44C6-A522-01BE62BB947C}"/>
    <cellStyle name="UnderL - Style2 7 11 3" xfId="7113" xr:uid="{B97DAF35-8D7F-4777-8427-BC560CCDE591}"/>
    <cellStyle name="UnderL - Style2 7 11 3 2" xfId="24567" xr:uid="{9CCB9AB9-102A-4AB5-8817-4D272D256D88}"/>
    <cellStyle name="UnderL - Style2 7 11 3 3" xfId="33312" xr:uid="{0F8F2474-3465-4B86-8C90-766CBDF5E28C}"/>
    <cellStyle name="UnderL - Style2 7 11 3 4" xfId="34095" xr:uid="{C48B0815-BCA0-4797-B2F6-48A585E7D7AA}"/>
    <cellStyle name="UnderL - Style2 7 11 4" xfId="17567" xr:uid="{860BFF18-5C54-479B-B548-D5DC00DD4002}"/>
    <cellStyle name="UnderL - Style2 7 11 4 2" xfId="26339" xr:uid="{D80227DF-36AE-441E-9D27-BFA02AE67EB2}"/>
    <cellStyle name="UnderL - Style2 7 11 4 3" xfId="34550" xr:uid="{48000CB3-775B-4899-A4B1-08208194C912}"/>
    <cellStyle name="UnderL - Style2 7 11 4 4" xfId="41072" xr:uid="{DB2FF314-C3F7-4089-B5BC-DC147565BA26}"/>
    <cellStyle name="UnderL - Style2 7 11 5" xfId="19529" xr:uid="{241063BC-D5FC-4EE5-BD95-E67669C3A7B2}"/>
    <cellStyle name="UnderL - Style2 7 11 5 2" xfId="28299" xr:uid="{89DD37C8-2524-4173-8F84-D408BA7AC2AC}"/>
    <cellStyle name="UnderL - Style2 7 11 5 3" xfId="36496" xr:uid="{4F915F35-A209-443C-8811-37EBC66042B7}"/>
    <cellStyle name="UnderL - Style2 7 11 5 4" xfId="43032" xr:uid="{CD92E92E-A449-4C93-9A2E-24392E715BC4}"/>
    <cellStyle name="UnderL - Style2 7 11 6" xfId="21790" xr:uid="{5477B1AD-B5B0-4C24-B4D1-68799C45A849}"/>
    <cellStyle name="UnderL - Style2 7 11 6 2" xfId="30543" xr:uid="{A6E740B5-99FE-42CC-9C9B-BDCED14085F6}"/>
    <cellStyle name="UnderL - Style2 7 11 6 3" xfId="38578" xr:uid="{BB4EE78F-6520-4561-9819-388C50CF16AD}"/>
    <cellStyle name="UnderL - Style2 7 11 6 4" xfId="45273" xr:uid="{5C2F3F65-EADF-4791-80F5-683B2B2AF9C0}"/>
    <cellStyle name="UnderL - Style2 7 11 7" xfId="22654" xr:uid="{BF2BA6C5-D80D-4D3A-9042-EFD12CD7B066}"/>
    <cellStyle name="UnderL - Style2 7 11 7 2" xfId="31376" xr:uid="{78318B58-BC15-4F90-A248-898CC7B95529}"/>
    <cellStyle name="UnderL - Style2 7 11 7 3" xfId="39310" xr:uid="{27F5EFE9-F3DE-4143-8D85-FCB170F44F1B}"/>
    <cellStyle name="UnderL - Style2 7 11 8" xfId="25819" xr:uid="{34936A3F-7A10-4FE1-A61D-A3B102B38DCC}"/>
    <cellStyle name="UnderL - Style2 7 12" xfId="16178" xr:uid="{DDBD4E60-CAFF-42C9-A368-3B892F053D12}"/>
    <cellStyle name="UnderL - Style2 7 12 2" xfId="20196" xr:uid="{102A189F-455C-495D-A7C5-F252E14F1652}"/>
    <cellStyle name="UnderL - Style2 7 12 2 2" xfId="28962" xr:uid="{039D2625-7176-4605-A843-197F125E48A0}"/>
    <cellStyle name="UnderL - Style2 7 12 2 3" xfId="37157" xr:uid="{351BC298-6BBB-43F4-840B-5878A5E441F5}"/>
    <cellStyle name="UnderL - Style2 7 12 2 4" xfId="43695" xr:uid="{CC1B8789-CDDB-416E-A26A-7DF5259C64D3}"/>
    <cellStyle name="UnderL - Style2 7 12 3" xfId="7114" xr:uid="{37B6A586-ABA4-45B9-A49D-66010BB7261E}"/>
    <cellStyle name="UnderL - Style2 7 12 3 2" xfId="24568" xr:uid="{667F151B-1530-459D-B8A1-B01F638219C6}"/>
    <cellStyle name="UnderL - Style2 7 12 3 3" xfId="33313" xr:uid="{4CF86701-DC73-416A-AE01-02270A6499D7}"/>
    <cellStyle name="UnderL - Style2 7 12 3 4" xfId="34094" xr:uid="{3A892433-F037-402B-A9B4-1B47CE2ED431}"/>
    <cellStyle name="UnderL - Style2 7 12 4" xfId="17566" xr:uid="{E2D553C9-3BC4-4C3C-94DC-23F548B2F13A}"/>
    <cellStyle name="UnderL - Style2 7 12 4 2" xfId="26338" xr:uid="{605242DF-2C90-4DB2-AC20-A5AE8C0317DD}"/>
    <cellStyle name="UnderL - Style2 7 12 4 3" xfId="34549" xr:uid="{AD972174-AF64-4CAB-B8D4-36EA433C3B1D}"/>
    <cellStyle name="UnderL - Style2 7 12 4 4" xfId="41071" xr:uid="{0FA433EF-1446-4973-B44A-0EB1C7037E87}"/>
    <cellStyle name="UnderL - Style2 7 12 5" xfId="19530" xr:uid="{66DE90B5-6A81-4A2B-8D16-D3E2EBB89907}"/>
    <cellStyle name="UnderL - Style2 7 12 5 2" xfId="28300" xr:uid="{C5A49094-DEE8-4539-9C9C-20CA176C810A}"/>
    <cellStyle name="UnderL - Style2 7 12 5 3" xfId="36497" xr:uid="{137A75F9-A330-4A48-B828-D049A8DB9DD3}"/>
    <cellStyle name="UnderL - Style2 7 12 5 4" xfId="43033" xr:uid="{9B05BB29-3EE7-4983-8914-7FFD62A85B0B}"/>
    <cellStyle name="UnderL - Style2 7 12 6" xfId="21791" xr:uid="{88AEB82C-2C33-417D-9607-7A7B9E19FBF0}"/>
    <cellStyle name="UnderL - Style2 7 12 6 2" xfId="30544" xr:uid="{68F10256-B4DD-4051-A355-B50088DAFD37}"/>
    <cellStyle name="UnderL - Style2 7 12 6 3" xfId="38579" xr:uid="{34BD023B-BA70-454D-84FC-641F193207A1}"/>
    <cellStyle name="UnderL - Style2 7 12 6 4" xfId="45274" xr:uid="{1BF5B6C6-6698-42D1-AC7E-7D8913E34385}"/>
    <cellStyle name="UnderL - Style2 7 12 7" xfId="22653" xr:uid="{CDA97141-A145-4AD3-8A37-164F7544A280}"/>
    <cellStyle name="UnderL - Style2 7 12 7 2" xfId="31375" xr:uid="{50C5CC5F-4857-42FD-8442-5E801B9B33D2}"/>
    <cellStyle name="UnderL - Style2 7 12 7 3" xfId="39309" xr:uid="{A3A95A58-BF75-4341-8570-516BC3104009}"/>
    <cellStyle name="UnderL - Style2 7 12 8" xfId="25820" xr:uid="{71881AFD-0846-4868-8AB8-6C0638972DDF}"/>
    <cellStyle name="UnderL - Style2 7 13" xfId="16179" xr:uid="{4C37A4C3-8862-4B66-BB2A-5D67562C4EC6}"/>
    <cellStyle name="UnderL - Style2 7 13 2" xfId="20197" xr:uid="{05A6F07A-EB06-468D-8284-9AFA65C1493D}"/>
    <cellStyle name="UnderL - Style2 7 13 2 2" xfId="28963" xr:uid="{B5B8E5A9-5E46-4990-946A-18CBEFC8CDEE}"/>
    <cellStyle name="UnderL - Style2 7 13 2 3" xfId="37158" xr:uid="{84D63A58-9CA3-403E-AECA-1586E3F21DA3}"/>
    <cellStyle name="UnderL - Style2 7 13 2 4" xfId="43696" xr:uid="{715C7869-F601-4D23-87BF-95ED19154FA0}"/>
    <cellStyle name="UnderL - Style2 7 13 3" xfId="7115" xr:uid="{F34EC77F-CFD6-4342-BC33-785B8DC3BFB3}"/>
    <cellStyle name="UnderL - Style2 7 13 3 2" xfId="24569" xr:uid="{27CCEBBF-7104-4A0D-8BC1-3A30A1A33C10}"/>
    <cellStyle name="UnderL - Style2 7 13 3 3" xfId="33314" xr:uid="{029B1154-2338-40AE-8574-901068024AFE}"/>
    <cellStyle name="UnderL - Style2 7 13 3 4" xfId="34093" xr:uid="{558B411B-5A92-4696-B5BA-0ECD97610EC9}"/>
    <cellStyle name="UnderL - Style2 7 13 4" xfId="17565" xr:uid="{309F1839-CE66-4D0A-A255-1ACE0AD7394B}"/>
    <cellStyle name="UnderL - Style2 7 13 4 2" xfId="26337" xr:uid="{2123B7B2-AEB0-40FB-AD0B-2D55334DDD79}"/>
    <cellStyle name="UnderL - Style2 7 13 4 3" xfId="34548" xr:uid="{2B54BE15-A96B-403A-B23B-E69632EB9B9C}"/>
    <cellStyle name="UnderL - Style2 7 13 4 4" xfId="41070" xr:uid="{EE9B0D20-E858-40FE-872F-B251AE12EB07}"/>
    <cellStyle name="UnderL - Style2 7 13 5" xfId="19531" xr:uid="{DC9A88DF-DAA4-4139-B4B1-9A0622A7EAD0}"/>
    <cellStyle name="UnderL - Style2 7 13 5 2" xfId="28301" xr:uid="{87928492-1D8B-42F9-9302-1D2405D9DF6B}"/>
    <cellStyle name="UnderL - Style2 7 13 5 3" xfId="36498" xr:uid="{0112D615-68C7-4134-87A5-8DD70FE039D1}"/>
    <cellStyle name="UnderL - Style2 7 13 5 4" xfId="43034" xr:uid="{8B8C0A26-886A-45E3-A030-D267AB845C18}"/>
    <cellStyle name="UnderL - Style2 7 13 6" xfId="21792" xr:uid="{29B5BBD5-6206-4816-BF80-14C998C45410}"/>
    <cellStyle name="UnderL - Style2 7 13 6 2" xfId="30545" xr:uid="{DFD4545C-2677-4138-BF13-514F9840D6A3}"/>
    <cellStyle name="UnderL - Style2 7 13 6 3" xfId="38580" xr:uid="{C2D426C1-F762-4942-B7CE-B7B2472BE79F}"/>
    <cellStyle name="UnderL - Style2 7 13 6 4" xfId="45275" xr:uid="{839A9BD6-B358-405F-9BCE-57C4EF34CA55}"/>
    <cellStyle name="UnderL - Style2 7 13 7" xfId="22652" xr:uid="{D12057B9-C9E4-4FC5-9521-5D5F507CC600}"/>
    <cellStyle name="UnderL - Style2 7 13 7 2" xfId="31374" xr:uid="{58C2FB58-F658-4FEF-BFE6-DDB3903BB7BD}"/>
    <cellStyle name="UnderL - Style2 7 13 7 3" xfId="39308" xr:uid="{E426C471-EC2F-4869-96D4-D900A538ECBF}"/>
    <cellStyle name="UnderL - Style2 7 13 8" xfId="25821" xr:uid="{BD28B02A-B01A-43DF-9E16-F4E7666300A3}"/>
    <cellStyle name="UnderL - Style2 7 14" xfId="16180" xr:uid="{B930F143-6E44-48AD-ADB0-EAF9DE7D0635}"/>
    <cellStyle name="UnderL - Style2 7 14 2" xfId="20198" xr:uid="{EAAEB652-36F9-4B33-9BBC-62846F37F7DC}"/>
    <cellStyle name="UnderL - Style2 7 14 2 2" xfId="28964" xr:uid="{1C4F8268-2DF4-4EDA-AC74-E3D04808CCE2}"/>
    <cellStyle name="UnderL - Style2 7 14 2 3" xfId="37159" xr:uid="{FC990947-2BA9-4D70-9166-E4187A6CF68C}"/>
    <cellStyle name="UnderL - Style2 7 14 2 4" xfId="43697" xr:uid="{9B6CDE4D-B9D6-437A-83F1-A990BD3513E6}"/>
    <cellStyle name="UnderL - Style2 7 14 3" xfId="7116" xr:uid="{281AB2D5-8901-4CEB-8E07-365043528BCD}"/>
    <cellStyle name="UnderL - Style2 7 14 3 2" xfId="24570" xr:uid="{91EC3D11-B965-4DB9-AB0A-19520B028032}"/>
    <cellStyle name="UnderL - Style2 7 14 3 3" xfId="33315" xr:uid="{B4EDC835-2861-47DE-957E-09E38BF37E2C}"/>
    <cellStyle name="UnderL - Style2 7 14 3 4" xfId="34092" xr:uid="{37EF3ED0-BC1A-4A9D-B239-A1DF41A19FAB}"/>
    <cellStyle name="UnderL - Style2 7 14 4" xfId="17564" xr:uid="{185EFF4C-927B-497A-B910-C31592C0B638}"/>
    <cellStyle name="UnderL - Style2 7 14 4 2" xfId="26336" xr:uid="{3E9AA74C-D3AF-43C0-AD4C-DC8961A2D2F4}"/>
    <cellStyle name="UnderL - Style2 7 14 4 3" xfId="34547" xr:uid="{ED6435C9-531E-4442-9A1C-4271B3704CB6}"/>
    <cellStyle name="UnderL - Style2 7 14 4 4" xfId="41069" xr:uid="{C91FED4D-D2ED-43F4-95D5-84C74A8AAA6F}"/>
    <cellStyle name="UnderL - Style2 7 14 5" xfId="20913" xr:uid="{D605D751-E11E-4599-9AA6-BAABD022840F}"/>
    <cellStyle name="UnderL - Style2 7 14 5 2" xfId="29677" xr:uid="{E63ECCF0-8D5F-47CA-A515-51E725D55D6B}"/>
    <cellStyle name="UnderL - Style2 7 14 5 3" xfId="37840" xr:uid="{790C3A48-E29D-4BB3-A78E-40A1063B9A45}"/>
    <cellStyle name="UnderL - Style2 7 14 5 4" xfId="44410" xr:uid="{1A429CCC-A70D-48A1-A713-B127CE26172F}"/>
    <cellStyle name="UnderL - Style2 7 14 6" xfId="21793" xr:uid="{DCE8989C-2144-42D4-A86C-896B4A845E6E}"/>
    <cellStyle name="UnderL - Style2 7 14 6 2" xfId="30546" xr:uid="{8AB13628-6B9F-4CEA-B3DA-FAC5116A9209}"/>
    <cellStyle name="UnderL - Style2 7 14 6 3" xfId="38581" xr:uid="{8BFFE42A-B423-4B0D-9B74-2FB28D27B846}"/>
    <cellStyle name="UnderL - Style2 7 14 6 4" xfId="45276" xr:uid="{8CF24A52-B59F-41B4-90D5-2585E213065C}"/>
    <cellStyle name="UnderL - Style2 7 14 7" xfId="22651" xr:uid="{378FEF70-4286-4DAA-A3C8-1674BE953E0F}"/>
    <cellStyle name="UnderL - Style2 7 14 7 2" xfId="31373" xr:uid="{48EB8B45-C04A-4362-B8C7-897AA8ADB7DF}"/>
    <cellStyle name="UnderL - Style2 7 14 7 3" xfId="39307" xr:uid="{CD2AA6EC-3381-466A-BEB4-891BE01106DB}"/>
    <cellStyle name="UnderL - Style2 7 14 8" xfId="25822" xr:uid="{366D32E8-15E2-4AA7-AABA-72624EEDBE2F}"/>
    <cellStyle name="UnderL - Style2 7 15" xfId="16181" xr:uid="{3644F1B7-5590-44D4-8FE4-A14A962C3A51}"/>
    <cellStyle name="UnderL - Style2 7 15 2" xfId="20199" xr:uid="{A055B5C7-263E-402A-BD90-A1516A1EC1B3}"/>
    <cellStyle name="UnderL - Style2 7 15 2 2" xfId="28965" xr:uid="{E0E7E80A-7126-4DDD-90CB-2C7C8D701D5C}"/>
    <cellStyle name="UnderL - Style2 7 15 2 3" xfId="37160" xr:uid="{9D996C8F-98D4-4575-A5B6-AE25999FB265}"/>
    <cellStyle name="UnderL - Style2 7 15 2 4" xfId="43698" xr:uid="{994D31C5-BB63-4628-8E7F-DC9C3E496C51}"/>
    <cellStyle name="UnderL - Style2 7 15 3" xfId="7117" xr:uid="{8AFB712B-B3D5-4185-B85D-78D588F9FD23}"/>
    <cellStyle name="UnderL - Style2 7 15 3 2" xfId="24571" xr:uid="{6435A98C-3CC8-435A-BB24-12CC41285CA9}"/>
    <cellStyle name="UnderL - Style2 7 15 3 3" xfId="33316" xr:uid="{DA934083-1A52-4EBC-91F3-941E00249DDF}"/>
    <cellStyle name="UnderL - Style2 7 15 3 4" xfId="34091" xr:uid="{D956822B-BA5C-42C6-85FF-1988638C28D7}"/>
    <cellStyle name="UnderL - Style2 7 15 4" xfId="17563" xr:uid="{C37A902A-46D8-4911-B56C-27F85C093811}"/>
    <cellStyle name="UnderL - Style2 7 15 4 2" xfId="26335" xr:uid="{3E481557-C2CE-4EE0-A2A0-32DDE1800E9D}"/>
    <cellStyle name="UnderL - Style2 7 15 4 3" xfId="34546" xr:uid="{3EAB9D3A-3CBE-424D-B34F-931ECA826C90}"/>
    <cellStyle name="UnderL - Style2 7 15 4 4" xfId="41068" xr:uid="{99683792-346D-46F2-AB6C-6D395B977C62}"/>
    <cellStyle name="UnderL - Style2 7 15 5" xfId="19532" xr:uid="{F81277CC-150C-4939-86BC-5D71C97B00A7}"/>
    <cellStyle name="UnderL - Style2 7 15 5 2" xfId="28302" xr:uid="{EBFF8719-CCF0-408E-A2AC-AFCA3B9ADC31}"/>
    <cellStyle name="UnderL - Style2 7 15 5 3" xfId="36499" xr:uid="{3EADB58F-9FCA-4DD3-A10B-375974CA2C4E}"/>
    <cellStyle name="UnderL - Style2 7 15 5 4" xfId="43035" xr:uid="{98AFFF05-228E-4816-B003-105B108A8EA7}"/>
    <cellStyle name="UnderL - Style2 7 15 6" xfId="21794" xr:uid="{17F2CAE5-4949-48DD-9D14-3BF18D72DE25}"/>
    <cellStyle name="UnderL - Style2 7 15 6 2" xfId="30547" xr:uid="{04B85176-9520-41BD-AF07-5CE9DEEDBA29}"/>
    <cellStyle name="UnderL - Style2 7 15 6 3" xfId="38582" xr:uid="{E2EB17CA-CD4B-4AF4-BB57-BB597E02768A}"/>
    <cellStyle name="UnderL - Style2 7 15 6 4" xfId="45277" xr:uid="{0B07CA40-B1B3-4D2D-B641-72FBFF9DB875}"/>
    <cellStyle name="UnderL - Style2 7 15 7" xfId="22650" xr:uid="{1968BCC9-0765-4D69-9520-62F444DB6756}"/>
    <cellStyle name="UnderL - Style2 7 15 7 2" xfId="31372" xr:uid="{6ECDF9C2-96A1-4489-8FDB-5D3ECF3F2483}"/>
    <cellStyle name="UnderL - Style2 7 15 7 3" xfId="39306" xr:uid="{31AF27BA-B21A-4392-A7C2-833AE03FDC51}"/>
    <cellStyle name="UnderL - Style2 7 15 8" xfId="25823" xr:uid="{712E772D-C379-4DEA-B41F-E2930EA2855E}"/>
    <cellStyle name="UnderL - Style2 7 16" xfId="16182" xr:uid="{D9899BB6-5129-4D81-B38F-06082D02F1ED}"/>
    <cellStyle name="UnderL - Style2 7 16 2" xfId="20200" xr:uid="{CA3FF402-70DE-468C-A6BB-9EF4B7526392}"/>
    <cellStyle name="UnderL - Style2 7 16 2 2" xfId="28966" xr:uid="{CC567572-FFEA-456B-B81F-660EB0D5C35A}"/>
    <cellStyle name="UnderL - Style2 7 16 2 3" xfId="37161" xr:uid="{3C8B6EDD-6C39-49AE-9BFF-5F0895E7E2B6}"/>
    <cellStyle name="UnderL - Style2 7 16 2 4" xfId="43699" xr:uid="{1FB334BC-2039-43B2-BEB3-C8B8B8529DC9}"/>
    <cellStyle name="UnderL - Style2 7 16 3" xfId="7118" xr:uid="{ABD87630-2F56-4E15-B708-C7ACE733ECE6}"/>
    <cellStyle name="UnderL - Style2 7 16 3 2" xfId="24572" xr:uid="{7E95F057-DE76-430D-95A5-6BDD373140B0}"/>
    <cellStyle name="UnderL - Style2 7 16 3 3" xfId="33317" xr:uid="{A359D03B-A149-4652-90A7-9495166473D2}"/>
    <cellStyle name="UnderL - Style2 7 16 3 4" xfId="34090" xr:uid="{521D3F17-5E57-40B1-AF68-A3B8A1A6EA99}"/>
    <cellStyle name="UnderL - Style2 7 16 4" xfId="17562" xr:uid="{87E39EEB-70DF-4501-9A99-9D35EA36380B}"/>
    <cellStyle name="UnderL - Style2 7 16 4 2" xfId="26334" xr:uid="{A1A397F1-E39B-4B2A-9CC5-06BC47B2E34A}"/>
    <cellStyle name="UnderL - Style2 7 16 4 3" xfId="34545" xr:uid="{7FD7B7FA-4A27-44C4-B322-54F64F16C82E}"/>
    <cellStyle name="UnderL - Style2 7 16 4 4" xfId="41067" xr:uid="{EA38DA76-6A62-432A-BA3B-A737EEABCC89}"/>
    <cellStyle name="UnderL - Style2 7 16 5" xfId="19533" xr:uid="{E6D32BDD-2551-4D29-9A73-16325A557255}"/>
    <cellStyle name="UnderL - Style2 7 16 5 2" xfId="28303" xr:uid="{787B3AFA-3877-44C8-B81C-818DF9AC3BD3}"/>
    <cellStyle name="UnderL - Style2 7 16 5 3" xfId="36500" xr:uid="{CB4EB3F7-FC2A-40B5-AE40-87828C6379B7}"/>
    <cellStyle name="UnderL - Style2 7 16 5 4" xfId="43036" xr:uid="{385DFBDF-C527-4B94-931E-18E614198CAC}"/>
    <cellStyle name="UnderL - Style2 7 16 6" xfId="21795" xr:uid="{D1762554-B1FE-4FDA-92B3-2F5C85AE7B70}"/>
    <cellStyle name="UnderL - Style2 7 16 6 2" xfId="30548" xr:uid="{33C285A9-F97B-4339-99D3-CDE4E6A411F8}"/>
    <cellStyle name="UnderL - Style2 7 16 6 3" xfId="38583" xr:uid="{4757B407-EA80-4E44-ADFC-272C85AAE6D8}"/>
    <cellStyle name="UnderL - Style2 7 16 6 4" xfId="45278" xr:uid="{8C7AEB5A-0AC3-4282-BD1E-45465D4CF917}"/>
    <cellStyle name="UnderL - Style2 7 16 7" xfId="22649" xr:uid="{064DA1B0-BEB3-45A8-A690-1883488759B9}"/>
    <cellStyle name="UnderL - Style2 7 16 7 2" xfId="31371" xr:uid="{5A981144-95C1-4F88-A9F0-846F44ECE310}"/>
    <cellStyle name="UnderL - Style2 7 16 7 3" xfId="39305" xr:uid="{0957234E-1715-4923-8FE1-DE776F59E25F}"/>
    <cellStyle name="UnderL - Style2 7 16 8" xfId="25824" xr:uid="{75ECF428-B414-4844-8687-D94D65B4AF18}"/>
    <cellStyle name="UnderL - Style2 7 17" xfId="20193" xr:uid="{D8ED181A-FF88-45ED-9FF1-6A5AF30EF85F}"/>
    <cellStyle name="UnderL - Style2 7 17 2" xfId="28959" xr:uid="{E7884555-7999-411F-870D-8F8C89908315}"/>
    <cellStyle name="UnderL - Style2 7 17 3" xfId="37154" xr:uid="{E9F18A7E-4FD9-40D3-8DBF-A941B4B2CD7D}"/>
    <cellStyle name="UnderL - Style2 7 17 4" xfId="43692" xr:uid="{B94898ED-E7F8-4907-99A2-C9AA7922C854}"/>
    <cellStyle name="UnderL - Style2 7 18" xfId="7111" xr:uid="{6BD38CD4-441F-4451-8457-F65DCFD4747C}"/>
    <cellStyle name="UnderL - Style2 7 18 2" xfId="24565" xr:uid="{26A62243-7FE9-4A26-B7CB-DBFD8D280A3C}"/>
    <cellStyle name="UnderL - Style2 7 18 3" xfId="33310" xr:uid="{40DE593C-40F3-4BC7-AACE-2B0B2ED12947}"/>
    <cellStyle name="UnderL - Style2 7 18 4" xfId="34097" xr:uid="{4887B9F8-04BE-4C2C-A487-6AC5130135B6}"/>
    <cellStyle name="UnderL - Style2 7 19" xfId="17569" xr:uid="{B191BAC8-ECB1-4B3D-921C-62ED69F1FB5E}"/>
    <cellStyle name="UnderL - Style2 7 19 2" xfId="26341" xr:uid="{B60A62B3-6C91-4D60-9852-9695CB1C317E}"/>
    <cellStyle name="UnderL - Style2 7 19 3" xfId="34552" xr:uid="{AF1259AB-C2D1-4605-A3D0-F7F248DD23B7}"/>
    <cellStyle name="UnderL - Style2 7 19 4" xfId="41074" xr:uid="{46DFDB15-FC7F-4781-A143-D767190E5FDB}"/>
    <cellStyle name="UnderL - Style2 7 2" xfId="16183" xr:uid="{67D40F54-318D-4C73-B87D-9C5413F9A4FE}"/>
    <cellStyle name="UnderL - Style2 7 2 2" xfId="20201" xr:uid="{06CC8D23-FC88-4779-98DB-1F5513CD1100}"/>
    <cellStyle name="UnderL - Style2 7 2 2 2" xfId="28967" xr:uid="{8543A90B-BD82-45D9-9661-AC7125F82C2B}"/>
    <cellStyle name="UnderL - Style2 7 2 2 3" xfId="37162" xr:uid="{E88FC66E-3138-4FEF-95D9-A10D92C55C0B}"/>
    <cellStyle name="UnderL - Style2 7 2 2 4" xfId="43700" xr:uid="{DD9B34D6-77B8-4344-BB47-7A8EBA298104}"/>
    <cellStyle name="UnderL - Style2 7 2 3" xfId="7119" xr:uid="{04BC1497-77BA-41FE-BA55-58D8B0B7191A}"/>
    <cellStyle name="UnderL - Style2 7 2 3 2" xfId="24573" xr:uid="{FDCDEFCD-3E3B-48DE-B1C3-3F505720894E}"/>
    <cellStyle name="UnderL - Style2 7 2 3 3" xfId="33318" xr:uid="{00B6DF62-3D42-4612-9BF8-E266EE535819}"/>
    <cellStyle name="UnderL - Style2 7 2 3 4" xfId="34089" xr:uid="{26B87504-CB5F-4B42-88CB-3D5EA7E069BD}"/>
    <cellStyle name="UnderL - Style2 7 2 4" xfId="17561" xr:uid="{4C060736-CF5F-4EE8-ACC6-7B29610A098C}"/>
    <cellStyle name="UnderL - Style2 7 2 4 2" xfId="26333" xr:uid="{FE87EAE1-7CA2-4BF3-848B-40566944637A}"/>
    <cellStyle name="UnderL - Style2 7 2 4 3" xfId="34544" xr:uid="{A1B0D5A8-D79C-45CA-BACB-A2DC18043292}"/>
    <cellStyle name="UnderL - Style2 7 2 4 4" xfId="41066" xr:uid="{EEE0ED76-2CCD-47DC-8E9A-A7F89A8F1285}"/>
    <cellStyle name="UnderL - Style2 7 2 5" xfId="19534" xr:uid="{5C3C7F02-7334-4E7D-BCE7-B0FE6F120869}"/>
    <cellStyle name="UnderL - Style2 7 2 5 2" xfId="28304" xr:uid="{F16D6749-B5B9-4C3B-B454-69EF1CD45B03}"/>
    <cellStyle name="UnderL - Style2 7 2 5 3" xfId="36501" xr:uid="{6B5CBADD-9236-4006-8E4A-AFB3EA38B77E}"/>
    <cellStyle name="UnderL - Style2 7 2 5 4" xfId="43037" xr:uid="{466E2FAF-36D1-41FE-A03C-B86ED5E1E80C}"/>
    <cellStyle name="UnderL - Style2 7 2 6" xfId="21796" xr:uid="{3C5F2F64-34B3-493F-8791-35F846FE26C1}"/>
    <cellStyle name="UnderL - Style2 7 2 6 2" xfId="30549" xr:uid="{4545925D-32FE-4FD7-A489-7250F05F2436}"/>
    <cellStyle name="UnderL - Style2 7 2 6 3" xfId="38584" xr:uid="{6374B7E2-7C03-4E66-ACD2-92590C4921C3}"/>
    <cellStyle name="UnderL - Style2 7 2 6 4" xfId="45279" xr:uid="{9135846F-24D5-4E31-B348-AF037D863175}"/>
    <cellStyle name="UnderL - Style2 7 2 7" xfId="22648" xr:uid="{5314C5EE-2314-4597-9924-68EC44469B78}"/>
    <cellStyle name="UnderL - Style2 7 2 7 2" xfId="31370" xr:uid="{63C95DF8-0929-4A11-A245-9BF262419AC8}"/>
    <cellStyle name="UnderL - Style2 7 2 7 3" xfId="39304" xr:uid="{0BD7A7FE-E49C-4861-B2D9-BA84FAFF1982}"/>
    <cellStyle name="UnderL - Style2 7 2 8" xfId="25825" xr:uid="{C8792FD3-80A9-41DF-992B-5E1FD1DF9662}"/>
    <cellStyle name="UnderL - Style2 7 20" xfId="19527" xr:uid="{1EF5CF83-A8EB-4047-8375-C0D237FF572D}"/>
    <cellStyle name="UnderL - Style2 7 20 2" xfId="28297" xr:uid="{F1AAB08E-07C5-4819-A12C-15C95A200567}"/>
    <cellStyle name="UnderL - Style2 7 20 3" xfId="36494" xr:uid="{E59FF6D4-0759-40EE-8448-AE779152D735}"/>
    <cellStyle name="UnderL - Style2 7 20 4" xfId="43030" xr:uid="{09D49C18-20B1-4189-BB6B-56149D78AF19}"/>
    <cellStyle name="UnderL - Style2 7 21" xfId="21788" xr:uid="{E3D16E45-EDC1-497C-AC69-B8D5E19D2CBA}"/>
    <cellStyle name="UnderL - Style2 7 21 2" xfId="30541" xr:uid="{EB54A9E4-0E31-491E-A799-4A5B75BAA324}"/>
    <cellStyle name="UnderL - Style2 7 21 3" xfId="38576" xr:uid="{B3DCC164-BBA9-4B9D-9529-32C61ADB3A87}"/>
    <cellStyle name="UnderL - Style2 7 21 4" xfId="45271" xr:uid="{BDFF9E26-A25E-4502-8F57-B53BCB7C40CF}"/>
    <cellStyle name="UnderL - Style2 7 22" xfId="22656" xr:uid="{A31FD950-2084-44BC-88C9-B5B3443A9106}"/>
    <cellStyle name="UnderL - Style2 7 22 2" xfId="31378" xr:uid="{0DFC12CA-D756-40A8-93F8-79B846C89D2E}"/>
    <cellStyle name="UnderL - Style2 7 22 3" xfId="39312" xr:uid="{8F8D5391-FF82-4CA8-ACA7-736C5E1A7B00}"/>
    <cellStyle name="UnderL - Style2 7 23" xfId="25817" xr:uid="{59272EC0-1845-4AB6-B27E-5D9803572694}"/>
    <cellStyle name="UnderL - Style2 7 3" xfId="16184" xr:uid="{E5062C25-E548-4BCC-92A2-925054F472D7}"/>
    <cellStyle name="UnderL - Style2 7 3 2" xfId="20202" xr:uid="{44985D53-1A61-43EE-A544-4A009C21D576}"/>
    <cellStyle name="UnderL - Style2 7 3 2 2" xfId="28968" xr:uid="{863EF8E3-9560-47FC-9ED0-A855D2D51E0D}"/>
    <cellStyle name="UnderL - Style2 7 3 2 3" xfId="37163" xr:uid="{CA085D75-23E2-46D0-BE34-A6712B1AACF8}"/>
    <cellStyle name="UnderL - Style2 7 3 2 4" xfId="43701" xr:uid="{5F9D57BA-AA60-4DB7-AF82-E1DDA00ED989}"/>
    <cellStyle name="UnderL - Style2 7 3 3" xfId="10125" xr:uid="{7F787669-F077-44EC-9177-6B6D38261B6A}"/>
    <cellStyle name="UnderL - Style2 7 3 3 2" xfId="25427" xr:uid="{B4EBD3BD-AECA-49DA-AEC7-CB0917E03060}"/>
    <cellStyle name="UnderL - Style2 7 3 3 3" xfId="33602" xr:uid="{46222D6A-3700-4930-AA50-B62161C6426B}"/>
    <cellStyle name="UnderL - Style2 7 3 3 4" xfId="33848" xr:uid="{214A1AD3-B397-4EEF-B9FD-D937D96B877F}"/>
    <cellStyle name="UnderL - Style2 7 3 4" xfId="17560" xr:uid="{2DAD7359-5545-4787-A6C9-65056A07900F}"/>
    <cellStyle name="UnderL - Style2 7 3 4 2" xfId="26332" xr:uid="{4FA02C73-EDB6-4F53-BA90-A139AE6B618C}"/>
    <cellStyle name="UnderL - Style2 7 3 4 3" xfId="34543" xr:uid="{48DEA2CB-E74E-436F-B823-734771451CBB}"/>
    <cellStyle name="UnderL - Style2 7 3 4 4" xfId="41065" xr:uid="{FC9BB809-058B-46BF-AE3F-7E442A36B82F}"/>
    <cellStyle name="UnderL - Style2 7 3 5" xfId="20921" xr:uid="{698FB2C7-1682-492E-B03A-A39F4746F3F8}"/>
    <cellStyle name="UnderL - Style2 7 3 5 2" xfId="29685" xr:uid="{FB008932-6FF8-48F3-AD7F-1025432173FA}"/>
    <cellStyle name="UnderL - Style2 7 3 5 3" xfId="37848" xr:uid="{0923CBB4-8126-4DBB-AFBB-1F44AE6E438C}"/>
    <cellStyle name="UnderL - Style2 7 3 5 4" xfId="44418" xr:uid="{40A4BC09-1CA2-4836-A0C6-8032750A97C6}"/>
    <cellStyle name="UnderL - Style2 7 3 6" xfId="21797" xr:uid="{BBD70055-E579-4C53-8FA1-4BA3280FD852}"/>
    <cellStyle name="UnderL - Style2 7 3 6 2" xfId="30550" xr:uid="{D5BE9637-B54A-4A7D-9342-5D2BBFD9D021}"/>
    <cellStyle name="UnderL - Style2 7 3 6 3" xfId="38585" xr:uid="{C2D1F436-7058-4209-8C0C-44FF0581DBC2}"/>
    <cellStyle name="UnderL - Style2 7 3 6 4" xfId="45280" xr:uid="{04669388-B5E4-4F86-ACD4-EF0875C2E244}"/>
    <cellStyle name="UnderL - Style2 7 3 7" xfId="22647" xr:uid="{A304D282-75D8-41C7-A519-1540993AD67C}"/>
    <cellStyle name="UnderL - Style2 7 3 7 2" xfId="31369" xr:uid="{B2BF1636-E639-4A09-B1C8-6297D4F2ABFF}"/>
    <cellStyle name="UnderL - Style2 7 3 7 3" xfId="39303" xr:uid="{870E4701-3C3C-4895-BF00-E8943AF220C1}"/>
    <cellStyle name="UnderL - Style2 7 3 8" xfId="25826" xr:uid="{9827566D-6BE5-453F-BE57-C613C0605937}"/>
    <cellStyle name="UnderL - Style2 7 4" xfId="16185" xr:uid="{A71B03F5-9722-4199-92ED-D0BA8519B9BC}"/>
    <cellStyle name="UnderL - Style2 7 4 2" xfId="20203" xr:uid="{13A0432D-0CBF-4D56-9D28-7DBAE1DA872D}"/>
    <cellStyle name="UnderL - Style2 7 4 2 2" xfId="28969" xr:uid="{E5A37508-36E6-4498-90FB-A0008703AF63}"/>
    <cellStyle name="UnderL - Style2 7 4 2 3" xfId="37164" xr:uid="{90310CFC-ED6C-4A44-A5B1-916F084F626C}"/>
    <cellStyle name="UnderL - Style2 7 4 2 4" xfId="43702" xr:uid="{9BA708CC-ADC2-49AC-8AFE-7370F0A5C90E}"/>
    <cellStyle name="UnderL - Style2 7 4 3" xfId="7120" xr:uid="{66FFEE87-94D9-4D60-B6B6-131C87536544}"/>
    <cellStyle name="UnderL - Style2 7 4 3 2" xfId="24574" xr:uid="{E0D5DBB1-136F-4CC5-B975-81E893198936}"/>
    <cellStyle name="UnderL - Style2 7 4 3 3" xfId="33319" xr:uid="{174F36D5-AB0A-4314-B14C-F51F1CD6ACA0}"/>
    <cellStyle name="UnderL - Style2 7 4 3 4" xfId="34088" xr:uid="{9C952BF4-A97A-477D-AED2-CC4F5EADBEA9}"/>
    <cellStyle name="UnderL - Style2 7 4 4" xfId="20643" xr:uid="{2C93063C-8A7C-40BA-A83B-258E8D62DC3F}"/>
    <cellStyle name="UnderL - Style2 7 4 4 2" xfId="29408" xr:uid="{E814258D-D7F2-4D7C-A6FD-094842FC7474}"/>
    <cellStyle name="UnderL - Style2 7 4 4 3" xfId="37573" xr:uid="{4554BDBA-E8D8-445F-82E3-7F02BD843220}"/>
    <cellStyle name="UnderL - Style2 7 4 4 4" xfId="44141" xr:uid="{722043FB-7715-4411-B85D-BAEC2A0A892E}"/>
    <cellStyle name="UnderL - Style2 7 4 5" xfId="19535" xr:uid="{B747A184-2CD0-4D1A-B851-471793095976}"/>
    <cellStyle name="UnderL - Style2 7 4 5 2" xfId="28305" xr:uid="{7FBFBFE5-C665-4C77-9442-B3513250B8A8}"/>
    <cellStyle name="UnderL - Style2 7 4 5 3" xfId="36502" xr:uid="{9DAADE1D-76F7-4609-9D7C-5338C7AAEFF2}"/>
    <cellStyle name="UnderL - Style2 7 4 5 4" xfId="43038" xr:uid="{29523B8F-3C49-45F2-9360-5EABAC4930A9}"/>
    <cellStyle name="UnderL - Style2 7 4 6" xfId="21798" xr:uid="{CB6F8A47-714D-4322-85FA-10B8E35ADC7E}"/>
    <cellStyle name="UnderL - Style2 7 4 6 2" xfId="30551" xr:uid="{4D576F7B-B4E7-42DF-AC3B-538C8D8BD4B0}"/>
    <cellStyle name="UnderL - Style2 7 4 6 3" xfId="38586" xr:uid="{A288E33D-6CC4-48E3-9C74-FF19B3F1BC5E}"/>
    <cellStyle name="UnderL - Style2 7 4 6 4" xfId="45281" xr:uid="{96AF5396-6E5B-41EF-A34E-232EC3C3979B}"/>
    <cellStyle name="UnderL - Style2 7 4 7" xfId="22646" xr:uid="{F0563F3D-EFD4-4B31-985C-4AACCF5F2F81}"/>
    <cellStyle name="UnderL - Style2 7 4 7 2" xfId="31368" xr:uid="{1E394C17-D34E-447F-A0AB-B3C73E7E45F5}"/>
    <cellStyle name="UnderL - Style2 7 4 7 3" xfId="39302" xr:uid="{C25ADA73-C0A7-45A2-8CEC-3A1808D62909}"/>
    <cellStyle name="UnderL - Style2 7 4 8" xfId="25827" xr:uid="{FA2131FD-EFE8-44E9-8C5B-545C8F71339D}"/>
    <cellStyle name="UnderL - Style2 7 5" xfId="16186" xr:uid="{82013BFD-C023-47A2-B8DC-C9A48EE17CDE}"/>
    <cellStyle name="UnderL - Style2 7 5 2" xfId="20204" xr:uid="{0774A2D1-359F-4A49-B8FE-CE0EC6756394}"/>
    <cellStyle name="UnderL - Style2 7 5 2 2" xfId="28970" xr:uid="{8BD542F1-8E0D-46D4-BAE6-0629E5C34C4D}"/>
    <cellStyle name="UnderL - Style2 7 5 2 3" xfId="37165" xr:uid="{3E2BAA1A-B803-4899-814A-24F9E3BCB812}"/>
    <cellStyle name="UnderL - Style2 7 5 2 4" xfId="43703" xr:uid="{E8AA6EF3-D9E6-4379-ADB7-8125F3C74D02}"/>
    <cellStyle name="UnderL - Style2 7 5 3" xfId="10333" xr:uid="{31346B6F-1DE4-4074-83B8-8289006E338D}"/>
    <cellStyle name="UnderL - Style2 7 5 3 2" xfId="25428" xr:uid="{577E3B70-51F5-4686-95B6-EA3876011E85}"/>
    <cellStyle name="UnderL - Style2 7 5 3 3" xfId="33603" xr:uid="{5B4DD600-9150-4F6F-B19C-E0B2B8CC25AC}"/>
    <cellStyle name="UnderL - Style2 7 5 3 4" xfId="33846" xr:uid="{F3358DC1-00C8-4C10-8D4E-8A2911BBC9A6}"/>
    <cellStyle name="UnderL - Style2 7 5 4" xfId="19911" xr:uid="{D7C55313-888D-453C-A30F-0CC99C1A9924}"/>
    <cellStyle name="UnderL - Style2 7 5 4 2" xfId="28677" xr:uid="{D6104EC1-6973-42B7-86D0-0173A61BC0E4}"/>
    <cellStyle name="UnderL - Style2 7 5 4 3" xfId="36872" xr:uid="{9C8D88A9-A9B3-4565-A49C-B3EFDDFDC70D}"/>
    <cellStyle name="UnderL - Style2 7 5 4 4" xfId="43410" xr:uid="{BE8E3A8B-EBED-4A41-B797-A8B77DA90A09}"/>
    <cellStyle name="UnderL - Style2 7 5 5" xfId="19536" xr:uid="{96CFE5CD-9AB2-498F-9CEE-8059426AEC3B}"/>
    <cellStyle name="UnderL - Style2 7 5 5 2" xfId="28306" xr:uid="{0AD0B85C-152C-4D59-A926-51B194261ACD}"/>
    <cellStyle name="UnderL - Style2 7 5 5 3" xfId="36503" xr:uid="{704B2F5A-A7EF-44EF-B873-27CD32A9B564}"/>
    <cellStyle name="UnderL - Style2 7 5 5 4" xfId="43039" xr:uid="{505E3269-1DEB-4F2D-B596-BFB5A4208506}"/>
    <cellStyle name="UnderL - Style2 7 5 6" xfId="21799" xr:uid="{8E37E325-4BA0-4CDF-84DC-B8EFE53C27F6}"/>
    <cellStyle name="UnderL - Style2 7 5 6 2" xfId="30552" xr:uid="{C04FCA7A-1DD3-41D1-8066-DBDED3FF956E}"/>
    <cellStyle name="UnderL - Style2 7 5 6 3" xfId="38587" xr:uid="{9E2ECA74-554C-4B3F-B8E7-60BF3217BA15}"/>
    <cellStyle name="UnderL - Style2 7 5 6 4" xfId="45282" xr:uid="{169C23D6-58B8-4AD6-A75C-7A53539ECCFC}"/>
    <cellStyle name="UnderL - Style2 7 5 7" xfId="22645" xr:uid="{10FF10C6-3B38-46CD-A399-9CBA852F7E84}"/>
    <cellStyle name="UnderL - Style2 7 5 7 2" xfId="31367" xr:uid="{0013DABA-BF39-402F-A5B7-4AC2592D4BD1}"/>
    <cellStyle name="UnderL - Style2 7 5 7 3" xfId="39301" xr:uid="{66C706BA-AFDD-4E33-8C6F-CD64C02E44F2}"/>
    <cellStyle name="UnderL - Style2 7 5 8" xfId="25828" xr:uid="{6A4BE3A2-1D79-4828-BBFA-BFB783D1B170}"/>
    <cellStyle name="UnderL - Style2 7 6" xfId="16187" xr:uid="{790EFB17-DE3C-4224-B04D-A416861558B3}"/>
    <cellStyle name="UnderL - Style2 7 6 2" xfId="20205" xr:uid="{33B75D31-B1E9-47E9-9853-A6B70311A0AC}"/>
    <cellStyle name="UnderL - Style2 7 6 2 2" xfId="28971" xr:uid="{B79CFC9B-3B74-46DF-AD9E-53581A1D9246}"/>
    <cellStyle name="UnderL - Style2 7 6 2 3" xfId="37166" xr:uid="{A8E33AF6-59FA-4E74-B50D-5D85B7830B86}"/>
    <cellStyle name="UnderL - Style2 7 6 2 4" xfId="43704" xr:uid="{A002DFFB-0A19-4490-874D-6DF6D0CC61E3}"/>
    <cellStyle name="UnderL - Style2 7 6 3" xfId="7121" xr:uid="{652504FF-A4C7-4E97-B5D6-A25C1B8620C9}"/>
    <cellStyle name="UnderL - Style2 7 6 3 2" xfId="24575" xr:uid="{EA219845-109F-4B61-B7E2-5EE20E44A6D2}"/>
    <cellStyle name="UnderL - Style2 7 6 3 3" xfId="33320" xr:uid="{800F48FC-4664-44FB-BAE3-D038464FE7BE}"/>
    <cellStyle name="UnderL - Style2 7 6 3 4" xfId="34087" xr:uid="{00E0F430-D973-499A-9039-6B52B4611001}"/>
    <cellStyle name="UnderL - Style2 7 6 4" xfId="17559" xr:uid="{736C99E3-1EA9-4D07-872A-BA4B896736B4}"/>
    <cellStyle name="UnderL - Style2 7 6 4 2" xfId="26331" xr:uid="{FDF9FB4E-62B7-4488-B386-B38A2D63814F}"/>
    <cellStyle name="UnderL - Style2 7 6 4 3" xfId="34542" xr:uid="{3A22D23B-4FFB-430B-8564-F66FFBC2B86F}"/>
    <cellStyle name="UnderL - Style2 7 6 4 4" xfId="41064" xr:uid="{EAF6362C-DE78-4B7A-90D4-14C160D914D0}"/>
    <cellStyle name="UnderL - Style2 7 6 5" xfId="19537" xr:uid="{DE93657D-FF39-4DB8-B1C1-CB802201E5C8}"/>
    <cellStyle name="UnderL - Style2 7 6 5 2" xfId="28307" xr:uid="{A028E98F-66BD-40C6-B3BA-F8CF89585F97}"/>
    <cellStyle name="UnderL - Style2 7 6 5 3" xfId="36504" xr:uid="{D50F24BC-5514-4FBB-AB24-2D51537D6D7B}"/>
    <cellStyle name="UnderL - Style2 7 6 5 4" xfId="43040" xr:uid="{4D050E51-F6E0-43C2-A6F7-8D5814B47B83}"/>
    <cellStyle name="UnderL - Style2 7 6 6" xfId="21800" xr:uid="{23756979-A78A-42CD-89B6-53B492A5268F}"/>
    <cellStyle name="UnderL - Style2 7 6 6 2" xfId="30553" xr:uid="{D265DF20-F0DA-4625-B606-E83C96811FDE}"/>
    <cellStyle name="UnderL - Style2 7 6 6 3" xfId="38588" xr:uid="{B2F64D45-8803-4DD2-88FC-5FBCEAD711F7}"/>
    <cellStyle name="UnderL - Style2 7 6 6 4" xfId="45283" xr:uid="{DB041801-E337-4192-A8FA-9C791137C6FE}"/>
    <cellStyle name="UnderL - Style2 7 6 7" xfId="22644" xr:uid="{BC169DE2-401E-4BED-A1D1-02B36F68BC34}"/>
    <cellStyle name="UnderL - Style2 7 6 7 2" xfId="31366" xr:uid="{C0D7A3A0-2B23-4D81-B4FF-E08F0B35A742}"/>
    <cellStyle name="UnderL - Style2 7 6 7 3" xfId="39300" xr:uid="{FF34076F-8F7A-470F-9957-A114FE860DE1}"/>
    <cellStyle name="UnderL - Style2 7 6 8" xfId="25829" xr:uid="{9A2B7925-F152-4A74-94E6-00ABD6F9B11A}"/>
    <cellStyle name="UnderL - Style2 7 7" xfId="16188" xr:uid="{928DE9ED-3853-42A1-8C1A-169080E929DF}"/>
    <cellStyle name="UnderL - Style2 7 7 2" xfId="20206" xr:uid="{DB74B46C-8AC1-479E-B52D-D98247BA4295}"/>
    <cellStyle name="UnderL - Style2 7 7 2 2" xfId="28972" xr:uid="{0268BB37-3AEB-4F9A-B4AA-0286BB4E245F}"/>
    <cellStyle name="UnderL - Style2 7 7 2 3" xfId="37167" xr:uid="{7DD70799-E216-4E48-97DA-E7778EEF4177}"/>
    <cellStyle name="UnderL - Style2 7 7 2 4" xfId="43705" xr:uid="{FEFEB227-8C77-4560-B8DF-67D2F4652FEA}"/>
    <cellStyle name="UnderL - Style2 7 7 3" xfId="7122" xr:uid="{E1F3B535-BCA9-48B4-B31F-1789222E934A}"/>
    <cellStyle name="UnderL - Style2 7 7 3 2" xfId="24576" xr:uid="{6908E07F-2F4C-495D-84B5-87136B0DA676}"/>
    <cellStyle name="UnderL - Style2 7 7 3 3" xfId="33321" xr:uid="{4E5163D8-7731-404E-B18B-0C528DF769E7}"/>
    <cellStyle name="UnderL - Style2 7 7 3 4" xfId="34086" xr:uid="{4FE7C17B-C2A1-4A07-98DC-4332F64A9D4F}"/>
    <cellStyle name="UnderL - Style2 7 7 4" xfId="17558" xr:uid="{40C347B6-F2CF-441E-9C12-4EAEBCE0CDBB}"/>
    <cellStyle name="UnderL - Style2 7 7 4 2" xfId="26330" xr:uid="{5D59CC85-F694-4D76-A14F-BFF8B44A06D1}"/>
    <cellStyle name="UnderL - Style2 7 7 4 3" xfId="34541" xr:uid="{20EF5C34-D8E7-4EBD-AAE4-E2B112D188A8}"/>
    <cellStyle name="UnderL - Style2 7 7 4 4" xfId="41063" xr:uid="{1AA9ACF8-336F-4028-AE30-AB4BA67CE483}"/>
    <cellStyle name="UnderL - Style2 7 7 5" xfId="19538" xr:uid="{E0F101FF-15F8-4464-A5EA-A990CAB10609}"/>
    <cellStyle name="UnderL - Style2 7 7 5 2" xfId="28308" xr:uid="{AB7857CD-8444-4800-87BD-8BCA5F3C3D7D}"/>
    <cellStyle name="UnderL - Style2 7 7 5 3" xfId="36505" xr:uid="{FBD0D63F-536E-4F81-BD5F-EFB4335C1E8E}"/>
    <cellStyle name="UnderL - Style2 7 7 5 4" xfId="43041" xr:uid="{B3779073-CAA7-43EF-B8AF-169F76CFDD2E}"/>
    <cellStyle name="UnderL - Style2 7 7 6" xfId="21801" xr:uid="{11939266-4FAE-41D7-9800-55ED603E3B20}"/>
    <cellStyle name="UnderL - Style2 7 7 6 2" xfId="30554" xr:uid="{147B4E3B-B047-402C-A72F-C56B8E6CF8D0}"/>
    <cellStyle name="UnderL - Style2 7 7 6 3" xfId="38589" xr:uid="{504C9892-0A06-4738-84B2-01D4889B04A7}"/>
    <cellStyle name="UnderL - Style2 7 7 6 4" xfId="45284" xr:uid="{7B8CC5FF-E3E0-4A12-BAEC-B1374C2B1C6C}"/>
    <cellStyle name="UnderL - Style2 7 7 7" xfId="22643" xr:uid="{BB622FB7-757C-4597-8145-B5B5CCC5869B}"/>
    <cellStyle name="UnderL - Style2 7 7 7 2" xfId="31365" xr:uid="{164109A0-9161-4542-BF28-9A00BF5A513F}"/>
    <cellStyle name="UnderL - Style2 7 7 7 3" xfId="39299" xr:uid="{25373658-42E4-4E9E-8A44-74BF879ADA0D}"/>
    <cellStyle name="UnderL - Style2 7 7 8" xfId="25830" xr:uid="{525CE461-97D5-49A4-BECF-BDF7990C979A}"/>
    <cellStyle name="UnderL - Style2 7 8" xfId="16189" xr:uid="{F478AD7D-A004-4FF6-A20D-13E2A6459B13}"/>
    <cellStyle name="UnderL - Style2 7 8 2" xfId="20207" xr:uid="{FE7AC261-5811-4FAA-8D58-B5E2F38C9D69}"/>
    <cellStyle name="UnderL - Style2 7 8 2 2" xfId="28973" xr:uid="{4B0FC09A-658B-4160-8AB9-2212CB906504}"/>
    <cellStyle name="UnderL - Style2 7 8 2 3" xfId="37168" xr:uid="{B39BD3E7-F268-4BAB-94B7-8D8558A18E47}"/>
    <cellStyle name="UnderL - Style2 7 8 2 4" xfId="43706" xr:uid="{E78D32DB-C6D1-4EB5-B853-596930DC241C}"/>
    <cellStyle name="UnderL - Style2 7 8 3" xfId="7123" xr:uid="{C5DF7812-BFC9-44B2-A587-7532D47FF5D8}"/>
    <cellStyle name="UnderL - Style2 7 8 3 2" xfId="24577" xr:uid="{2065D7D2-FF9C-4A62-B637-EE43EFDC1DB9}"/>
    <cellStyle name="UnderL - Style2 7 8 3 3" xfId="33322" xr:uid="{AF20CA29-3A6A-4FB2-87A6-8AA88C4E53B2}"/>
    <cellStyle name="UnderL - Style2 7 8 3 4" xfId="34085" xr:uid="{75D4F422-7B4C-4833-92CA-87E1B706D75D}"/>
    <cellStyle name="UnderL - Style2 7 8 4" xfId="17557" xr:uid="{5E83E9EE-C52D-4366-A9C0-A8694733052E}"/>
    <cellStyle name="UnderL - Style2 7 8 4 2" xfId="26329" xr:uid="{6D41CFD0-BA1B-40F2-A5E4-7CA81072718A}"/>
    <cellStyle name="UnderL - Style2 7 8 4 3" xfId="34540" xr:uid="{98E01AF2-8D24-4769-B1DE-08A7FEEB858A}"/>
    <cellStyle name="UnderL - Style2 7 8 4 4" xfId="41062" xr:uid="{8C2AFD1A-9DC4-4D90-9E10-69578A52CD18}"/>
    <cellStyle name="UnderL - Style2 7 8 5" xfId="19539" xr:uid="{01BF137A-07BC-4608-AC02-0B62D29E560D}"/>
    <cellStyle name="UnderL - Style2 7 8 5 2" xfId="28309" xr:uid="{20C5898B-F4C1-43BB-BCB2-B6F622B7E867}"/>
    <cellStyle name="UnderL - Style2 7 8 5 3" xfId="36506" xr:uid="{8BAF6BEB-DC88-4E96-932E-EBE9B59DE1EF}"/>
    <cellStyle name="UnderL - Style2 7 8 5 4" xfId="43042" xr:uid="{EB83FA16-04B0-40F7-AF18-9682F4D85E4E}"/>
    <cellStyle name="UnderL - Style2 7 8 6" xfId="21802" xr:uid="{A09C1BCE-8FCE-4B2A-8A74-F6F29D099017}"/>
    <cellStyle name="UnderL - Style2 7 8 6 2" xfId="30555" xr:uid="{1C939E2F-0CE7-47F3-BC8F-0C46947D73F4}"/>
    <cellStyle name="UnderL - Style2 7 8 6 3" xfId="38590" xr:uid="{0A2B8EEF-20E9-4C46-8974-49958E1BC250}"/>
    <cellStyle name="UnderL - Style2 7 8 6 4" xfId="45285" xr:uid="{7EB08FD0-1DC5-47C0-B644-EE7D4FF1E0D3}"/>
    <cellStyle name="UnderL - Style2 7 8 7" xfId="22642" xr:uid="{D9BEF5AE-6698-4F40-9AA1-46B81A05F09E}"/>
    <cellStyle name="UnderL - Style2 7 8 7 2" xfId="31364" xr:uid="{06A5281A-9B3B-47B9-B05A-31E1384C49B6}"/>
    <cellStyle name="UnderL - Style2 7 8 7 3" xfId="39298" xr:uid="{8A4D29AD-D092-4D5D-984B-EA3B65F7B800}"/>
    <cellStyle name="UnderL - Style2 7 8 8" xfId="25831" xr:uid="{151794D0-B48F-4169-A26A-1A5A9B8154D5}"/>
    <cellStyle name="UnderL - Style2 7 9" xfId="16190" xr:uid="{14A8C43F-761D-416B-8D57-D3E1E04C701C}"/>
    <cellStyle name="UnderL - Style2 7 9 2" xfId="20208" xr:uid="{EE7AB966-FC21-4A70-B25E-A19BAD2CD0CD}"/>
    <cellStyle name="UnderL - Style2 7 9 2 2" xfId="28974" xr:uid="{85035F7C-C307-4045-B11A-7B72BE3A436F}"/>
    <cellStyle name="UnderL - Style2 7 9 2 3" xfId="37169" xr:uid="{23434B4E-8051-4C84-BB84-6D2C483C9EDF}"/>
    <cellStyle name="UnderL - Style2 7 9 2 4" xfId="43707" xr:uid="{09BF8DB3-2C7B-429E-B570-AA30B1A15691}"/>
    <cellStyle name="UnderL - Style2 7 9 3" xfId="20838" xr:uid="{717FAA19-B265-4A5A-999D-8F88725F9235}"/>
    <cellStyle name="UnderL - Style2 7 9 3 2" xfId="29602" xr:uid="{6806ED5D-DAA5-4BC3-8039-58DE950E0125}"/>
    <cellStyle name="UnderL - Style2 7 9 3 3" xfId="37765" xr:uid="{0779693F-DD7B-4720-A22D-25FBC74423F8}"/>
    <cellStyle name="UnderL - Style2 7 9 3 4" xfId="44335" xr:uid="{E636222A-34EF-40B2-AB2D-73C6C65BC35B}"/>
    <cellStyle name="UnderL - Style2 7 9 4" xfId="20574" xr:uid="{8AB34B2C-9995-4C92-854A-6ED3C695C4B6}"/>
    <cellStyle name="UnderL - Style2 7 9 4 2" xfId="29339" xr:uid="{923A8EB8-8B57-432B-A63A-FBE1868A1FFE}"/>
    <cellStyle name="UnderL - Style2 7 9 4 3" xfId="37511" xr:uid="{766910F2-1D97-40DD-8A78-26C319AD22F6}"/>
    <cellStyle name="UnderL - Style2 7 9 4 4" xfId="44072" xr:uid="{FC7EAF36-F8C1-4688-8FD4-7D6B296B3CF2}"/>
    <cellStyle name="UnderL - Style2 7 9 5" xfId="20461" xr:uid="{82C23488-C9A0-4E84-89C6-B0BA0E9C1E90}"/>
    <cellStyle name="UnderL - Style2 7 9 5 2" xfId="29227" xr:uid="{4E78008A-8F11-49C7-B105-82A54A94BF9E}"/>
    <cellStyle name="UnderL - Style2 7 9 5 3" xfId="37422" xr:uid="{31803656-F96C-4B9E-9D4D-F9A4B781A891}"/>
    <cellStyle name="UnderL - Style2 7 9 5 4" xfId="43960" xr:uid="{194618F1-1A53-4F50-849B-F40322CC8460}"/>
    <cellStyle name="UnderL - Style2 7 9 6" xfId="21803" xr:uid="{0533A50A-64B0-4D42-A155-AF4F4CE8167F}"/>
    <cellStyle name="UnderL - Style2 7 9 6 2" xfId="30556" xr:uid="{7FDE3885-251E-4924-930F-16BC25B4A6B9}"/>
    <cellStyle name="UnderL - Style2 7 9 6 3" xfId="38591" xr:uid="{F714E85B-D22B-499C-AB7D-C97EDFA8527A}"/>
    <cellStyle name="UnderL - Style2 7 9 6 4" xfId="45286" xr:uid="{F9A3C6B4-A951-44DB-AF83-7A67C13A89CF}"/>
    <cellStyle name="UnderL - Style2 7 9 7" xfId="22641" xr:uid="{CD378A64-6813-45C8-9097-453F5D3CF16C}"/>
    <cellStyle name="UnderL - Style2 7 9 7 2" xfId="31363" xr:uid="{9CFD3842-0290-4DE7-BC55-79B4275F5E4D}"/>
    <cellStyle name="UnderL - Style2 7 9 7 3" xfId="39297" xr:uid="{306BB155-01FE-487B-A03A-959594C787D0}"/>
    <cellStyle name="UnderL - Style2 7 9 8" xfId="25832" xr:uid="{DA693EE2-032D-4A44-A8F9-A660BB2B7C9C}"/>
    <cellStyle name="UnderL - Style2 8" xfId="16191" xr:uid="{4C20E8FE-1F1E-4109-A512-9B5FB494E060}"/>
    <cellStyle name="UnderL - Style2 8 10" xfId="16192" xr:uid="{DB2996FB-9ED1-455D-8FE3-B9006831D87E}"/>
    <cellStyle name="UnderL - Style2 8 10 2" xfId="20210" xr:uid="{4575FF92-9810-4785-A087-87F6C0D57F2A}"/>
    <cellStyle name="UnderL - Style2 8 10 2 2" xfId="28976" xr:uid="{BB6472FA-BAF6-45E1-AE23-6A1F89F71F8E}"/>
    <cellStyle name="UnderL - Style2 8 10 2 3" xfId="37171" xr:uid="{5B1C1987-C22C-47B0-A04D-C25FB0223F3D}"/>
    <cellStyle name="UnderL - Style2 8 10 2 4" xfId="43709" xr:uid="{89455A68-B136-421E-9415-DD6C8EDDC5B2}"/>
    <cellStyle name="UnderL - Style2 8 10 3" xfId="20840" xr:uid="{44D9BF96-23D0-4EB6-97E5-2BD179D3DE43}"/>
    <cellStyle name="UnderL - Style2 8 10 3 2" xfId="29604" xr:uid="{EB11D150-B05D-450E-88CA-D20975BEE2C9}"/>
    <cellStyle name="UnderL - Style2 8 10 3 3" xfId="37767" xr:uid="{AF34A7D8-A735-4903-AB54-B98DA12D4B36}"/>
    <cellStyle name="UnderL - Style2 8 10 3 4" xfId="44337" xr:uid="{E3D91954-B5D4-4760-AF11-46E179B7B1DE}"/>
    <cellStyle name="UnderL - Style2 8 10 4" xfId="17555" xr:uid="{7DB067F1-4060-47D2-849B-67240CFE1E98}"/>
    <cellStyle name="UnderL - Style2 8 10 4 2" xfId="26327" xr:uid="{93C5D7A5-9183-48D9-804F-2D7A1044DF60}"/>
    <cellStyle name="UnderL - Style2 8 10 4 3" xfId="34538" xr:uid="{4B0C6590-5437-402A-9585-1C536DAA982A}"/>
    <cellStyle name="UnderL - Style2 8 10 4 4" xfId="41060" xr:uid="{6D2AD6A8-9894-4938-8E53-CFE148E1462E}"/>
    <cellStyle name="UnderL - Style2 8 10 5" xfId="20914" xr:uid="{50922A53-AA26-4067-AA87-E79B4D089C5A}"/>
    <cellStyle name="UnderL - Style2 8 10 5 2" xfId="29678" xr:uid="{C477E5A1-034A-4113-9D71-97551238FFC2}"/>
    <cellStyle name="UnderL - Style2 8 10 5 3" xfId="37841" xr:uid="{34B68839-5DCC-4F56-BF31-CDABABD74E98}"/>
    <cellStyle name="UnderL - Style2 8 10 5 4" xfId="44411" xr:uid="{80862F03-FCF6-4718-B36E-26210689415C}"/>
    <cellStyle name="UnderL - Style2 8 10 6" xfId="21805" xr:uid="{11C03781-D39C-4448-A06C-3A7F091CB47F}"/>
    <cellStyle name="UnderL - Style2 8 10 6 2" xfId="30558" xr:uid="{A7F9CE33-6A00-4A13-904E-B92F77015204}"/>
    <cellStyle name="UnderL - Style2 8 10 6 3" xfId="38593" xr:uid="{ED7CC05B-3597-4A88-843A-6B25789C9AA8}"/>
    <cellStyle name="UnderL - Style2 8 10 6 4" xfId="45288" xr:uid="{4D70793C-E459-4A03-80B2-C08321557188}"/>
    <cellStyle name="UnderL - Style2 8 10 7" xfId="22639" xr:uid="{3EC6A127-B107-4E4E-9380-161D8E910EB2}"/>
    <cellStyle name="UnderL - Style2 8 10 7 2" xfId="31361" xr:uid="{AEEE03ED-2BA6-4360-91FF-A02997EDAF1B}"/>
    <cellStyle name="UnderL - Style2 8 10 7 3" xfId="39295" xr:uid="{07F09F61-291C-4C3C-B305-2CC1D125FB30}"/>
    <cellStyle name="UnderL - Style2 8 10 8" xfId="25834" xr:uid="{38B0FF6F-27DC-4654-921C-4035C2F4207D}"/>
    <cellStyle name="UnderL - Style2 8 11" xfId="16193" xr:uid="{BD3AD015-2812-4A54-9DCF-D8B823C1B2B2}"/>
    <cellStyle name="UnderL - Style2 8 11 2" xfId="20211" xr:uid="{884F49C9-6ABF-4C49-9424-6E943A9B6A0D}"/>
    <cellStyle name="UnderL - Style2 8 11 2 2" xfId="28977" xr:uid="{0BC1DD8A-E11D-40F6-B65E-E3554E5BBDBE}"/>
    <cellStyle name="UnderL - Style2 8 11 2 3" xfId="37172" xr:uid="{BE84B3F5-EC70-4FE6-9456-031484DF3A86}"/>
    <cellStyle name="UnderL - Style2 8 11 2 4" xfId="43710" xr:uid="{D907E7C5-E641-4C7F-A713-85CE716B86FA}"/>
    <cellStyle name="UnderL - Style2 8 11 3" xfId="7124" xr:uid="{DB393A59-B1B1-48F9-A4D4-1ADC732AB467}"/>
    <cellStyle name="UnderL - Style2 8 11 3 2" xfId="24578" xr:uid="{8A9B5849-8570-4D06-8BD5-B1763F5AB7EB}"/>
    <cellStyle name="UnderL - Style2 8 11 3 3" xfId="33323" xr:uid="{D212D385-DEB0-4A90-8190-78FCF3BD708E}"/>
    <cellStyle name="UnderL - Style2 8 11 3 4" xfId="34084" xr:uid="{BCC7BC30-6D03-451E-8E46-C2F0DD426B5E}"/>
    <cellStyle name="UnderL - Style2 8 11 4" xfId="17554" xr:uid="{6E4A0673-FB31-46AE-B5F9-101636CCFAAA}"/>
    <cellStyle name="UnderL - Style2 8 11 4 2" xfId="26326" xr:uid="{A33676A5-9059-419C-B91E-C6E92E762819}"/>
    <cellStyle name="UnderL - Style2 8 11 4 3" xfId="34537" xr:uid="{F19B0FBE-C696-487F-AE8C-268F9DE466B1}"/>
    <cellStyle name="UnderL - Style2 8 11 4 4" xfId="41059" xr:uid="{31C115A7-1762-4685-8AE3-689D6A13E64C}"/>
    <cellStyle name="UnderL - Style2 8 11 5" xfId="19540" xr:uid="{9DE28EA7-00CD-4493-8FB5-CBFC33EC82BC}"/>
    <cellStyle name="UnderL - Style2 8 11 5 2" xfId="28310" xr:uid="{8D987628-BE6C-40C8-AF77-AD263CDDD517}"/>
    <cellStyle name="UnderL - Style2 8 11 5 3" xfId="36507" xr:uid="{EF6AD684-5281-472F-8702-F354D184ADA0}"/>
    <cellStyle name="UnderL - Style2 8 11 5 4" xfId="43043" xr:uid="{2C64794F-D2D0-4BEE-8880-ED6B79B33886}"/>
    <cellStyle name="UnderL - Style2 8 11 6" xfId="21806" xr:uid="{465D6F97-57BF-49B2-B0AF-1D30010BA416}"/>
    <cellStyle name="UnderL - Style2 8 11 6 2" xfId="30559" xr:uid="{97C797EE-3946-4E32-BEE9-454F2302795D}"/>
    <cellStyle name="UnderL - Style2 8 11 6 3" xfId="38594" xr:uid="{11C29F68-2518-46C0-B341-8CC0A918F9DD}"/>
    <cellStyle name="UnderL - Style2 8 11 6 4" xfId="45289" xr:uid="{0EEF30D3-E480-4173-9F50-C9A1D84D77ED}"/>
    <cellStyle name="UnderL - Style2 8 11 7" xfId="22638" xr:uid="{2B1B2E5E-F31A-47FC-AE51-4B9D7AE8D150}"/>
    <cellStyle name="UnderL - Style2 8 11 7 2" xfId="31360" xr:uid="{4EA2299D-63EC-448F-B74F-8802495422AE}"/>
    <cellStyle name="UnderL - Style2 8 11 7 3" xfId="39294" xr:uid="{C94B55B9-CD6E-4791-87DE-BEE40312F4F4}"/>
    <cellStyle name="UnderL - Style2 8 11 8" xfId="25835" xr:uid="{33907FB0-6DC8-4FEA-88B4-FBD9E4FC8FD0}"/>
    <cellStyle name="UnderL - Style2 8 12" xfId="16194" xr:uid="{32236407-D8F1-4D46-AD3B-3EA485E1CFC3}"/>
    <cellStyle name="UnderL - Style2 8 12 2" xfId="20212" xr:uid="{42CA12BB-D234-42E5-9A64-8EE79D288CF6}"/>
    <cellStyle name="UnderL - Style2 8 12 2 2" xfId="28978" xr:uid="{1F33E918-BB19-4F57-8839-69926A589966}"/>
    <cellStyle name="UnderL - Style2 8 12 2 3" xfId="37173" xr:uid="{5DF61821-9525-4745-A697-DD631580A26C}"/>
    <cellStyle name="UnderL - Style2 8 12 2 4" xfId="43711" xr:uid="{AC726E50-7E2A-43B2-BAB5-C6E5EB2A0AF3}"/>
    <cellStyle name="UnderL - Style2 8 12 3" xfId="7125" xr:uid="{B9ED4675-75E8-4E85-8BDE-D9538EDB1FB5}"/>
    <cellStyle name="UnderL - Style2 8 12 3 2" xfId="24579" xr:uid="{A5B32EB4-3CB3-4C7F-B968-AD897E656189}"/>
    <cellStyle name="UnderL - Style2 8 12 3 3" xfId="33324" xr:uid="{AD0D9137-5D22-4D58-897A-59EC1F75FBFF}"/>
    <cellStyle name="UnderL - Style2 8 12 3 4" xfId="34083" xr:uid="{3594AA02-E384-48C0-BC5E-089A6734D163}"/>
    <cellStyle name="UnderL - Style2 8 12 4" xfId="17553" xr:uid="{FD42C7DB-EB29-4134-B388-344EC7EC3B22}"/>
    <cellStyle name="UnderL - Style2 8 12 4 2" xfId="26325" xr:uid="{6DBD3FCF-0F7D-458A-BFE6-0064AF7E5D41}"/>
    <cellStyle name="UnderL - Style2 8 12 4 3" xfId="34536" xr:uid="{2C2E2B45-3BFF-4CD2-A0C0-D9B8C930B7B0}"/>
    <cellStyle name="UnderL - Style2 8 12 4 4" xfId="41058" xr:uid="{D5F0715A-0231-45D6-8C6D-46A2AAE48EAC}"/>
    <cellStyle name="UnderL - Style2 8 12 5" xfId="19541" xr:uid="{0C82C0FF-2C8B-417D-85C0-03B64F8FAE7F}"/>
    <cellStyle name="UnderL - Style2 8 12 5 2" xfId="28311" xr:uid="{EDE3AAD7-3355-4E76-A7D2-5E725DDEC931}"/>
    <cellStyle name="UnderL - Style2 8 12 5 3" xfId="36508" xr:uid="{BA48328F-2C97-42E2-994B-A8075506FE8F}"/>
    <cellStyle name="UnderL - Style2 8 12 5 4" xfId="43044" xr:uid="{572D69D1-E645-440A-A156-B33D6E5533ED}"/>
    <cellStyle name="UnderL - Style2 8 12 6" xfId="21807" xr:uid="{23A85C55-2C8B-4E59-B511-63D5A3E95DF2}"/>
    <cellStyle name="UnderL - Style2 8 12 6 2" xfId="30560" xr:uid="{425A2463-2163-45B5-82EB-494D1585D063}"/>
    <cellStyle name="UnderL - Style2 8 12 6 3" xfId="38595" xr:uid="{9B7F4A3E-29B0-44D4-B2F1-ACB64BA37C4D}"/>
    <cellStyle name="UnderL - Style2 8 12 6 4" xfId="45290" xr:uid="{07E7B9D6-B71B-4A11-8457-C30F2F4A5389}"/>
    <cellStyle name="UnderL - Style2 8 12 7" xfId="22637" xr:uid="{8E22D6E9-5DDC-4BD4-8B5B-F8DCE2AF2E1F}"/>
    <cellStyle name="UnderL - Style2 8 12 7 2" xfId="31359" xr:uid="{21005268-3B1A-4D23-9A9F-5A233F49BED6}"/>
    <cellStyle name="UnderL - Style2 8 12 7 3" xfId="39293" xr:uid="{B054C95F-EC00-4C05-BAB2-CCAB914F6733}"/>
    <cellStyle name="UnderL - Style2 8 12 8" xfId="25836" xr:uid="{8146716D-CFF1-4F33-8C7D-655A5927FC50}"/>
    <cellStyle name="UnderL - Style2 8 13" xfId="16195" xr:uid="{558F868B-2F73-4CD6-B987-528ADF99B56E}"/>
    <cellStyle name="UnderL - Style2 8 13 2" xfId="20213" xr:uid="{D4589766-62F2-4463-9E0C-14B99EAEE5CA}"/>
    <cellStyle name="UnderL - Style2 8 13 2 2" xfId="28979" xr:uid="{BB57DFB1-499A-424F-BCF2-7201EEFE8BB6}"/>
    <cellStyle name="UnderL - Style2 8 13 2 3" xfId="37174" xr:uid="{8ED0460A-216B-4933-A27F-CD71270AA2B9}"/>
    <cellStyle name="UnderL - Style2 8 13 2 4" xfId="43712" xr:uid="{36E110DF-2925-4CA2-9A49-7D10F2365E22}"/>
    <cellStyle name="UnderL - Style2 8 13 3" xfId="7126" xr:uid="{0DF2AE00-D5C9-43AB-BCC9-DB21101DCE02}"/>
    <cellStyle name="UnderL - Style2 8 13 3 2" xfId="24580" xr:uid="{58774759-6D25-4964-BDE9-A51D8F295793}"/>
    <cellStyle name="UnderL - Style2 8 13 3 3" xfId="33325" xr:uid="{2F18ADAE-6B01-4B45-B6F5-8C0827FCA6E1}"/>
    <cellStyle name="UnderL - Style2 8 13 3 4" xfId="34082" xr:uid="{2B83BD55-0836-47E8-9147-CF9AC8508A2C}"/>
    <cellStyle name="UnderL - Style2 8 13 4" xfId="17552" xr:uid="{4041EC7D-6896-46A3-8BF8-4E85439BDCF3}"/>
    <cellStyle name="UnderL - Style2 8 13 4 2" xfId="26324" xr:uid="{CB251B34-33CC-4C47-A64D-036D0AEE519A}"/>
    <cellStyle name="UnderL - Style2 8 13 4 3" xfId="34535" xr:uid="{7ABF1BD4-9848-4B1F-B972-E6ABA5CF4C16}"/>
    <cellStyle name="UnderL - Style2 8 13 4 4" xfId="41057" xr:uid="{65405135-93AC-48BD-B761-B2C55551B271}"/>
    <cellStyle name="UnderL - Style2 8 13 5" xfId="18403" xr:uid="{2D862058-DA15-402B-ACB0-9317D6649584}"/>
    <cellStyle name="UnderL - Style2 8 13 5 2" xfId="27175" xr:uid="{F6CF7DFD-7BFE-4CC6-908E-42EC3B392326}"/>
    <cellStyle name="UnderL - Style2 8 13 5 3" xfId="35386" xr:uid="{6DC76617-CE04-4DCB-81ED-CCFC7716F516}"/>
    <cellStyle name="UnderL - Style2 8 13 5 4" xfId="41908" xr:uid="{A2ABCE4D-0E1C-45C0-A569-6B99471AA4F5}"/>
    <cellStyle name="UnderL - Style2 8 13 6" xfId="21808" xr:uid="{7CC76212-DF15-49E5-A121-0C9229B282EF}"/>
    <cellStyle name="UnderL - Style2 8 13 6 2" xfId="30561" xr:uid="{3931D87F-3387-4488-B3F0-78BA342E16CE}"/>
    <cellStyle name="UnderL - Style2 8 13 6 3" xfId="38596" xr:uid="{E102F283-01A9-4035-B802-2715E896199D}"/>
    <cellStyle name="UnderL - Style2 8 13 6 4" xfId="45291" xr:uid="{445B0784-CD03-40A7-B0DF-7A85A522A8AF}"/>
    <cellStyle name="UnderL - Style2 8 13 7" xfId="22636" xr:uid="{6D175270-1C7B-4E44-9099-6BD30E6C708B}"/>
    <cellStyle name="UnderL - Style2 8 13 7 2" xfId="31358" xr:uid="{0828A00A-D0FB-4A52-9DEA-42C1C2A24AA1}"/>
    <cellStyle name="UnderL - Style2 8 13 7 3" xfId="39292" xr:uid="{A30C8063-8B7C-42E5-AA2A-FE07DC78A296}"/>
    <cellStyle name="UnderL - Style2 8 13 8" xfId="25837" xr:uid="{B3973247-0A1D-47EF-B8E1-D8848EA46111}"/>
    <cellStyle name="UnderL - Style2 8 14" xfId="16196" xr:uid="{9490337C-0711-427E-B27D-77E871B3AAC6}"/>
    <cellStyle name="UnderL - Style2 8 14 2" xfId="20214" xr:uid="{D5D886CF-B30A-4DA9-9C86-0A807C8DA42C}"/>
    <cellStyle name="UnderL - Style2 8 14 2 2" xfId="28980" xr:uid="{A78DE967-6299-485C-9612-3C8B40BE8DD0}"/>
    <cellStyle name="UnderL - Style2 8 14 2 3" xfId="37175" xr:uid="{AA64B16C-38FC-45FD-844C-5A43B1362976}"/>
    <cellStyle name="UnderL - Style2 8 14 2 4" xfId="43713" xr:uid="{6146E83C-1A41-441A-BBB9-DA8A46C5DB46}"/>
    <cellStyle name="UnderL - Style2 8 14 3" xfId="20841" xr:uid="{F21523AA-274A-43DE-896A-3622EB2AB2FE}"/>
    <cellStyle name="UnderL - Style2 8 14 3 2" xfId="29605" xr:uid="{9C3FCD62-4D9A-4689-BBD2-0D456BBB091C}"/>
    <cellStyle name="UnderL - Style2 8 14 3 3" xfId="37768" xr:uid="{045B0199-9D53-4A6F-A13B-B515AD29215A}"/>
    <cellStyle name="UnderL - Style2 8 14 3 4" xfId="44338" xr:uid="{E7B9B410-0C64-41B7-854D-5A62B56B7BCB}"/>
    <cellStyle name="UnderL - Style2 8 14 4" xfId="17551" xr:uid="{12FA4F97-652B-448A-B3DC-275EF3184720}"/>
    <cellStyle name="UnderL - Style2 8 14 4 2" xfId="26323" xr:uid="{A3E696B5-AFD5-48E7-85EA-256F2E41D82D}"/>
    <cellStyle name="UnderL - Style2 8 14 4 3" xfId="34534" xr:uid="{8DACDDB0-6398-4D3E-8B14-2D8D00FD3301}"/>
    <cellStyle name="UnderL - Style2 8 14 4 4" xfId="41056" xr:uid="{BA68AEC1-C0EE-46DA-A9F8-ED96B9417C3B}"/>
    <cellStyle name="UnderL - Style2 8 14 5" xfId="18404" xr:uid="{DA77FFFA-5EF8-4B2D-B8BA-1672D5E4D5C4}"/>
    <cellStyle name="UnderL - Style2 8 14 5 2" xfId="27176" xr:uid="{8CF40740-A3C2-4E00-8E32-A5CFAFAD2ED1}"/>
    <cellStyle name="UnderL - Style2 8 14 5 3" xfId="35387" xr:uid="{FE3B5A9C-7C52-4528-949F-7A5C2C1E9879}"/>
    <cellStyle name="UnderL - Style2 8 14 5 4" xfId="41909" xr:uid="{CBA2BDA0-B013-4B96-9D47-9D9092DAF27A}"/>
    <cellStyle name="UnderL - Style2 8 14 6" xfId="21809" xr:uid="{2F142B12-7E5A-4E7E-8090-F7FE687D7582}"/>
    <cellStyle name="UnderL - Style2 8 14 6 2" xfId="30562" xr:uid="{D6DD6F3F-560F-4A7B-9779-349CFE16C998}"/>
    <cellStyle name="UnderL - Style2 8 14 6 3" xfId="38597" xr:uid="{EC9802E0-CC7D-40BD-958A-697BFA45B1FC}"/>
    <cellStyle name="UnderL - Style2 8 14 6 4" xfId="45292" xr:uid="{1BE82DA5-F5A5-4595-9A22-0F9FDE53D9DD}"/>
    <cellStyle name="UnderL - Style2 8 14 7" xfId="22635" xr:uid="{5E5166A6-ACB4-4E26-9304-1B20DD705DD1}"/>
    <cellStyle name="UnderL - Style2 8 14 7 2" xfId="31357" xr:uid="{B93C6D50-55F8-49F9-808C-3895CD9F64AD}"/>
    <cellStyle name="UnderL - Style2 8 14 7 3" xfId="39291" xr:uid="{82DF023F-2469-4880-A7FC-05D24BB26668}"/>
    <cellStyle name="UnderL - Style2 8 14 8" xfId="25838" xr:uid="{316B3222-C539-4BE7-99F1-396426822211}"/>
    <cellStyle name="UnderL - Style2 8 15" xfId="16197" xr:uid="{D2DE96F2-55D4-4005-A771-47B87F744C54}"/>
    <cellStyle name="UnderL - Style2 8 15 2" xfId="20215" xr:uid="{6E93B244-026F-4959-90D2-CFA25A350B3E}"/>
    <cellStyle name="UnderL - Style2 8 15 2 2" xfId="28981" xr:uid="{7D0301F7-5265-4E39-93D0-35A190473DA4}"/>
    <cellStyle name="UnderL - Style2 8 15 2 3" xfId="37176" xr:uid="{2CE8DE6A-C949-4925-84C8-3A180295EF28}"/>
    <cellStyle name="UnderL - Style2 8 15 2 4" xfId="43714" xr:uid="{C6C3A47B-AEFA-4ACD-8EDB-2C39660E9D60}"/>
    <cellStyle name="UnderL - Style2 8 15 3" xfId="20842" xr:uid="{55DB074E-35E6-40A7-85AB-F48F97578F2F}"/>
    <cellStyle name="UnderL - Style2 8 15 3 2" xfId="29606" xr:uid="{1A1F0DAE-F7CE-452F-AD74-8C41F749EBF0}"/>
    <cellStyle name="UnderL - Style2 8 15 3 3" xfId="37769" xr:uid="{7D59D8FA-D2E4-4B1B-A057-097C4A1DE6EA}"/>
    <cellStyle name="UnderL - Style2 8 15 3 4" xfId="44339" xr:uid="{4166F855-D210-49F7-9DDF-422DD3769D9D}"/>
    <cellStyle name="UnderL - Style2 8 15 4" xfId="17550" xr:uid="{1FD480F8-DD37-4E1E-8EE8-395406F6BD1D}"/>
    <cellStyle name="UnderL - Style2 8 15 4 2" xfId="26322" xr:uid="{1302E9D6-214F-4993-BFF1-C0FE6FE80F7D}"/>
    <cellStyle name="UnderL - Style2 8 15 4 3" xfId="34533" xr:uid="{B779C706-3AFE-4C85-9DFF-C575F3C269C7}"/>
    <cellStyle name="UnderL - Style2 8 15 4 4" xfId="41055" xr:uid="{AA06FBC6-F40B-46E4-8AB8-0487EF0899B0}"/>
    <cellStyle name="UnderL - Style2 8 15 5" xfId="18405" xr:uid="{7B1C11C8-F829-4C52-991A-1EFB6936960F}"/>
    <cellStyle name="UnderL - Style2 8 15 5 2" xfId="27177" xr:uid="{1F1FFC53-D17A-47B0-9D83-D233E8DFCAC7}"/>
    <cellStyle name="UnderL - Style2 8 15 5 3" xfId="35388" xr:uid="{4F0923BD-4E1B-4DC4-BEB5-EFDB0A5C987D}"/>
    <cellStyle name="UnderL - Style2 8 15 5 4" xfId="41910" xr:uid="{2959A427-911B-45AE-820E-3F68B4C9555B}"/>
    <cellStyle name="UnderL - Style2 8 15 6" xfId="21810" xr:uid="{1214B133-0803-4B0D-83C5-074E7BD5E1F0}"/>
    <cellStyle name="UnderL - Style2 8 15 6 2" xfId="30563" xr:uid="{4437FBE5-2426-4C02-B4F0-17E5F81E30A0}"/>
    <cellStyle name="UnderL - Style2 8 15 6 3" xfId="38598" xr:uid="{50E96883-E9C9-4D09-B3B9-C46531948BE3}"/>
    <cellStyle name="UnderL - Style2 8 15 6 4" xfId="45293" xr:uid="{61DD8588-F181-4DF8-ACA5-C1C05F2A89E8}"/>
    <cellStyle name="UnderL - Style2 8 15 7" xfId="22634" xr:uid="{44FF01B5-FD46-4BAB-BF2C-3810431B6B75}"/>
    <cellStyle name="UnderL - Style2 8 15 7 2" xfId="31356" xr:uid="{749795CC-3E1C-42B1-A466-97A27A5D7F48}"/>
    <cellStyle name="UnderL - Style2 8 15 7 3" xfId="39290" xr:uid="{BB433DAB-DB75-4C6C-8E49-B5F0A49E9350}"/>
    <cellStyle name="UnderL - Style2 8 15 8" xfId="25839" xr:uid="{7AD42E72-6AE6-4265-9760-DD3A00D4AAA3}"/>
    <cellStyle name="UnderL - Style2 8 16" xfId="16198" xr:uid="{A6DA5165-358D-4ED7-92AC-39A7320435CA}"/>
    <cellStyle name="UnderL - Style2 8 16 2" xfId="20216" xr:uid="{962B8902-ED17-48C8-AF19-6937D7294E05}"/>
    <cellStyle name="UnderL - Style2 8 16 2 2" xfId="28982" xr:uid="{F515E8DB-2C90-4A7D-AD28-722B54FFD6DE}"/>
    <cellStyle name="UnderL - Style2 8 16 2 3" xfId="37177" xr:uid="{C37B54DF-F783-4E8F-85C6-C5243190C18D}"/>
    <cellStyle name="UnderL - Style2 8 16 2 4" xfId="43715" xr:uid="{3223C376-47FB-444C-9F92-F230595449CE}"/>
    <cellStyle name="UnderL - Style2 8 16 3" xfId="20843" xr:uid="{5C742168-61CD-4427-8CD2-0BF56D8961BD}"/>
    <cellStyle name="UnderL - Style2 8 16 3 2" xfId="29607" xr:uid="{ED333BB5-7709-46E6-AD5E-1E98987C9A80}"/>
    <cellStyle name="UnderL - Style2 8 16 3 3" xfId="37770" xr:uid="{7F52EC45-0B31-4364-90C7-A99D0792957E}"/>
    <cellStyle name="UnderL - Style2 8 16 3 4" xfId="44340" xr:uid="{40E25EDC-D058-4847-B4BB-3DFC3AB956AE}"/>
    <cellStyle name="UnderL - Style2 8 16 4" xfId="17549" xr:uid="{6B561602-FB62-424E-B848-D1AE97934A0D}"/>
    <cellStyle name="UnderL - Style2 8 16 4 2" xfId="26321" xr:uid="{0CCCBF98-188B-464F-AAEC-5BBCE8537105}"/>
    <cellStyle name="UnderL - Style2 8 16 4 3" xfId="34532" xr:uid="{14F915CA-0568-4EAC-8F38-E3DA94EF4A8E}"/>
    <cellStyle name="UnderL - Style2 8 16 4 4" xfId="41054" xr:uid="{41333464-7413-4830-9AF7-C2BF55A31BBF}"/>
    <cellStyle name="UnderL - Style2 8 16 5" xfId="20922" xr:uid="{EF2EC546-23CE-4071-A980-E3461E7905E6}"/>
    <cellStyle name="UnderL - Style2 8 16 5 2" xfId="29686" xr:uid="{F0AE061D-4BA7-4754-8C74-B41CC27A2DED}"/>
    <cellStyle name="UnderL - Style2 8 16 5 3" xfId="37849" xr:uid="{29830066-14FB-4C38-87D6-CBFA9AFB7BB9}"/>
    <cellStyle name="UnderL - Style2 8 16 5 4" xfId="44419" xr:uid="{E1891E0C-D662-4059-8FF7-0A9E57B6140A}"/>
    <cellStyle name="UnderL - Style2 8 16 6" xfId="21811" xr:uid="{E4A8C442-085B-410C-887D-30D62AAB4C82}"/>
    <cellStyle name="UnderL - Style2 8 16 6 2" xfId="30564" xr:uid="{E5C60396-531D-46C7-9B54-C2CF830CA657}"/>
    <cellStyle name="UnderL - Style2 8 16 6 3" xfId="38599" xr:uid="{AB78E31C-5210-4F93-A677-11FD23D454BF}"/>
    <cellStyle name="UnderL - Style2 8 16 6 4" xfId="45294" xr:uid="{5D4140BB-22A7-4196-BFF8-FE7BC1C2FE89}"/>
    <cellStyle name="UnderL - Style2 8 16 7" xfId="22633" xr:uid="{03DED252-78C5-4A52-9961-1618E3B60979}"/>
    <cellStyle name="UnderL - Style2 8 16 7 2" xfId="31355" xr:uid="{0364DA63-9B66-450A-AC46-AEB000DD5576}"/>
    <cellStyle name="UnderL - Style2 8 16 7 3" xfId="39289" xr:uid="{5D12A8B6-58EB-46C3-90B5-C71C9A6A98BF}"/>
    <cellStyle name="UnderL - Style2 8 16 8" xfId="25840" xr:uid="{023E2E2D-20B0-4252-BFA2-02F0223DC6EB}"/>
    <cellStyle name="UnderL - Style2 8 17" xfId="20209" xr:uid="{4E790990-95BD-4CA0-93A6-1FB633A868B6}"/>
    <cellStyle name="UnderL - Style2 8 17 2" xfId="28975" xr:uid="{83F05059-BBE7-424F-AA2A-7BEEDBD1A2EB}"/>
    <cellStyle name="UnderL - Style2 8 17 3" xfId="37170" xr:uid="{4432BDB9-D6F2-48E7-B0B6-405817C019CB}"/>
    <cellStyle name="UnderL - Style2 8 17 4" xfId="43708" xr:uid="{3C781B8B-BF9C-4218-98E6-3522F6791655}"/>
    <cellStyle name="UnderL - Style2 8 18" xfId="20839" xr:uid="{4B7045DD-5A53-40E9-8CF7-1810ACA7842F}"/>
    <cellStyle name="UnderL - Style2 8 18 2" xfId="29603" xr:uid="{09C05F8F-4A69-41B7-99F8-13FE2FEF2553}"/>
    <cellStyle name="UnderL - Style2 8 18 3" xfId="37766" xr:uid="{E92AF1DF-4085-44D9-8D49-DDEE3A3DC15D}"/>
    <cellStyle name="UnderL - Style2 8 18 4" xfId="44336" xr:uid="{46D659D2-7077-45C5-84B3-BEAC4AADA691}"/>
    <cellStyle name="UnderL - Style2 8 19" xfId="17556" xr:uid="{F2DA94CD-78E2-4D46-85CD-8A48DDFC0272}"/>
    <cellStyle name="UnderL - Style2 8 19 2" xfId="26328" xr:uid="{61079FE7-9370-47B3-A150-6794DA8FE989}"/>
    <cellStyle name="UnderL - Style2 8 19 3" xfId="34539" xr:uid="{14996E10-16EE-40B4-B68E-0B621B9035C2}"/>
    <cellStyle name="UnderL - Style2 8 19 4" xfId="41061" xr:uid="{61B707F2-8A3C-4172-B105-38C92D61CEA5}"/>
    <cellStyle name="UnderL - Style2 8 2" xfId="16199" xr:uid="{FD6E6EA5-BFF9-4720-8D5E-1A16566CFB87}"/>
    <cellStyle name="UnderL - Style2 8 2 2" xfId="20217" xr:uid="{3567E3B0-6F4F-474D-8ECE-4A0EB9D811B6}"/>
    <cellStyle name="UnderL - Style2 8 2 2 2" xfId="28983" xr:uid="{45DDFA50-7740-4421-B8FF-A0F5100545EF}"/>
    <cellStyle name="UnderL - Style2 8 2 2 3" xfId="37178" xr:uid="{1F7CA15A-A117-453E-AE61-6385B16EF585}"/>
    <cellStyle name="UnderL - Style2 8 2 2 4" xfId="43716" xr:uid="{847BDC57-114F-460E-B9EA-1D09B47C905C}"/>
    <cellStyle name="UnderL - Style2 8 2 3" xfId="20844" xr:uid="{F01BBD04-F277-44DC-9348-6CF6445D510B}"/>
    <cellStyle name="UnderL - Style2 8 2 3 2" xfId="29608" xr:uid="{29A99E82-2DE6-41B9-9C54-CA39EC723165}"/>
    <cellStyle name="UnderL - Style2 8 2 3 3" xfId="37771" xr:uid="{6291B603-4139-4BD4-BE41-1D19970800B5}"/>
    <cellStyle name="UnderL - Style2 8 2 3 4" xfId="44341" xr:uid="{6C2D9428-26F7-4F3A-A3EE-1BDE91D8308D}"/>
    <cellStyle name="UnderL - Style2 8 2 4" xfId="17548" xr:uid="{9BA223ED-2AA8-4CB0-8929-3AE763782AE3}"/>
    <cellStyle name="UnderL - Style2 8 2 4 2" xfId="26320" xr:uid="{7E8598DF-1763-48B1-AD24-96892E5BEF04}"/>
    <cellStyle name="UnderL - Style2 8 2 4 3" xfId="34531" xr:uid="{FF361C95-9B77-4861-8D28-1C8A92EF4DF9}"/>
    <cellStyle name="UnderL - Style2 8 2 4 4" xfId="41053" xr:uid="{4C84EF98-9B1A-4C01-9DEE-9E745283664A}"/>
    <cellStyle name="UnderL - Style2 8 2 5" xfId="19542" xr:uid="{D8077BB2-10B4-49A2-97FF-73D7D3D208FA}"/>
    <cellStyle name="UnderL - Style2 8 2 5 2" xfId="28312" xr:uid="{C7221CA2-1786-41A3-87D2-9B7950F5A1F6}"/>
    <cellStyle name="UnderL - Style2 8 2 5 3" xfId="36509" xr:uid="{A35E2CA8-7001-4523-9DBC-A7BE5DDABF64}"/>
    <cellStyle name="UnderL - Style2 8 2 5 4" xfId="43045" xr:uid="{DD0EA033-A0C4-4F62-9DAB-B5E7CC0B17E8}"/>
    <cellStyle name="UnderL - Style2 8 2 6" xfId="21812" xr:uid="{144B81FF-9447-4A44-89AD-466D89F10B01}"/>
    <cellStyle name="UnderL - Style2 8 2 6 2" xfId="30565" xr:uid="{CC9C2231-329E-4857-B9CB-F622978F00E5}"/>
    <cellStyle name="UnderL - Style2 8 2 6 3" xfId="38600" xr:uid="{545AFBE8-512F-4B8F-B78F-876EBCB046ED}"/>
    <cellStyle name="UnderL - Style2 8 2 6 4" xfId="45295" xr:uid="{35013D60-0B26-46C4-AA07-39F74B30A88D}"/>
    <cellStyle name="UnderL - Style2 8 2 7" xfId="22632" xr:uid="{E47ED94E-554D-4458-A910-3780EA021B88}"/>
    <cellStyle name="UnderL - Style2 8 2 7 2" xfId="31354" xr:uid="{27EA77F8-D233-4005-A82F-407CEBDDF48B}"/>
    <cellStyle name="UnderL - Style2 8 2 7 3" xfId="39288" xr:uid="{C4CBD218-FC50-4858-98FE-58B6502F07E8}"/>
    <cellStyle name="UnderL - Style2 8 2 8" xfId="25841" xr:uid="{77B891BE-28DC-47CC-A8CD-77590524FD6C}"/>
    <cellStyle name="UnderL - Style2 8 20" xfId="7203" xr:uid="{059AC1C2-F9B0-412F-9C93-AC06CCC2805D}"/>
    <cellStyle name="UnderL - Style2 8 20 2" xfId="24656" xr:uid="{30FF7A76-4F48-4FE8-89C6-DB9A07B6EFB6}"/>
    <cellStyle name="UnderL - Style2 8 20 3" xfId="33401" xr:uid="{8D3A4E3D-8DE2-4CE4-A251-4BF5DAD7A302}"/>
    <cellStyle name="UnderL - Style2 8 20 4" xfId="34006" xr:uid="{9BE1AD97-75E6-4FB9-8E6F-2788D20A25D4}"/>
    <cellStyle name="UnderL - Style2 8 21" xfId="21804" xr:uid="{AD63297F-1828-4856-AF34-03C7FD40EBAC}"/>
    <cellStyle name="UnderL - Style2 8 21 2" xfId="30557" xr:uid="{2D7B92ED-835E-4AB9-B348-A27F0101FD8E}"/>
    <cellStyle name="UnderL - Style2 8 21 3" xfId="38592" xr:uid="{D5C282EC-57F4-4698-9D08-D7ACD6EC389E}"/>
    <cellStyle name="UnderL - Style2 8 21 4" xfId="45287" xr:uid="{0380A0D9-7F86-4CC2-ACA1-1724EA432FEC}"/>
    <cellStyle name="UnderL - Style2 8 22" xfId="22640" xr:uid="{1F6922BF-01DF-4D99-A4E6-E47FB5D26ADF}"/>
    <cellStyle name="UnderL - Style2 8 22 2" xfId="31362" xr:uid="{A2DF9B4B-0018-497A-9662-C4EF061A884B}"/>
    <cellStyle name="UnderL - Style2 8 22 3" xfId="39296" xr:uid="{403FC54B-B0F2-4BCC-8227-DD59ABFA19A3}"/>
    <cellStyle name="UnderL - Style2 8 23" xfId="25833" xr:uid="{AACAB148-99C1-4F83-AF21-2238350057E5}"/>
    <cellStyle name="UnderL - Style2 8 3" xfId="16200" xr:uid="{BD7DE3C4-300A-4FF5-95AB-814F7EBE7E59}"/>
    <cellStyle name="UnderL - Style2 8 3 2" xfId="20218" xr:uid="{0443D3DD-5829-4E0F-BDD0-2A37E3E541E4}"/>
    <cellStyle name="UnderL - Style2 8 3 2 2" xfId="28984" xr:uid="{9D5DB173-78CB-4F1A-A7C4-E0893616978D}"/>
    <cellStyle name="UnderL - Style2 8 3 2 3" xfId="37179" xr:uid="{655E3CC0-A460-4BEF-A12B-3426C5A5699E}"/>
    <cellStyle name="UnderL - Style2 8 3 2 4" xfId="43717" xr:uid="{3F9A6CE0-46A8-4719-8A0E-7AE7FF5782E8}"/>
    <cellStyle name="UnderL - Style2 8 3 3" xfId="20845" xr:uid="{0E41903C-0C74-41DB-98F1-128F49139689}"/>
    <cellStyle name="UnderL - Style2 8 3 3 2" xfId="29609" xr:uid="{20E2CA9A-783B-4AFE-B901-8B18C286A7A0}"/>
    <cellStyle name="UnderL - Style2 8 3 3 3" xfId="37772" xr:uid="{0DBAD694-78C4-48EA-BB3A-254BB6E4347F}"/>
    <cellStyle name="UnderL - Style2 8 3 3 4" xfId="44342" xr:uid="{024ED303-4D23-44F6-9D13-67043CE96C02}"/>
    <cellStyle name="UnderL - Style2 8 3 4" xfId="17547" xr:uid="{00DF6A26-1428-4D1D-9DAE-73A2D96F201F}"/>
    <cellStyle name="UnderL - Style2 8 3 4 2" xfId="26319" xr:uid="{A68FF0B5-0EC9-463D-A62C-181F26300B04}"/>
    <cellStyle name="UnderL - Style2 8 3 4 3" xfId="34530" xr:uid="{2FF16A8B-9D5D-4FD9-A3F3-5FD1EE9238D8}"/>
    <cellStyle name="UnderL - Style2 8 3 4 4" xfId="41052" xr:uid="{4D53FE29-EF29-4611-8E28-25BD159F1B80}"/>
    <cellStyle name="UnderL - Style2 8 3 5" xfId="20462" xr:uid="{4FFEBD19-FEB2-4A59-B26C-6583C57F4C7B}"/>
    <cellStyle name="UnderL - Style2 8 3 5 2" xfId="29228" xr:uid="{4E39584B-83AD-4DBA-873A-BE2472CE38D5}"/>
    <cellStyle name="UnderL - Style2 8 3 5 3" xfId="37423" xr:uid="{A8FB2FD2-2F1D-49DE-A958-E38C8C6756A1}"/>
    <cellStyle name="UnderL - Style2 8 3 5 4" xfId="43961" xr:uid="{569C5FCA-5998-40D2-9DF6-0D2D6FD05384}"/>
    <cellStyle name="UnderL - Style2 8 3 6" xfId="21813" xr:uid="{86C2B438-20D7-41B4-A8ED-4A077FEEDBE5}"/>
    <cellStyle name="UnderL - Style2 8 3 6 2" xfId="30566" xr:uid="{04B2F0FD-C8B1-4DEB-99F9-448EEB44095E}"/>
    <cellStyle name="UnderL - Style2 8 3 6 3" xfId="38601" xr:uid="{2B8D433E-9144-4989-A67E-715FDD9BC474}"/>
    <cellStyle name="UnderL - Style2 8 3 6 4" xfId="45296" xr:uid="{3097685F-3578-44C5-B184-84205C4A901B}"/>
    <cellStyle name="UnderL - Style2 8 3 7" xfId="22631" xr:uid="{8A87B652-C66D-4E13-B687-7A12A69FED9A}"/>
    <cellStyle name="UnderL - Style2 8 3 7 2" xfId="31353" xr:uid="{278CDE59-D07A-4725-A5AB-97F33E37AF1C}"/>
    <cellStyle name="UnderL - Style2 8 3 7 3" xfId="39287" xr:uid="{DB9952DA-40E8-4441-86C4-550B8D9A5930}"/>
    <cellStyle name="UnderL - Style2 8 3 8" xfId="25842" xr:uid="{2EE03C03-0834-4104-A4C4-4D62C1B5039B}"/>
    <cellStyle name="UnderL - Style2 8 4" xfId="16201" xr:uid="{8266DDBE-0174-4AD2-96A5-C7A4BC921042}"/>
    <cellStyle name="UnderL - Style2 8 4 2" xfId="20219" xr:uid="{E4AF9E1F-981D-415D-9117-5320BAAD0512}"/>
    <cellStyle name="UnderL - Style2 8 4 2 2" xfId="28985" xr:uid="{C519EB28-1939-4612-BA27-E61D2825C2B2}"/>
    <cellStyle name="UnderL - Style2 8 4 2 3" xfId="37180" xr:uid="{317449F3-198D-4A46-BD3A-EB0F9C11F964}"/>
    <cellStyle name="UnderL - Style2 8 4 2 4" xfId="43718" xr:uid="{C0B4BC0C-1041-4D2B-B597-71248B7018E4}"/>
    <cellStyle name="UnderL - Style2 8 4 3" xfId="20846" xr:uid="{59D69103-9818-47E1-ADDC-283E48F1D05E}"/>
    <cellStyle name="UnderL - Style2 8 4 3 2" xfId="29610" xr:uid="{9B0F6A91-59BB-4642-BB1D-4E0F44C373AA}"/>
    <cellStyle name="UnderL - Style2 8 4 3 3" xfId="37773" xr:uid="{FD8D32BE-82C9-4BF2-8A64-5F7D2DD31FAA}"/>
    <cellStyle name="UnderL - Style2 8 4 3 4" xfId="44343" xr:uid="{14CE8AA7-B1E5-47C3-B2C8-C19B82107935}"/>
    <cellStyle name="UnderL - Style2 8 4 4" xfId="17546" xr:uid="{D61BD75D-B3F3-4594-98BE-B1A1E85F1285}"/>
    <cellStyle name="UnderL - Style2 8 4 4 2" xfId="26318" xr:uid="{B8407B64-4579-43D9-9EE7-F5260D0F0810}"/>
    <cellStyle name="UnderL - Style2 8 4 4 3" xfId="34529" xr:uid="{1755CCB6-30DB-40DB-A79C-EE4A09ABCFCD}"/>
    <cellStyle name="UnderL - Style2 8 4 4 4" xfId="41051" xr:uid="{AEC3B7FD-FAD0-4BD6-9573-D1902B517D7B}"/>
    <cellStyle name="UnderL - Style2 8 4 5" xfId="7231" xr:uid="{795CFF0A-7D97-4D9C-9D68-71CF08AC45A6}"/>
    <cellStyle name="UnderL - Style2 8 4 5 2" xfId="24684" xr:uid="{DBB091B2-7A5A-45DC-A6B4-E07400D04657}"/>
    <cellStyle name="UnderL - Style2 8 4 5 3" xfId="33423" xr:uid="{38BE20A0-48D8-46AE-8840-2CEA8198FD53}"/>
    <cellStyle name="UnderL - Style2 8 4 5 4" xfId="33978" xr:uid="{5B462E21-37C5-4001-9E0D-5C4F0BBE7681}"/>
    <cellStyle name="UnderL - Style2 8 4 6" xfId="21814" xr:uid="{797EAA8E-9782-4F62-B5D6-DA74EF3FC389}"/>
    <cellStyle name="UnderL - Style2 8 4 6 2" xfId="30567" xr:uid="{229E96BD-D202-4572-B65F-43744694C2F8}"/>
    <cellStyle name="UnderL - Style2 8 4 6 3" xfId="38602" xr:uid="{5C64623E-25EB-470C-970D-C976408079EA}"/>
    <cellStyle name="UnderL - Style2 8 4 6 4" xfId="45297" xr:uid="{5E61D65D-D820-4900-98AC-54DD4B7A7519}"/>
    <cellStyle name="UnderL - Style2 8 4 7" xfId="22630" xr:uid="{C238E52B-5C42-43D6-8BBC-A3782C3E322B}"/>
    <cellStyle name="UnderL - Style2 8 4 7 2" xfId="31352" xr:uid="{7FB73978-832B-4ECB-A880-DEB798394200}"/>
    <cellStyle name="UnderL - Style2 8 4 7 3" xfId="39286" xr:uid="{0278B1D2-7498-4200-9AD3-B6FDBEC4C498}"/>
    <cellStyle name="UnderL - Style2 8 4 8" xfId="25843" xr:uid="{518C7938-6A86-4214-B033-DD71C3250DFD}"/>
    <cellStyle name="UnderL - Style2 8 5" xfId="16202" xr:uid="{D4363EAB-B3E3-4DDC-9501-83CB112662FD}"/>
    <cellStyle name="UnderL - Style2 8 5 2" xfId="20220" xr:uid="{229EBD83-9BDD-4ED2-BFFF-7A52FB47917B}"/>
    <cellStyle name="UnderL - Style2 8 5 2 2" xfId="28986" xr:uid="{7BDE2737-E785-423A-AD0D-2B869B6C2E04}"/>
    <cellStyle name="UnderL - Style2 8 5 2 3" xfId="37181" xr:uid="{1DDD0614-0C6C-4CDC-9721-CEB1DC78E663}"/>
    <cellStyle name="UnderL - Style2 8 5 2 4" xfId="43719" xr:uid="{27154C3C-C62A-4263-B191-9AC9AD83F213}"/>
    <cellStyle name="UnderL - Style2 8 5 3" xfId="7127" xr:uid="{53471CEE-55F2-4080-B0EA-D2094876A417}"/>
    <cellStyle name="UnderL - Style2 8 5 3 2" xfId="24581" xr:uid="{AB15BDCE-3EC8-435A-B76A-F948934C67D3}"/>
    <cellStyle name="UnderL - Style2 8 5 3 3" xfId="33326" xr:uid="{813A3B54-411F-4237-84B7-ED976F9E0FE3}"/>
    <cellStyle name="UnderL - Style2 8 5 3 4" xfId="34081" xr:uid="{C1145EA8-7500-4ED7-9732-4D3F848EE6CC}"/>
    <cellStyle name="UnderL - Style2 8 5 4" xfId="17545" xr:uid="{084F537B-276A-4EE5-A244-1B2350ECAB05}"/>
    <cellStyle name="UnderL - Style2 8 5 4 2" xfId="26317" xr:uid="{6D91A9F2-BF60-4882-A71D-B8CE9631C5C8}"/>
    <cellStyle name="UnderL - Style2 8 5 4 3" xfId="34528" xr:uid="{C5C630AF-78DB-49BC-9F5E-5FB9497503DD}"/>
    <cellStyle name="UnderL - Style2 8 5 4 4" xfId="41050" xr:uid="{DCEE8602-9496-454E-B53B-F13D5C649D84}"/>
    <cellStyle name="UnderL - Style2 8 5 5" xfId="18406" xr:uid="{E6134496-60E4-4510-9D16-3CA5E9290FB4}"/>
    <cellStyle name="UnderL - Style2 8 5 5 2" xfId="27178" xr:uid="{461861AF-3D55-423E-8EE7-22BC0533C3DB}"/>
    <cellStyle name="UnderL - Style2 8 5 5 3" xfId="35389" xr:uid="{F54A7225-E4A8-4CAA-90CD-2B867411749B}"/>
    <cellStyle name="UnderL - Style2 8 5 5 4" xfId="41911" xr:uid="{7BDEEBB3-76A8-4DA2-ADE3-410ED0D48D2D}"/>
    <cellStyle name="UnderL - Style2 8 5 6" xfId="21815" xr:uid="{889E50B9-601F-4E59-BBA6-E131F11DE6BF}"/>
    <cellStyle name="UnderL - Style2 8 5 6 2" xfId="30568" xr:uid="{5A763B78-3CB6-49F5-B934-F7B6601CFB3B}"/>
    <cellStyle name="UnderL - Style2 8 5 6 3" xfId="38603" xr:uid="{14573961-D0A8-43DE-82B4-CB75E528B3D7}"/>
    <cellStyle name="UnderL - Style2 8 5 6 4" xfId="45298" xr:uid="{705ECC04-EBB9-4DF7-9003-C2F6E9D6327B}"/>
    <cellStyle name="UnderL - Style2 8 5 7" xfId="22629" xr:uid="{82652282-3327-4FAE-937E-FEECD6ECFA0A}"/>
    <cellStyle name="UnderL - Style2 8 5 7 2" xfId="31351" xr:uid="{C7C2C058-3F46-47C3-9BDA-C1E82BE66C05}"/>
    <cellStyle name="UnderL - Style2 8 5 7 3" xfId="39285" xr:uid="{C9E383F5-734F-4D1A-9422-F91E957AED7D}"/>
    <cellStyle name="UnderL - Style2 8 5 8" xfId="25844" xr:uid="{5EF732A7-46A0-45E3-9128-30D0A7DAEAC6}"/>
    <cellStyle name="UnderL - Style2 8 6" xfId="16203" xr:uid="{A1D67A1B-905B-4C78-ADF8-4B463DBC8197}"/>
    <cellStyle name="UnderL - Style2 8 6 2" xfId="20221" xr:uid="{4C8E175D-B77F-4CBF-BDE5-0C465D7A5577}"/>
    <cellStyle name="UnderL - Style2 8 6 2 2" xfId="28987" xr:uid="{EB7F88AE-EAA4-45F0-8DCA-500D804B7FA6}"/>
    <cellStyle name="UnderL - Style2 8 6 2 3" xfId="37182" xr:uid="{BB0BC4F2-E449-49E5-AF5B-548EBD80E378}"/>
    <cellStyle name="UnderL - Style2 8 6 2 4" xfId="43720" xr:uid="{5EE1A610-9D54-4E6A-9FCE-1069EFDFCCB6}"/>
    <cellStyle name="UnderL - Style2 8 6 3" xfId="10461" xr:uid="{A69AA249-D1A5-4A98-9CA3-1395E6236642}"/>
    <cellStyle name="UnderL - Style2 8 6 3 2" xfId="25429" xr:uid="{DC194190-31D2-4FDD-87A2-E87EB0236DE7}"/>
    <cellStyle name="UnderL - Style2 8 6 3 3" xfId="33604" xr:uid="{674F9485-542E-48CC-AC21-94AC11BD3A98}"/>
    <cellStyle name="UnderL - Style2 8 6 3 4" xfId="33844" xr:uid="{70B287F2-F459-47EE-ABF7-767CD97F73A9}"/>
    <cellStyle name="UnderL - Style2 8 6 4" xfId="17544" xr:uid="{9AE20909-FF80-4FF4-B5DD-85F541BBDB5B}"/>
    <cellStyle name="UnderL - Style2 8 6 4 2" xfId="26316" xr:uid="{A122B054-B376-4DDC-9F85-731D619AB044}"/>
    <cellStyle name="UnderL - Style2 8 6 4 3" xfId="34527" xr:uid="{94759116-8C26-45BF-9775-75E558BCE821}"/>
    <cellStyle name="UnderL - Style2 8 6 4 4" xfId="41049" xr:uid="{C7DC1E46-0BA4-4B6F-90B5-45BBAF9BD16C}"/>
    <cellStyle name="UnderL - Style2 8 6 5" xfId="18407" xr:uid="{E7DFE9E6-94B4-4EA5-8FB7-DA002B66A5A6}"/>
    <cellStyle name="UnderL - Style2 8 6 5 2" xfId="27179" xr:uid="{1CE24FA9-2834-47DE-9B6F-2081923E3AA5}"/>
    <cellStyle name="UnderL - Style2 8 6 5 3" xfId="35390" xr:uid="{8B8B6181-C384-4E70-9564-46DB9DB096CE}"/>
    <cellStyle name="UnderL - Style2 8 6 5 4" xfId="41912" xr:uid="{3C2205F1-4405-4E2A-8BAE-88BD8B4E0193}"/>
    <cellStyle name="UnderL - Style2 8 6 6" xfId="21816" xr:uid="{6DED1043-6B1B-490A-87CF-84A769B5F41F}"/>
    <cellStyle name="UnderL - Style2 8 6 6 2" xfId="30569" xr:uid="{20CC1F29-33E2-4C7F-A27D-2590C449F9F2}"/>
    <cellStyle name="UnderL - Style2 8 6 6 3" xfId="38604" xr:uid="{CB0EC783-31A4-4856-94CD-87F215C8AD76}"/>
    <cellStyle name="UnderL - Style2 8 6 6 4" xfId="45299" xr:uid="{6D357D65-730B-4F73-9706-E53E77EDF8A0}"/>
    <cellStyle name="UnderL - Style2 8 6 7" xfId="22628" xr:uid="{96D9CF00-929D-4DFB-9442-EE543A08EC0D}"/>
    <cellStyle name="UnderL - Style2 8 6 7 2" xfId="31350" xr:uid="{6B61BCEC-BB28-4B4A-A477-AD71B154BECD}"/>
    <cellStyle name="UnderL - Style2 8 6 7 3" xfId="39284" xr:uid="{3097E3A4-E2B2-47DF-8968-155D0A5F70F2}"/>
    <cellStyle name="UnderL - Style2 8 6 8" xfId="25845" xr:uid="{26C78320-59B8-46E0-AF3F-9846A7D9B73A}"/>
    <cellStyle name="UnderL - Style2 8 7" xfId="16204" xr:uid="{942E5841-FCB5-408E-BC1A-9F83B269797C}"/>
    <cellStyle name="UnderL - Style2 8 7 2" xfId="20222" xr:uid="{5983F1B5-2E75-4D22-A4F0-2F179B64DADB}"/>
    <cellStyle name="UnderL - Style2 8 7 2 2" xfId="28988" xr:uid="{E9091072-4D47-4C48-B173-46514F935BB7}"/>
    <cellStyle name="UnderL - Style2 8 7 2 3" xfId="37183" xr:uid="{9E9CDBC4-D006-43CF-8ECA-5F03923FA631}"/>
    <cellStyle name="UnderL - Style2 8 7 2 4" xfId="43721" xr:uid="{A687066A-DC1E-46C3-ABC6-AA5795F831FD}"/>
    <cellStyle name="UnderL - Style2 8 7 3" xfId="10462" xr:uid="{B0274E34-71D7-4F8D-8E25-9D816DEDCE4E}"/>
    <cellStyle name="UnderL - Style2 8 7 3 2" xfId="25430" xr:uid="{884C0BE4-9A32-4AB2-9E80-9A8F7A7B59CA}"/>
    <cellStyle name="UnderL - Style2 8 7 3 3" xfId="33605" xr:uid="{44008F84-8DBB-4CD5-934F-05529B6BB20B}"/>
    <cellStyle name="UnderL - Style2 8 7 3 4" xfId="33843" xr:uid="{1A959D2D-7973-4641-A59A-93E9ECBF87C3}"/>
    <cellStyle name="UnderL - Style2 8 7 4" xfId="20573" xr:uid="{2C3A67BF-726C-46DF-A129-4002E92D843D}"/>
    <cellStyle name="UnderL - Style2 8 7 4 2" xfId="29338" xr:uid="{D5510B05-FAFC-47DA-8644-42CB88AE08BD}"/>
    <cellStyle name="UnderL - Style2 8 7 4 3" xfId="37510" xr:uid="{2B99B643-5CFB-4129-AE21-0D09661ACC79}"/>
    <cellStyle name="UnderL - Style2 8 7 4 4" xfId="44071" xr:uid="{C0440EB6-F824-4366-B904-5C8B4E5750E2}"/>
    <cellStyle name="UnderL - Style2 8 7 5" xfId="18408" xr:uid="{355E0923-01E5-4F8E-82F9-96E20C5CB7A0}"/>
    <cellStyle name="UnderL - Style2 8 7 5 2" xfId="27180" xr:uid="{DA89AA90-AC18-4E43-B029-3F72E5F16CB7}"/>
    <cellStyle name="UnderL - Style2 8 7 5 3" xfId="35391" xr:uid="{A85DA7A4-F641-43CC-8ACC-B58B13C8A10C}"/>
    <cellStyle name="UnderL - Style2 8 7 5 4" xfId="41913" xr:uid="{D5735345-4984-4E08-9CC7-9EC1BFE6E6C5}"/>
    <cellStyle name="UnderL - Style2 8 7 6" xfId="21817" xr:uid="{0FFA1362-9373-4463-AC2E-1B668CB8D154}"/>
    <cellStyle name="UnderL - Style2 8 7 6 2" xfId="30570" xr:uid="{6A6232B5-490B-4914-A83C-491AC77E2A27}"/>
    <cellStyle name="UnderL - Style2 8 7 6 3" xfId="38605" xr:uid="{FEDF8B44-DC6B-45FB-B3AE-DE6F0E96E26C}"/>
    <cellStyle name="UnderL - Style2 8 7 6 4" xfId="45300" xr:uid="{3A01C26E-1643-4D94-BE2E-D193B2C02994}"/>
    <cellStyle name="UnderL - Style2 8 7 7" xfId="22627" xr:uid="{8AB422FB-1F09-4BF1-A019-8348466E717B}"/>
    <cellStyle name="UnderL - Style2 8 7 7 2" xfId="31349" xr:uid="{6879E535-D77D-4C6F-B221-25A0A7BC6C09}"/>
    <cellStyle name="UnderL - Style2 8 7 7 3" xfId="39283" xr:uid="{CBA3088C-806C-4342-BF48-81D217BD369A}"/>
    <cellStyle name="UnderL - Style2 8 7 8" xfId="25846" xr:uid="{E4CBA6A8-2794-46B1-9ABC-D7E895E2F6AC}"/>
    <cellStyle name="UnderL - Style2 8 8" xfId="16205" xr:uid="{085BB0D6-4A5D-45C6-ADC9-6009E9C2D327}"/>
    <cellStyle name="UnderL - Style2 8 8 2" xfId="20223" xr:uid="{F75474AF-0DEF-47F2-A50F-015D385F16B8}"/>
    <cellStyle name="UnderL - Style2 8 8 2 2" xfId="28989" xr:uid="{667F5B41-C2ED-463F-A9A1-B7567EBE1802}"/>
    <cellStyle name="UnderL - Style2 8 8 2 3" xfId="37184" xr:uid="{53B7AE9F-7567-4099-838D-58723D666D54}"/>
    <cellStyle name="UnderL - Style2 8 8 2 4" xfId="43722" xr:uid="{03C5F3CB-B944-49BA-AA47-78C8BD707901}"/>
    <cellStyle name="UnderL - Style2 8 8 3" xfId="10463" xr:uid="{0DFD3A4A-69EF-44E5-8C10-A92697920E02}"/>
    <cellStyle name="UnderL - Style2 8 8 3 2" xfId="25431" xr:uid="{1E5CA317-8D0B-433A-AACD-8919E3C95BA2}"/>
    <cellStyle name="UnderL - Style2 8 8 3 3" xfId="33606" xr:uid="{5122F239-20BE-4E80-8117-DDA6085A5484}"/>
    <cellStyle name="UnderL - Style2 8 8 3 4" xfId="33842" xr:uid="{F012B490-8427-4083-9046-46E15702AA95}"/>
    <cellStyle name="UnderL - Style2 8 8 4" xfId="20572" xr:uid="{B4338072-1BAD-44CE-992F-E337F1478BB8}"/>
    <cellStyle name="UnderL - Style2 8 8 4 2" xfId="29337" xr:uid="{C3D0DCA8-60B5-48D0-AD9C-B5F371570614}"/>
    <cellStyle name="UnderL - Style2 8 8 4 3" xfId="37509" xr:uid="{B864B735-58DA-4ADD-A7BA-6E6BBA64DE56}"/>
    <cellStyle name="UnderL - Style2 8 8 4 4" xfId="44070" xr:uid="{F2702A5F-F3EC-4FF9-842D-E4F7CDDD7D6B}"/>
    <cellStyle name="UnderL - Style2 8 8 5" xfId="7230" xr:uid="{4C90C62B-FA57-464D-8E53-9237599BF68E}"/>
    <cellStyle name="UnderL - Style2 8 8 5 2" xfId="24683" xr:uid="{4164F712-748D-415E-B4EB-9DF28512827D}"/>
    <cellStyle name="UnderL - Style2 8 8 5 3" xfId="33422" xr:uid="{ECF8C658-C529-49A4-B428-D3DFF6F43693}"/>
    <cellStyle name="UnderL - Style2 8 8 5 4" xfId="33979" xr:uid="{70A8792D-B0A3-4153-939B-F4DFE6817940}"/>
    <cellStyle name="UnderL - Style2 8 8 6" xfId="21818" xr:uid="{03611F71-E3D2-40BD-9B59-FE6DB9EE5AB1}"/>
    <cellStyle name="UnderL - Style2 8 8 6 2" xfId="30571" xr:uid="{D607D249-F87C-4864-A702-80EF92DC349C}"/>
    <cellStyle name="UnderL - Style2 8 8 6 3" xfId="38606" xr:uid="{86AF31AF-F6C5-4D29-B127-706506340150}"/>
    <cellStyle name="UnderL - Style2 8 8 6 4" xfId="45301" xr:uid="{CF38A811-A25C-4CAC-8A9A-437C114F0F26}"/>
    <cellStyle name="UnderL - Style2 8 8 7" xfId="22626" xr:uid="{808A2903-5EF1-4AA1-9052-6F4212E33D95}"/>
    <cellStyle name="UnderL - Style2 8 8 7 2" xfId="31348" xr:uid="{658EBB32-8ACE-4E5C-8017-D0DD7A121D50}"/>
    <cellStyle name="UnderL - Style2 8 8 7 3" xfId="39282" xr:uid="{3836CE57-CCE1-4BE4-920C-FFBFA3A5AD8C}"/>
    <cellStyle name="UnderL - Style2 8 8 8" xfId="25847" xr:uid="{2EE19816-0BE6-4D90-9123-D481CA76BBE4}"/>
    <cellStyle name="UnderL - Style2 8 9" xfId="16206" xr:uid="{1A1AE675-036F-449F-ACA5-98FE64824E96}"/>
    <cellStyle name="UnderL - Style2 8 9 2" xfId="20224" xr:uid="{15511AF6-72EE-4C81-A7A3-0A2307444FEA}"/>
    <cellStyle name="UnderL - Style2 8 9 2 2" xfId="28990" xr:uid="{AE49BA0D-6599-4B0D-AAC0-EF743578AB90}"/>
    <cellStyle name="UnderL - Style2 8 9 2 3" xfId="37185" xr:uid="{7651F1B5-373D-43AA-9310-8AA2E8C704E3}"/>
    <cellStyle name="UnderL - Style2 8 9 2 4" xfId="43723" xr:uid="{F1120FDC-D2CC-44AD-B003-C2C27F285BAF}"/>
    <cellStyle name="UnderL - Style2 8 9 3" xfId="7128" xr:uid="{8C1DE02E-C3A7-40D4-B722-95DE38316926}"/>
    <cellStyle name="UnderL - Style2 8 9 3 2" xfId="24582" xr:uid="{C6B3581D-AF1B-4C20-9A87-870A74610580}"/>
    <cellStyle name="UnderL - Style2 8 9 3 3" xfId="33327" xr:uid="{25B50E8E-D564-4959-BED2-07E3D5546DCE}"/>
    <cellStyle name="UnderL - Style2 8 9 3 4" xfId="34080" xr:uid="{6F7EE0E9-02E7-4819-ABBA-2B33363BFF11}"/>
    <cellStyle name="UnderL - Style2 8 9 4" xfId="17543" xr:uid="{F7C3A54A-26F4-4D4A-8746-922D97645ACD}"/>
    <cellStyle name="UnderL - Style2 8 9 4 2" xfId="26315" xr:uid="{C6869CBA-AE86-44DA-8E1B-ECEB968D2559}"/>
    <cellStyle name="UnderL - Style2 8 9 4 3" xfId="34526" xr:uid="{B54D3EFD-54BC-4BB8-9327-DFDCCF829BED}"/>
    <cellStyle name="UnderL - Style2 8 9 4 4" xfId="41048" xr:uid="{39E452F9-217B-47FE-921C-70E92209A58E}"/>
    <cellStyle name="UnderL - Style2 8 9 5" xfId="18409" xr:uid="{B39A99F1-ABED-4809-8187-70200DB3FF2C}"/>
    <cellStyle name="UnderL - Style2 8 9 5 2" xfId="27181" xr:uid="{C51627EE-2A1D-4340-A314-3CECE5729360}"/>
    <cellStyle name="UnderL - Style2 8 9 5 3" xfId="35392" xr:uid="{F8EAC33F-44B1-4389-8E8A-3149C16E4199}"/>
    <cellStyle name="UnderL - Style2 8 9 5 4" xfId="41914" xr:uid="{B99094D3-CE80-455B-80DF-FFD443365370}"/>
    <cellStyle name="UnderL - Style2 8 9 6" xfId="21819" xr:uid="{5F24D350-3B0F-4081-A0BB-EF13137EDCE3}"/>
    <cellStyle name="UnderL - Style2 8 9 6 2" xfId="30572" xr:uid="{2B2BEDC7-2E43-4EA2-B6DE-62B48A6CAF37}"/>
    <cellStyle name="UnderL - Style2 8 9 6 3" xfId="38607" xr:uid="{09B6AB85-214E-48CE-BB34-602EFE668BA2}"/>
    <cellStyle name="UnderL - Style2 8 9 6 4" xfId="45302" xr:uid="{7EB043EF-D720-41C7-A99A-4B706E4DB308}"/>
    <cellStyle name="UnderL - Style2 8 9 7" xfId="22625" xr:uid="{EE6F1343-DDC4-42D3-9E43-E6EC99D1A7BA}"/>
    <cellStyle name="UnderL - Style2 8 9 7 2" xfId="31347" xr:uid="{09503C07-B15D-4FA5-9360-B46FA18884B0}"/>
    <cellStyle name="UnderL - Style2 8 9 7 3" xfId="39281" xr:uid="{6BB62A05-1BE1-4310-9068-727CBD7E24E1}"/>
    <cellStyle name="UnderL - Style2 8 9 8" xfId="25848" xr:uid="{036FCAF5-550E-4E30-9352-4F7FA3FC4F65}"/>
    <cellStyle name="UnderL - Style2 9" xfId="16207" xr:uid="{9FF9E455-779B-440F-B619-C48D0B799FB0}"/>
    <cellStyle name="UnderL - Style2 9 10" xfId="16208" xr:uid="{EE465556-BF67-4583-8CA4-33AEB54EEF0D}"/>
    <cellStyle name="UnderL - Style2 9 10 2" xfId="20226" xr:uid="{41CC0FB5-E8D0-4408-8817-3E7E909128E0}"/>
    <cellStyle name="UnderL - Style2 9 10 2 2" xfId="28992" xr:uid="{D098CF6D-75A8-4389-A67D-CD6118CFF604}"/>
    <cellStyle name="UnderL - Style2 9 10 2 3" xfId="37187" xr:uid="{12863C6D-345F-4965-866E-7E45491A305A}"/>
    <cellStyle name="UnderL - Style2 9 10 2 4" xfId="43725" xr:uid="{BD033EF1-7B26-45CF-AFFC-352B0C1920EC}"/>
    <cellStyle name="UnderL - Style2 9 10 3" xfId="10465" xr:uid="{75948FD6-AF2C-4CE4-B8B3-A06E55627411}"/>
    <cellStyle name="UnderL - Style2 9 10 3 2" xfId="25433" xr:uid="{4F1398CD-7B2A-4120-B030-E43FC9D9EFC8}"/>
    <cellStyle name="UnderL - Style2 9 10 3 3" xfId="33608" xr:uid="{52A0FE5F-C845-48C8-9E6D-8A3DACF40264}"/>
    <cellStyle name="UnderL - Style2 9 10 3 4" xfId="33840" xr:uid="{8C735248-43A6-4AC6-9507-0F80EDE1E315}"/>
    <cellStyle name="UnderL - Style2 9 10 4" xfId="17541" xr:uid="{75CEE949-1367-4826-BED4-E889D8CC3E51}"/>
    <cellStyle name="UnderL - Style2 9 10 4 2" xfId="26313" xr:uid="{29A15E40-0AB0-4949-A494-E2CC59CAFBA7}"/>
    <cellStyle name="UnderL - Style2 9 10 4 3" xfId="34524" xr:uid="{EFF14C5D-1A4A-4E40-9F1D-2ACE61AD8D23}"/>
    <cellStyle name="UnderL - Style2 9 10 4 4" xfId="41046" xr:uid="{E75399B7-7F24-4BA2-A399-5750765B367D}"/>
    <cellStyle name="UnderL - Style2 9 10 5" xfId="19544" xr:uid="{42F639D8-5862-4CA3-BC76-6729AC30C461}"/>
    <cellStyle name="UnderL - Style2 9 10 5 2" xfId="28314" xr:uid="{7B83BA62-5DE7-4F62-9ED1-95D232D62DE9}"/>
    <cellStyle name="UnderL - Style2 9 10 5 3" xfId="36511" xr:uid="{33DADBE6-271F-4BB6-A7DB-EB344429AD96}"/>
    <cellStyle name="UnderL - Style2 9 10 5 4" xfId="43047" xr:uid="{F3F84E6C-6607-40E7-B513-5BD30E4C5BB7}"/>
    <cellStyle name="UnderL - Style2 9 10 6" xfId="21821" xr:uid="{628164B6-A878-4DC3-A2EE-86F384A8D7F2}"/>
    <cellStyle name="UnderL - Style2 9 10 6 2" xfId="30574" xr:uid="{E6DA9482-D647-498F-8B08-432476B7AC24}"/>
    <cellStyle name="UnderL - Style2 9 10 6 3" xfId="38609" xr:uid="{646CB24F-7931-4682-9A83-B59B56B064A7}"/>
    <cellStyle name="UnderL - Style2 9 10 6 4" xfId="45304" xr:uid="{B109B4D5-A418-4BCB-A8B1-4AF579E18845}"/>
    <cellStyle name="UnderL - Style2 9 10 7" xfId="22623" xr:uid="{255A297C-A2A2-45C9-A546-AA0AD3246F65}"/>
    <cellStyle name="UnderL - Style2 9 10 7 2" xfId="31345" xr:uid="{9D012A5C-61EF-4B29-983A-3746C5756CA8}"/>
    <cellStyle name="UnderL - Style2 9 10 7 3" xfId="39279" xr:uid="{6E6D9F15-E176-449C-ABCD-B70B0A709093}"/>
    <cellStyle name="UnderL - Style2 9 10 8" xfId="25850" xr:uid="{A87794F5-DE6F-405A-AA40-871D6FF4BA14}"/>
    <cellStyle name="UnderL - Style2 9 11" xfId="16209" xr:uid="{AFBFEFE9-1FE0-476C-B248-3339B561B646}"/>
    <cellStyle name="UnderL - Style2 9 11 2" xfId="20227" xr:uid="{CBA1786E-C5D0-4F19-9717-83624B02BAA6}"/>
    <cellStyle name="UnderL - Style2 9 11 2 2" xfId="28993" xr:uid="{564903D6-39EF-40AA-906B-EC48D4620133}"/>
    <cellStyle name="UnderL - Style2 9 11 2 3" xfId="37188" xr:uid="{AF46A23A-62E9-4E97-B691-9FC4FB1BCA12}"/>
    <cellStyle name="UnderL - Style2 9 11 2 4" xfId="43726" xr:uid="{E6022CA8-51B7-494D-8936-4226BFD32F63}"/>
    <cellStyle name="UnderL - Style2 9 11 3" xfId="10466" xr:uid="{41E97903-048D-43DE-8272-3DEFA0495B29}"/>
    <cellStyle name="UnderL - Style2 9 11 3 2" xfId="25434" xr:uid="{6F51DE15-4FC8-4956-84C2-B35B4FED55BD}"/>
    <cellStyle name="UnderL - Style2 9 11 3 3" xfId="33609" xr:uid="{7A3EAC60-0BCD-42A8-8B31-A6892C81ADBA}"/>
    <cellStyle name="UnderL - Style2 9 11 3 4" xfId="33839" xr:uid="{B4223140-E24F-4706-BA1F-A9E7299C3771}"/>
    <cellStyle name="UnderL - Style2 9 11 4" xfId="19910" xr:uid="{66A894E4-B863-4763-A51F-19C588284775}"/>
    <cellStyle name="UnderL - Style2 9 11 4 2" xfId="28676" xr:uid="{FFD72A34-1B2B-45B0-8F02-0B9920C6B5E0}"/>
    <cellStyle name="UnderL - Style2 9 11 4 3" xfId="36871" xr:uid="{5D10C840-8B7C-4980-AE82-FD57775AFF6E}"/>
    <cellStyle name="UnderL - Style2 9 11 4 4" xfId="43409" xr:uid="{FDF9E148-48EB-4281-8265-B5BD47F24840}"/>
    <cellStyle name="UnderL - Style2 9 11 5" xfId="19545" xr:uid="{66A045E8-BB92-4D7A-8A5C-246E678CB40E}"/>
    <cellStyle name="UnderL - Style2 9 11 5 2" xfId="28315" xr:uid="{CE7EC34F-5EED-4F5C-BBDB-05B0F655AAD6}"/>
    <cellStyle name="UnderL - Style2 9 11 5 3" xfId="36512" xr:uid="{B29E46ED-2C1E-4807-A9E2-E58F3632DD58}"/>
    <cellStyle name="UnderL - Style2 9 11 5 4" xfId="43048" xr:uid="{BD222EB5-7161-4BF4-B29B-E6A4D279D37E}"/>
    <cellStyle name="UnderL - Style2 9 11 6" xfId="21822" xr:uid="{8EA204D0-422D-43D1-8AE7-DF8F6C73B551}"/>
    <cellStyle name="UnderL - Style2 9 11 6 2" xfId="30575" xr:uid="{2EF52866-7444-40FA-A362-850B3C452123}"/>
    <cellStyle name="UnderL - Style2 9 11 6 3" xfId="38610" xr:uid="{757D2C64-1D00-4B93-8C00-12A022D40261}"/>
    <cellStyle name="UnderL - Style2 9 11 6 4" xfId="45305" xr:uid="{7FF56BA6-1E02-4C35-BF52-94CB14C3693B}"/>
    <cellStyle name="UnderL - Style2 9 11 7" xfId="22622" xr:uid="{6E27BE1F-EEC8-4402-80F2-F75D6C7D3F05}"/>
    <cellStyle name="UnderL - Style2 9 11 7 2" xfId="31344" xr:uid="{EA520264-5892-455A-8D9B-5ADBCC2067EC}"/>
    <cellStyle name="UnderL - Style2 9 11 7 3" xfId="39278" xr:uid="{13578638-188E-4915-8496-086CFA1CD1EB}"/>
    <cellStyle name="UnderL - Style2 9 11 8" xfId="25851" xr:uid="{D65178A2-1C16-4E1C-A9D0-A62B584F283C}"/>
    <cellStyle name="UnderL - Style2 9 12" xfId="16210" xr:uid="{FEC5F9D4-6BD3-4F6D-97B0-C64D496BB7EF}"/>
    <cellStyle name="UnderL - Style2 9 12 2" xfId="20228" xr:uid="{7A30E9C1-9234-4446-824A-BF0617A4EE44}"/>
    <cellStyle name="UnderL - Style2 9 12 2 2" xfId="28994" xr:uid="{F6798D38-620E-40E7-97F2-A7EEFBC380F5}"/>
    <cellStyle name="UnderL - Style2 9 12 2 3" xfId="37189" xr:uid="{55340705-E445-4EC8-B8ED-A1734047AEEE}"/>
    <cellStyle name="UnderL - Style2 9 12 2 4" xfId="43727" xr:uid="{0CE31638-53AC-48C0-97F6-E898C7D0ABF0}"/>
    <cellStyle name="UnderL - Style2 9 12 3" xfId="7129" xr:uid="{52EAAC03-C1F8-4DD7-B103-7D9B5FD1E7AF}"/>
    <cellStyle name="UnderL - Style2 9 12 3 2" xfId="24583" xr:uid="{E5311DBF-00E8-468C-8149-111EEE0A9044}"/>
    <cellStyle name="UnderL - Style2 9 12 3 3" xfId="33328" xr:uid="{DA2ACCC4-0919-414B-A3A8-51E9579D2810}"/>
    <cellStyle name="UnderL - Style2 9 12 3 4" xfId="34079" xr:uid="{A330046C-2007-45CC-86B8-9974A27C805A}"/>
    <cellStyle name="UnderL - Style2 9 12 4" xfId="17540" xr:uid="{D5D1829D-383E-4FDF-8DDD-091EC24EB7E3}"/>
    <cellStyle name="UnderL - Style2 9 12 4 2" xfId="26312" xr:uid="{D311D193-EAFD-4F3E-A17C-34E988F6F7C1}"/>
    <cellStyle name="UnderL - Style2 9 12 4 3" xfId="34523" xr:uid="{15F9281C-1CFD-4B6D-9473-5EEBAA27FE30}"/>
    <cellStyle name="UnderL - Style2 9 12 4 4" xfId="41045" xr:uid="{4D4C0721-B1DE-4D1B-BFB4-925E7E143DC2}"/>
    <cellStyle name="UnderL - Style2 9 12 5" xfId="19546" xr:uid="{D9AB90A9-9500-4E7B-B0A1-37DA3340E4E1}"/>
    <cellStyle name="UnderL - Style2 9 12 5 2" xfId="28316" xr:uid="{6ACB6F4B-4126-4C27-8733-CCBF5A0646FE}"/>
    <cellStyle name="UnderL - Style2 9 12 5 3" xfId="36513" xr:uid="{68428E51-552C-46D5-B80D-A1078FB3D351}"/>
    <cellStyle name="UnderL - Style2 9 12 5 4" xfId="43049" xr:uid="{736EE08A-F6FC-4B1D-B225-63CD8F6729BE}"/>
    <cellStyle name="UnderL - Style2 9 12 6" xfId="21823" xr:uid="{4488443C-946C-468B-B5DF-BA6F3B258F7C}"/>
    <cellStyle name="UnderL - Style2 9 12 6 2" xfId="30576" xr:uid="{FAF86D16-CB9C-4785-A510-4DD396D0AC9C}"/>
    <cellStyle name="UnderL - Style2 9 12 6 3" xfId="38611" xr:uid="{5D9E162A-4AB6-490F-9ADF-A4B5402EF44B}"/>
    <cellStyle name="UnderL - Style2 9 12 6 4" xfId="45306" xr:uid="{A539E09E-F8D4-4051-879A-49168395A5A7}"/>
    <cellStyle name="UnderL - Style2 9 12 7" xfId="22621" xr:uid="{7CAC62D0-251C-4A81-9454-E3F7FD2993A1}"/>
    <cellStyle name="UnderL - Style2 9 12 7 2" xfId="31343" xr:uid="{CB7C12F3-DF24-4981-9818-EBE6D6E1DD72}"/>
    <cellStyle name="UnderL - Style2 9 12 7 3" xfId="39277" xr:uid="{AD57D27A-E58F-405D-BFC8-EC630C0F7A04}"/>
    <cellStyle name="UnderL - Style2 9 12 8" xfId="25852" xr:uid="{1C477BBA-392F-4661-A688-4C42A34B72C3}"/>
    <cellStyle name="UnderL - Style2 9 13" xfId="16211" xr:uid="{002C0B14-2977-4F0E-9002-446538CB9DD1}"/>
    <cellStyle name="UnderL - Style2 9 13 2" xfId="20229" xr:uid="{7306E4EA-8B9D-4DBD-8ECA-7908A670CAC1}"/>
    <cellStyle name="UnderL - Style2 9 13 2 2" xfId="28995" xr:uid="{FB2FF81B-F6FF-4344-A703-C6E92AFC0902}"/>
    <cellStyle name="UnderL - Style2 9 13 2 3" xfId="37190" xr:uid="{753B7220-60C0-469C-9C43-461D37291ED6}"/>
    <cellStyle name="UnderL - Style2 9 13 2 4" xfId="43728" xr:uid="{3577BA47-B3FC-4D23-A5AA-B1074A4F1FA4}"/>
    <cellStyle name="UnderL - Style2 9 13 3" xfId="17219" xr:uid="{DEC4421A-426B-464A-84FC-1D98D11B045F}"/>
    <cellStyle name="UnderL - Style2 9 13 3 2" xfId="26084" xr:uid="{C7F41956-26BC-43AF-8921-76496D917E37}"/>
    <cellStyle name="UnderL - Style2 9 13 3 3" xfId="34294" xr:uid="{51E9B7A9-92A2-47AD-846C-8EA1BDC1DEFC}"/>
    <cellStyle name="UnderL - Style2 9 13 3 4" xfId="34275" xr:uid="{755F39E2-A9C2-4026-BAC0-F74F3A3BCA84}"/>
    <cellStyle name="UnderL - Style2 9 13 4" xfId="17539" xr:uid="{F10E7D69-0960-48CA-BBE9-D4058F94D283}"/>
    <cellStyle name="UnderL - Style2 9 13 4 2" xfId="26311" xr:uid="{1313D320-D17A-4098-BA45-3B79CB8C36DA}"/>
    <cellStyle name="UnderL - Style2 9 13 4 3" xfId="34522" xr:uid="{60195333-D235-4BD0-B52C-3C174B2533DA}"/>
    <cellStyle name="UnderL - Style2 9 13 4 4" xfId="41044" xr:uid="{6C061968-ED4B-4E13-A010-B8E715B6D950}"/>
    <cellStyle name="UnderL - Style2 9 13 5" xfId="19547" xr:uid="{42646748-1187-4C36-9548-CBDF99DFE98C}"/>
    <cellStyle name="UnderL - Style2 9 13 5 2" xfId="28317" xr:uid="{BE9D7AAB-6E71-44D5-AFD8-9009DDFD07EF}"/>
    <cellStyle name="UnderL - Style2 9 13 5 3" xfId="36514" xr:uid="{919FB79C-FD37-46D3-8B8C-D7BBC0D7EA21}"/>
    <cellStyle name="UnderL - Style2 9 13 5 4" xfId="43050" xr:uid="{B030DB1B-5271-4C7F-9122-E70F68293C1B}"/>
    <cellStyle name="UnderL - Style2 9 13 6" xfId="21824" xr:uid="{5FF9CDF9-82D3-4504-BA8F-5F02C62C5BFA}"/>
    <cellStyle name="UnderL - Style2 9 13 6 2" xfId="30577" xr:uid="{B0309427-576F-41AF-8F64-47C2962E3037}"/>
    <cellStyle name="UnderL - Style2 9 13 6 3" xfId="38612" xr:uid="{16E054ED-A5C3-4934-9C38-2B51B14B7C3B}"/>
    <cellStyle name="UnderL - Style2 9 13 6 4" xfId="45307" xr:uid="{0F7A05C9-430D-42FD-914E-2BC038E1D3EA}"/>
    <cellStyle name="UnderL - Style2 9 13 7" xfId="22620" xr:uid="{E8807DDC-A271-455D-B480-30907C2BA43F}"/>
    <cellStyle name="UnderL - Style2 9 13 7 2" xfId="31342" xr:uid="{6E143C87-E358-43BC-9B77-BB18A4E8A715}"/>
    <cellStyle name="UnderL - Style2 9 13 7 3" xfId="39276" xr:uid="{E907521F-818F-47A7-A829-C2C91A9962E6}"/>
    <cellStyle name="UnderL - Style2 9 13 8" xfId="25853" xr:uid="{8AE941A2-989D-4ACC-88CE-3C9E69CFE572}"/>
    <cellStyle name="UnderL - Style2 9 14" xfId="16212" xr:uid="{554D7C91-D633-46AF-BAA3-7C5C00ADC907}"/>
    <cellStyle name="UnderL - Style2 9 14 2" xfId="20230" xr:uid="{2860C848-639F-4328-8700-E84A259CE14E}"/>
    <cellStyle name="UnderL - Style2 9 14 2 2" xfId="28996" xr:uid="{D19EDD97-8348-4BFC-A7B1-BACDDCBA8C02}"/>
    <cellStyle name="UnderL - Style2 9 14 2 3" xfId="37191" xr:uid="{00D24B6B-E8D2-43F2-A804-C5E3CC692C3D}"/>
    <cellStyle name="UnderL - Style2 9 14 2 4" xfId="43729" xr:uid="{35E6038D-C589-473E-A396-89A0EBF556E2}"/>
    <cellStyle name="UnderL - Style2 9 14 3" xfId="17220" xr:uid="{2E380C2F-B319-42FC-9F00-85B07F665FB1}"/>
    <cellStyle name="UnderL - Style2 9 14 3 2" xfId="26085" xr:uid="{FF93CD19-3EFF-47B0-B9B3-E4FA1AC49694}"/>
    <cellStyle name="UnderL - Style2 9 14 3 3" xfId="34295" xr:uid="{CB4EEF22-2605-4CF3-9626-C85446671DDF}"/>
    <cellStyle name="UnderL - Style2 9 14 3 4" xfId="34274" xr:uid="{B1FE840B-9E30-468A-AFA0-1530902D8340}"/>
    <cellStyle name="UnderL - Style2 9 14 4" xfId="17538" xr:uid="{F0297E24-435F-4AC3-8417-C21C41D98A75}"/>
    <cellStyle name="UnderL - Style2 9 14 4 2" xfId="26310" xr:uid="{724D4AAE-10D6-4237-A8F4-2D9822991CA6}"/>
    <cellStyle name="UnderL - Style2 9 14 4 3" xfId="34521" xr:uid="{A2F0E7EA-7055-44D1-9680-9203BB37ADA8}"/>
    <cellStyle name="UnderL - Style2 9 14 4 4" xfId="41043" xr:uid="{810D3DA6-3CD9-48ED-B911-2A40694032A4}"/>
    <cellStyle name="UnderL - Style2 9 14 5" xfId="19548" xr:uid="{7664F458-1A08-4F5C-9B0F-C8358EC06F09}"/>
    <cellStyle name="UnderL - Style2 9 14 5 2" xfId="28318" xr:uid="{7F88B5A8-8BDE-446C-8AD9-04BC606BCE51}"/>
    <cellStyle name="UnderL - Style2 9 14 5 3" xfId="36515" xr:uid="{7D131069-D3E5-41A8-9218-EE924C73929E}"/>
    <cellStyle name="UnderL - Style2 9 14 5 4" xfId="43051" xr:uid="{156680B0-77EA-4CF1-B654-C096470BC44C}"/>
    <cellStyle name="UnderL - Style2 9 14 6" xfId="21825" xr:uid="{48BD929A-3D8B-40F0-B339-0A911CE33035}"/>
    <cellStyle name="UnderL - Style2 9 14 6 2" xfId="30578" xr:uid="{1B069835-A165-43FE-9342-3F0D8D259842}"/>
    <cellStyle name="UnderL - Style2 9 14 6 3" xfId="38613" xr:uid="{8C83FE3D-B32A-4EA2-BA72-0F2833EEE62B}"/>
    <cellStyle name="UnderL - Style2 9 14 6 4" xfId="45308" xr:uid="{B05CC9AF-F65A-4C97-BFE7-9396ED6590C2}"/>
    <cellStyle name="UnderL - Style2 9 14 7" xfId="22619" xr:uid="{1453A8ED-4719-470C-B3FA-7AF1B74C472A}"/>
    <cellStyle name="UnderL - Style2 9 14 7 2" xfId="31341" xr:uid="{FB89393F-CF49-46C6-968C-0B6C029D21BC}"/>
    <cellStyle name="UnderL - Style2 9 14 7 3" xfId="39275" xr:uid="{C9DB9985-7FA1-4D44-A206-BDDB5F3E159D}"/>
    <cellStyle name="UnderL - Style2 9 14 8" xfId="25854" xr:uid="{50493DA9-99A1-47AC-8BEF-3CFEAB872D57}"/>
    <cellStyle name="UnderL - Style2 9 15" xfId="16213" xr:uid="{8725C125-D0AD-4380-B110-2A568EE34B01}"/>
    <cellStyle name="UnderL - Style2 9 15 2" xfId="20231" xr:uid="{EB4D536F-E087-448C-9482-2B7F0CE90D3B}"/>
    <cellStyle name="UnderL - Style2 9 15 2 2" xfId="28997" xr:uid="{144C0772-D322-4EB2-9639-06BD3AD6E4D2}"/>
    <cellStyle name="UnderL - Style2 9 15 2 3" xfId="37192" xr:uid="{69A9B46D-EE70-4402-8137-B61A93820727}"/>
    <cellStyle name="UnderL - Style2 9 15 2 4" xfId="43730" xr:uid="{ABEFE632-DA49-4B55-8D65-8B4D60A7AA3F}"/>
    <cellStyle name="UnderL - Style2 9 15 3" xfId="17221" xr:uid="{B546D983-EBD0-491E-B076-E0021D461F7C}"/>
    <cellStyle name="UnderL - Style2 9 15 3 2" xfId="26086" xr:uid="{A45B8875-9FA8-4C36-80F5-7F75DA1EF6D2}"/>
    <cellStyle name="UnderL - Style2 9 15 3 3" xfId="34296" xr:uid="{19D368FC-D655-4F87-A838-28191D04D0FB}"/>
    <cellStyle name="UnderL - Style2 9 15 3 4" xfId="34273" xr:uid="{87AC0700-CC50-4897-A92E-87E34C655E29}"/>
    <cellStyle name="UnderL - Style2 9 15 4" xfId="17537" xr:uid="{D02A3E3E-98CF-4A3E-A2E5-86483EFDFD55}"/>
    <cellStyle name="UnderL - Style2 9 15 4 2" xfId="26309" xr:uid="{D4486BB8-EA04-4EB8-877B-87EC3E045959}"/>
    <cellStyle name="UnderL - Style2 9 15 4 3" xfId="34520" xr:uid="{42838EE9-FAD9-476B-B224-A9CA50DAC096}"/>
    <cellStyle name="UnderL - Style2 9 15 4 4" xfId="41042" xr:uid="{68951F92-D59A-479E-8C5F-88A64ED8A6A3}"/>
    <cellStyle name="UnderL - Style2 9 15 5" xfId="19549" xr:uid="{BB57B177-BD64-4D33-8CF3-4AE0B60F1C64}"/>
    <cellStyle name="UnderL - Style2 9 15 5 2" xfId="28319" xr:uid="{462D20F5-B6E6-473E-AB98-5CD7267A3F96}"/>
    <cellStyle name="UnderL - Style2 9 15 5 3" xfId="36516" xr:uid="{F92FCF90-AB24-4492-AD02-878C91C5272D}"/>
    <cellStyle name="UnderL - Style2 9 15 5 4" xfId="43052" xr:uid="{8EE7DA2F-33FB-4058-8A29-B185E0A34FB6}"/>
    <cellStyle name="UnderL - Style2 9 15 6" xfId="21826" xr:uid="{44DAD56D-7921-4F9C-9556-BA648A2D2292}"/>
    <cellStyle name="UnderL - Style2 9 15 6 2" xfId="30579" xr:uid="{59802375-E17C-4D48-8268-3F02B4ABC94E}"/>
    <cellStyle name="UnderL - Style2 9 15 6 3" xfId="38614" xr:uid="{8D9C7181-2E7D-4EC9-85D5-0A42AF4A0F02}"/>
    <cellStyle name="UnderL - Style2 9 15 6 4" xfId="45309" xr:uid="{A0FD480F-8BD5-4B52-889C-1E13E9BE05EF}"/>
    <cellStyle name="UnderL - Style2 9 15 7" xfId="22618" xr:uid="{647E9CC8-51C6-47E0-9200-E639D01AC3FA}"/>
    <cellStyle name="UnderL - Style2 9 15 7 2" xfId="31340" xr:uid="{5EB2B77C-D999-4851-9621-F66674F3A60B}"/>
    <cellStyle name="UnderL - Style2 9 15 7 3" xfId="39274" xr:uid="{EB6E00E3-461E-4DF5-97B5-A56767841C7A}"/>
    <cellStyle name="UnderL - Style2 9 15 8" xfId="25855" xr:uid="{DE5637CD-1CCD-4872-87F7-5C5E02A0F15A}"/>
    <cellStyle name="UnderL - Style2 9 16" xfId="16214" xr:uid="{8811B20B-4026-4521-B9FF-588124A5B4AC}"/>
    <cellStyle name="UnderL - Style2 9 16 2" xfId="20232" xr:uid="{3D545FB8-1947-4444-B44E-DFD967CAC835}"/>
    <cellStyle name="UnderL - Style2 9 16 2 2" xfId="28998" xr:uid="{80795BDC-78FC-4985-91D6-6FAEB205F8BF}"/>
    <cellStyle name="UnderL - Style2 9 16 2 3" xfId="37193" xr:uid="{2BF781F0-059B-4799-9484-18A278D79189}"/>
    <cellStyle name="UnderL - Style2 9 16 2 4" xfId="43731" xr:uid="{B4DBB507-4C98-4E42-AD3C-1120575E91AA}"/>
    <cellStyle name="UnderL - Style2 9 16 3" xfId="7130" xr:uid="{65795333-DF7C-4DA6-9272-5E8ECAFB83DC}"/>
    <cellStyle name="UnderL - Style2 9 16 3 2" xfId="24584" xr:uid="{22681314-A775-40BD-A530-9E0B90E2B6A5}"/>
    <cellStyle name="UnderL - Style2 9 16 3 3" xfId="33329" xr:uid="{703C5A42-CFDA-4AB8-BFF3-260C62370C37}"/>
    <cellStyle name="UnderL - Style2 9 16 3 4" xfId="34078" xr:uid="{619447EA-C128-407A-A7F5-901901B7F142}"/>
    <cellStyle name="UnderL - Style2 9 16 4" xfId="17536" xr:uid="{1D3E1181-E1E8-4955-B093-4CC61384442F}"/>
    <cellStyle name="UnderL - Style2 9 16 4 2" xfId="26308" xr:uid="{29CA89BE-0F53-44AB-AF3D-6224EB52510A}"/>
    <cellStyle name="UnderL - Style2 9 16 4 3" xfId="34519" xr:uid="{704D487A-7EBB-4214-82FB-72C1BB24B5C0}"/>
    <cellStyle name="UnderL - Style2 9 16 4 4" xfId="41041" xr:uid="{EE326769-1EAC-4459-8BDD-A029C446F1DD}"/>
    <cellStyle name="UnderL - Style2 9 16 5" xfId="19550" xr:uid="{8A8A075C-6013-44C1-AC8E-764E398322E7}"/>
    <cellStyle name="UnderL - Style2 9 16 5 2" xfId="28320" xr:uid="{7F8210DB-5157-4BF0-A885-FDA3F70C192E}"/>
    <cellStyle name="UnderL - Style2 9 16 5 3" xfId="36517" xr:uid="{0605F5D5-DF24-446D-9B25-CB35B05578EB}"/>
    <cellStyle name="UnderL - Style2 9 16 5 4" xfId="43053" xr:uid="{183A732D-EAF5-4CD2-A55E-E0D7E5AE4E57}"/>
    <cellStyle name="UnderL - Style2 9 16 6" xfId="21827" xr:uid="{3B356826-3A4B-4DF4-A5B1-0CAF92BCB6E8}"/>
    <cellStyle name="UnderL - Style2 9 16 6 2" xfId="30580" xr:uid="{8AD52A4B-41D7-46D9-9D91-F3A8471063AF}"/>
    <cellStyle name="UnderL - Style2 9 16 6 3" xfId="38615" xr:uid="{8C1DF73E-08F8-4F74-9855-E6E52887D3FA}"/>
    <cellStyle name="UnderL - Style2 9 16 6 4" xfId="45310" xr:uid="{A09030A5-52FF-4F22-BD9D-9F5E8CA75374}"/>
    <cellStyle name="UnderL - Style2 9 16 7" xfId="22617" xr:uid="{53CB1CAD-B8E2-4E8B-890B-B6FDF09A10DD}"/>
    <cellStyle name="UnderL - Style2 9 16 7 2" xfId="31339" xr:uid="{7DB11564-98FA-4C38-ADF9-8DAAE27311FB}"/>
    <cellStyle name="UnderL - Style2 9 16 7 3" xfId="39273" xr:uid="{81A442B0-CE5D-4ACC-9880-A9F0D0A8A894}"/>
    <cellStyle name="UnderL - Style2 9 16 8" xfId="25856" xr:uid="{BE7ED79E-7047-4769-9405-338A7E8BFC5A}"/>
    <cellStyle name="UnderL - Style2 9 17" xfId="20225" xr:uid="{7619A34A-1B76-450A-AC9B-C1F696D85B1E}"/>
    <cellStyle name="UnderL - Style2 9 17 2" xfId="28991" xr:uid="{794A8FA5-B818-47CF-AB3D-A517B77B7380}"/>
    <cellStyle name="UnderL - Style2 9 17 3" xfId="37186" xr:uid="{BBD28D12-CEE3-4CE9-8A04-6E4DC54605E1}"/>
    <cellStyle name="UnderL - Style2 9 17 4" xfId="43724" xr:uid="{7F93E064-24A8-4983-9944-A49776349A5E}"/>
    <cellStyle name="UnderL - Style2 9 18" xfId="10464" xr:uid="{B5A30D2E-B965-41BD-8FF4-9636D1DF8A68}"/>
    <cellStyle name="UnderL - Style2 9 18 2" xfId="25432" xr:uid="{00AF5F46-302D-4460-B18B-FD32D9C50DE3}"/>
    <cellStyle name="UnderL - Style2 9 18 3" xfId="33607" xr:uid="{3F59191E-2416-4BB6-B285-1124807B8F67}"/>
    <cellStyle name="UnderL - Style2 9 18 4" xfId="33841" xr:uid="{19A075CF-3CDB-4DF6-867E-DD62005F03BA}"/>
    <cellStyle name="UnderL - Style2 9 19" xfId="17542" xr:uid="{826A0E3E-1458-49C1-A2F9-D72A86F600D9}"/>
    <cellStyle name="UnderL - Style2 9 19 2" xfId="26314" xr:uid="{301B8B5A-FEA9-4FAC-8D0B-7B8F06B8D005}"/>
    <cellStyle name="UnderL - Style2 9 19 3" xfId="34525" xr:uid="{A8EB8FDC-5DC1-4711-A21C-264AC4363E76}"/>
    <cellStyle name="UnderL - Style2 9 19 4" xfId="41047" xr:uid="{F6D3D224-07A8-4CE4-8AAA-263B92C6085E}"/>
    <cellStyle name="UnderL - Style2 9 2" xfId="16215" xr:uid="{1AA7EAA3-B954-498D-813E-36990E8B1148}"/>
    <cellStyle name="UnderL - Style2 9 2 2" xfId="20233" xr:uid="{DAE945D0-99F7-4252-9E9B-5B11E3E37C7F}"/>
    <cellStyle name="UnderL - Style2 9 2 2 2" xfId="28999" xr:uid="{80B00835-A6A5-4A10-8C9C-154B0618EAE1}"/>
    <cellStyle name="UnderL - Style2 9 2 2 3" xfId="37194" xr:uid="{C38D7843-32C0-494D-812D-01262E01AAEF}"/>
    <cellStyle name="UnderL - Style2 9 2 2 4" xfId="43732" xr:uid="{F9D0FE45-1353-407D-9176-E8FD13342AB4}"/>
    <cellStyle name="UnderL - Style2 9 2 3" xfId="7131" xr:uid="{53561C39-5370-45B5-A03C-4F91F85E3203}"/>
    <cellStyle name="UnderL - Style2 9 2 3 2" xfId="24585" xr:uid="{92A113D4-9927-451F-B14E-01ADCB185456}"/>
    <cellStyle name="UnderL - Style2 9 2 3 3" xfId="33330" xr:uid="{F88F67B4-4E4B-4073-B970-ED888CD567B3}"/>
    <cellStyle name="UnderL - Style2 9 2 3 4" xfId="34077" xr:uid="{0B956CC6-A972-47A2-BD05-C95B509288CC}"/>
    <cellStyle name="UnderL - Style2 9 2 4" xfId="17535" xr:uid="{84B86FC3-1AC7-418A-A947-CD0D42941CD9}"/>
    <cellStyle name="UnderL - Style2 9 2 4 2" xfId="26307" xr:uid="{C3E9E35E-3D1F-4D1A-9BCC-35DF35A14F12}"/>
    <cellStyle name="UnderL - Style2 9 2 4 3" xfId="34518" xr:uid="{A150DE04-06C6-4211-91CA-6125C6DA274C}"/>
    <cellStyle name="UnderL - Style2 9 2 4 4" xfId="41040" xr:uid="{F2FD37C2-816F-4A55-8F3C-098864BABFAF}"/>
    <cellStyle name="UnderL - Style2 9 2 5" xfId="7015" xr:uid="{22F87ECE-DCCF-43E9-A2A9-A987EB2BE9CC}"/>
    <cellStyle name="UnderL - Style2 9 2 5 2" xfId="24469" xr:uid="{DB4A22AF-2294-418C-98C9-6894C57D4DA5}"/>
    <cellStyle name="UnderL - Style2 9 2 5 3" xfId="33216" xr:uid="{EE78BC9D-3F02-49D6-B0D3-DC30D1B7F720}"/>
    <cellStyle name="UnderL - Style2 9 2 5 4" xfId="34192" xr:uid="{152ABC0B-0B81-4BFC-A831-27A2D2357720}"/>
    <cellStyle name="UnderL - Style2 9 2 6" xfId="21828" xr:uid="{21F12591-CEDC-4B4B-8325-97176ADED230}"/>
    <cellStyle name="UnderL - Style2 9 2 6 2" xfId="30581" xr:uid="{B7D2BFDE-CFE1-433E-8677-C73F70D51F52}"/>
    <cellStyle name="UnderL - Style2 9 2 6 3" xfId="38616" xr:uid="{9CBFE3E9-834C-49E0-9023-50EEA865DD2E}"/>
    <cellStyle name="UnderL - Style2 9 2 6 4" xfId="45311" xr:uid="{D3221BA8-8DED-4A7D-84BA-C4E6C8A013F8}"/>
    <cellStyle name="UnderL - Style2 9 2 7" xfId="22616" xr:uid="{83CD6EB0-9423-4E13-86DE-4C5F1D790841}"/>
    <cellStyle name="UnderL - Style2 9 2 7 2" xfId="31338" xr:uid="{A7D3A46C-7634-4A80-A393-1CE0704048F5}"/>
    <cellStyle name="UnderL - Style2 9 2 7 3" xfId="39272" xr:uid="{5651445F-0BBA-4AEC-AAFB-592A84663AB7}"/>
    <cellStyle name="UnderL - Style2 9 2 8" xfId="25857" xr:uid="{8A021211-51E6-4AFE-9EF3-BFE096142DE2}"/>
    <cellStyle name="UnderL - Style2 9 20" xfId="19543" xr:uid="{99B61714-BFE4-4214-84D5-A7A091133166}"/>
    <cellStyle name="UnderL - Style2 9 20 2" xfId="28313" xr:uid="{6F2B1992-4B23-4F4F-B610-75176DAA2661}"/>
    <cellStyle name="UnderL - Style2 9 20 3" xfId="36510" xr:uid="{E836FAF6-CB08-4796-A5DB-0DF2C6B6A4DF}"/>
    <cellStyle name="UnderL - Style2 9 20 4" xfId="43046" xr:uid="{3CD36096-93D3-4AFE-969B-8249764EFD72}"/>
    <cellStyle name="UnderL - Style2 9 21" xfId="21820" xr:uid="{D2591164-46F9-40F4-8345-D80534E41E20}"/>
    <cellStyle name="UnderL - Style2 9 21 2" xfId="30573" xr:uid="{E7A942D7-7638-4D2D-A012-64E83EEA34D9}"/>
    <cellStyle name="UnderL - Style2 9 21 3" xfId="38608" xr:uid="{555BB5F2-2293-4445-9879-BB07B5E74FD7}"/>
    <cellStyle name="UnderL - Style2 9 21 4" xfId="45303" xr:uid="{4EB56393-B0BB-44E5-910C-62182E743F95}"/>
    <cellStyle name="UnderL - Style2 9 22" xfId="22624" xr:uid="{92B3A70D-56AF-4855-958C-97C5A9AC8AA6}"/>
    <cellStyle name="UnderL - Style2 9 22 2" xfId="31346" xr:uid="{3B36FB85-9B1F-4848-BDFF-DC317A32BA6B}"/>
    <cellStyle name="UnderL - Style2 9 22 3" xfId="39280" xr:uid="{F3962D87-0ACD-4176-809B-406AB30E1C7A}"/>
    <cellStyle name="UnderL - Style2 9 23" xfId="25849" xr:uid="{B108C425-3CA0-4883-B105-FBA9F6F1C2AE}"/>
    <cellStyle name="UnderL - Style2 9 3" xfId="16216" xr:uid="{6D7CDFDE-81F6-436D-B93F-3FD0B9E68039}"/>
    <cellStyle name="UnderL - Style2 9 3 2" xfId="20234" xr:uid="{DE9EB16C-2D74-4E30-B6FB-49840951573F}"/>
    <cellStyle name="UnderL - Style2 9 3 2 2" xfId="29000" xr:uid="{CA4AA9EC-9EA3-4619-8FD5-8721E248348A}"/>
    <cellStyle name="UnderL - Style2 9 3 2 3" xfId="37195" xr:uid="{DF96617F-97A8-4D77-A126-DF47767ACD08}"/>
    <cellStyle name="UnderL - Style2 9 3 2 4" xfId="43733" xr:uid="{626FCE7D-CFE9-4A54-879E-396EF41108A9}"/>
    <cellStyle name="UnderL - Style2 9 3 3" xfId="7132" xr:uid="{321296FA-62C7-4239-AA50-7E92F1CC2F79}"/>
    <cellStyle name="UnderL - Style2 9 3 3 2" xfId="24586" xr:uid="{3827C2EF-236B-4B1A-AFA8-75104A10D8F0}"/>
    <cellStyle name="UnderL - Style2 9 3 3 3" xfId="33331" xr:uid="{8C16FF2B-AAF2-4842-BD94-B7308ED0D322}"/>
    <cellStyle name="UnderL - Style2 9 3 3 4" xfId="34076" xr:uid="{99213006-2563-4D8D-B51D-DF3571EA894F}"/>
    <cellStyle name="UnderL - Style2 9 3 4" xfId="17534" xr:uid="{424BC962-D556-4B43-8D38-7E17EB960350}"/>
    <cellStyle name="UnderL - Style2 9 3 4 2" xfId="26306" xr:uid="{616AE626-FBA2-4B8E-A7D0-FE5ECCA61F12}"/>
    <cellStyle name="UnderL - Style2 9 3 4 3" xfId="34517" xr:uid="{293F9272-CB46-4F2A-8EC0-EBB78510DCA6}"/>
    <cellStyle name="UnderL - Style2 9 3 4 4" xfId="41039" xr:uid="{1EFAD4E6-1A43-45DC-B833-3356B81DD771}"/>
    <cellStyle name="UnderL - Style2 9 3 5" xfId="19551" xr:uid="{57230BFF-A35A-4518-829B-89AF69B0909F}"/>
    <cellStyle name="UnderL - Style2 9 3 5 2" xfId="28321" xr:uid="{0EF5AD99-06B3-4E53-808E-F05CA061AA74}"/>
    <cellStyle name="UnderL - Style2 9 3 5 3" xfId="36518" xr:uid="{05BC0386-7557-450C-A640-BDB794D612F6}"/>
    <cellStyle name="UnderL - Style2 9 3 5 4" xfId="43054" xr:uid="{D9D6D5B6-71C2-4D26-BA23-DB4E73F70C65}"/>
    <cellStyle name="UnderL - Style2 9 3 6" xfId="21829" xr:uid="{8E67D0BA-1B4C-45E1-A3A0-C5CB0EDA8013}"/>
    <cellStyle name="UnderL - Style2 9 3 6 2" xfId="30582" xr:uid="{CA5D36BF-802C-4B7D-9CC4-2527AD627E03}"/>
    <cellStyle name="UnderL - Style2 9 3 6 3" xfId="38617" xr:uid="{BEE24942-546C-42FB-90FD-4FA1400F74B8}"/>
    <cellStyle name="UnderL - Style2 9 3 6 4" xfId="45312" xr:uid="{B22FBBCF-3B22-4A32-9A17-D037BC08293A}"/>
    <cellStyle name="UnderL - Style2 9 3 7" xfId="22615" xr:uid="{9F9A4933-677A-4F59-922F-4BAAD7755CD9}"/>
    <cellStyle name="UnderL - Style2 9 3 7 2" xfId="31337" xr:uid="{5FB2C689-F634-4AC9-BA6E-C0CE31D1AAD1}"/>
    <cellStyle name="UnderL - Style2 9 3 7 3" xfId="39271" xr:uid="{C25C843A-4565-49E3-98AF-79B60B9506E0}"/>
    <cellStyle name="UnderL - Style2 9 3 8" xfId="25858" xr:uid="{01D37B24-4FD7-4E16-BF1A-7C67688D0732}"/>
    <cellStyle name="UnderL - Style2 9 4" xfId="16217" xr:uid="{5A9C9B8F-35CD-495E-ADD0-6086C485ED5E}"/>
    <cellStyle name="UnderL - Style2 9 4 2" xfId="20235" xr:uid="{36D7DAF2-4100-42BD-B6A5-1A221396583B}"/>
    <cellStyle name="UnderL - Style2 9 4 2 2" xfId="29001" xr:uid="{3A9C8557-6AF6-46FD-9EED-A2276764F4B4}"/>
    <cellStyle name="UnderL - Style2 9 4 2 3" xfId="37196" xr:uid="{69E3D088-1363-42AC-AE86-CE78068AD57C}"/>
    <cellStyle name="UnderL - Style2 9 4 2 4" xfId="43734" xr:uid="{1E27FABB-3122-4629-85F9-1982DE1F433A}"/>
    <cellStyle name="UnderL - Style2 9 4 3" xfId="7133" xr:uid="{B41DF510-4134-4C99-B41D-1E2B143C1C67}"/>
    <cellStyle name="UnderL - Style2 9 4 3 2" xfId="24587" xr:uid="{7C8988E8-92DD-4A7C-B5E3-0BCDD3F64741}"/>
    <cellStyle name="UnderL - Style2 9 4 3 3" xfId="33332" xr:uid="{FD7FDBBC-9F1D-4835-9C3E-BF26AD9A54CB}"/>
    <cellStyle name="UnderL - Style2 9 4 3 4" xfId="34075" xr:uid="{13994C57-9E53-4937-9FF2-879711B3012E}"/>
    <cellStyle name="UnderL - Style2 9 4 4" xfId="17533" xr:uid="{1A7CFB3C-399E-45EE-848A-1DF4948C3F47}"/>
    <cellStyle name="UnderL - Style2 9 4 4 2" xfId="26305" xr:uid="{C4638F0C-73AD-4071-9C2A-4AB78FC979F8}"/>
    <cellStyle name="UnderL - Style2 9 4 4 3" xfId="34516" xr:uid="{F6DE9291-3DA9-4CEF-B8DD-EA3B8FBF16CF}"/>
    <cellStyle name="UnderL - Style2 9 4 4 4" xfId="41038" xr:uid="{52A150B6-DAA2-4B1F-9EF6-53D88E2B649F}"/>
    <cellStyle name="UnderL - Style2 9 4 5" xfId="19552" xr:uid="{B9215432-9BB5-4657-8935-740AF71288AE}"/>
    <cellStyle name="UnderL - Style2 9 4 5 2" xfId="28322" xr:uid="{8524C0BA-4798-4A48-A6D0-AF47A4C86907}"/>
    <cellStyle name="UnderL - Style2 9 4 5 3" xfId="36519" xr:uid="{10F2B64E-F24A-4FDE-A46F-A1CD537FB39D}"/>
    <cellStyle name="UnderL - Style2 9 4 5 4" xfId="43055" xr:uid="{D29F1926-BF68-4813-8EA9-130F5121EFA0}"/>
    <cellStyle name="UnderL - Style2 9 4 6" xfId="21830" xr:uid="{CDA86B9C-2446-413A-8854-670E49D896E8}"/>
    <cellStyle name="UnderL - Style2 9 4 6 2" xfId="30583" xr:uid="{5B53E99F-28B1-4092-ACCE-7DAA64140B1E}"/>
    <cellStyle name="UnderL - Style2 9 4 6 3" xfId="38618" xr:uid="{D77CA3A1-06DB-42D3-8B24-F1BAB8BCF031}"/>
    <cellStyle name="UnderL - Style2 9 4 6 4" xfId="45313" xr:uid="{6735BE8C-475B-4304-B65C-60A4ABA226DC}"/>
    <cellStyle name="UnderL - Style2 9 4 7" xfId="22614" xr:uid="{13F1275D-3803-4D47-BA7B-01DB5AA2BEC6}"/>
    <cellStyle name="UnderL - Style2 9 4 7 2" xfId="31336" xr:uid="{B84192E1-48EE-4EF6-8899-2F88524767E3}"/>
    <cellStyle name="UnderL - Style2 9 4 7 3" xfId="39270" xr:uid="{07362832-6E53-4D5F-92D1-1BEF5F781CA4}"/>
    <cellStyle name="UnderL - Style2 9 4 8" xfId="25859" xr:uid="{BF477263-372D-4CE7-AF8B-BD3F0A9032A5}"/>
    <cellStyle name="UnderL - Style2 9 5" xfId="16218" xr:uid="{CF504366-AD9B-47DE-B99B-517EB1CEF123}"/>
    <cellStyle name="UnderL - Style2 9 5 2" xfId="20236" xr:uid="{9897D151-279F-475B-BEE4-DD22DB710B42}"/>
    <cellStyle name="UnderL - Style2 9 5 2 2" xfId="29002" xr:uid="{3A48833D-3431-4C18-9850-634B692766EC}"/>
    <cellStyle name="UnderL - Style2 9 5 2 3" xfId="37197" xr:uid="{141FD269-1B1E-4AC2-9E32-B5FBA1A35384}"/>
    <cellStyle name="UnderL - Style2 9 5 2 4" xfId="43735" xr:uid="{BD436ED0-5888-4D5B-ACD0-EBC6991D3E22}"/>
    <cellStyle name="UnderL - Style2 9 5 3" xfId="7134" xr:uid="{2D2304EC-A850-4CF5-A1AE-49149CCA2AE3}"/>
    <cellStyle name="UnderL - Style2 9 5 3 2" xfId="24588" xr:uid="{0E5443FE-22DB-4C99-8690-0A2F7431D718}"/>
    <cellStyle name="UnderL - Style2 9 5 3 3" xfId="33333" xr:uid="{3F0D1FA3-086C-4146-BA23-CB89E1C12748}"/>
    <cellStyle name="UnderL - Style2 9 5 3 4" xfId="34074" xr:uid="{ED51196F-6D93-4B2C-B16E-E3F118A80A2D}"/>
    <cellStyle name="UnderL - Style2 9 5 4" xfId="17532" xr:uid="{70BFB6DD-5A0B-4C1A-98FF-A195F049A2F0}"/>
    <cellStyle name="UnderL - Style2 9 5 4 2" xfId="26304" xr:uid="{FD378574-9057-4235-9CC3-0D13EEB9F8A7}"/>
    <cellStyle name="UnderL - Style2 9 5 4 3" xfId="34515" xr:uid="{230AE3D5-5A8C-4EE1-88EA-E47265310A98}"/>
    <cellStyle name="UnderL - Style2 9 5 4 4" xfId="41037" xr:uid="{859A1B51-CDDE-4835-9356-A9B658C39BEB}"/>
    <cellStyle name="UnderL - Style2 9 5 5" xfId="19553" xr:uid="{8C0FF5CE-7ED0-4206-B2FE-B5511CA53ECE}"/>
    <cellStyle name="UnderL - Style2 9 5 5 2" xfId="28323" xr:uid="{13A567E2-F13D-497F-B27C-AA41C2985C7C}"/>
    <cellStyle name="UnderL - Style2 9 5 5 3" xfId="36520" xr:uid="{470BB5E8-6304-4620-B8E4-AD4381A057AD}"/>
    <cellStyle name="UnderL - Style2 9 5 5 4" xfId="43056" xr:uid="{7F24ED47-4EDF-46E8-BD20-48940496410D}"/>
    <cellStyle name="UnderL - Style2 9 5 6" xfId="21831" xr:uid="{EC2C17D0-8974-4C23-A8AF-E2B10A7D2372}"/>
    <cellStyle name="UnderL - Style2 9 5 6 2" xfId="30584" xr:uid="{19D40973-358B-4050-ABFF-F99226C48F15}"/>
    <cellStyle name="UnderL - Style2 9 5 6 3" xfId="38619" xr:uid="{677D9F43-3306-49CF-9FB8-DC8A2B4B5D08}"/>
    <cellStyle name="UnderL - Style2 9 5 6 4" xfId="45314" xr:uid="{BB12F0BC-D462-4770-9C6C-B777A5AB8208}"/>
    <cellStyle name="UnderL - Style2 9 5 7" xfId="22613" xr:uid="{CFE5C6A4-C642-4F86-AC53-D522D598D5BC}"/>
    <cellStyle name="UnderL - Style2 9 5 7 2" xfId="31335" xr:uid="{7F895128-87EF-47D7-8067-767B8490FD76}"/>
    <cellStyle name="UnderL - Style2 9 5 7 3" xfId="39269" xr:uid="{DEDB2318-01CF-4CA0-910C-FDD1EBA4D90C}"/>
    <cellStyle name="UnderL - Style2 9 5 8" xfId="25860" xr:uid="{CCBFD9C9-CBDB-49A8-8521-81693CCDAAB3}"/>
    <cellStyle name="UnderL - Style2 9 6" xfId="16219" xr:uid="{F1B293B4-4750-420E-B88B-348BC40343B8}"/>
    <cellStyle name="UnderL - Style2 9 6 2" xfId="20237" xr:uid="{7A37AEE7-E485-41E1-A25A-D5AF5122659C}"/>
    <cellStyle name="UnderL - Style2 9 6 2 2" xfId="29003" xr:uid="{DAE510FA-B00C-4E73-AD11-A62B92EAFC3A}"/>
    <cellStyle name="UnderL - Style2 9 6 2 3" xfId="37198" xr:uid="{10222EFD-EE6F-4A8A-9C71-B08B6766E093}"/>
    <cellStyle name="UnderL - Style2 9 6 2 4" xfId="43736" xr:uid="{1057ED29-7635-432B-B76B-50C4066E4D0E}"/>
    <cellStyle name="UnderL - Style2 9 6 3" xfId="7135" xr:uid="{83067749-EC58-4D00-87EF-2119AC03761B}"/>
    <cellStyle name="UnderL - Style2 9 6 3 2" xfId="24589" xr:uid="{278FC552-D333-4881-9E3D-08B96DF43BA3}"/>
    <cellStyle name="UnderL - Style2 9 6 3 3" xfId="33334" xr:uid="{1DA5CC6E-B1B1-4676-9ACF-132C0B5E5673}"/>
    <cellStyle name="UnderL - Style2 9 6 3 4" xfId="34073" xr:uid="{D3BABBFE-4345-49F8-ADE2-58C78F323AD4}"/>
    <cellStyle name="UnderL - Style2 9 6 4" xfId="17531" xr:uid="{D704A45A-A541-40C2-B8D6-CAA593A485AB}"/>
    <cellStyle name="UnderL - Style2 9 6 4 2" xfId="26303" xr:uid="{845C1DAA-0D1E-4656-9AAF-F970BA63A283}"/>
    <cellStyle name="UnderL - Style2 9 6 4 3" xfId="34514" xr:uid="{0DC8FDB6-AAA5-4402-B5DB-4A6B5F9C8F62}"/>
    <cellStyle name="UnderL - Style2 9 6 4 4" xfId="41036" xr:uid="{0B497829-54DD-4FEB-A9F9-6A6005062A30}"/>
    <cellStyle name="UnderL - Style2 9 6 5" xfId="19554" xr:uid="{C747A986-B3EF-40F6-AD92-DDA8D1820042}"/>
    <cellStyle name="UnderL - Style2 9 6 5 2" xfId="28324" xr:uid="{0D9FD387-0A62-4ECC-9A74-D3B8892952A0}"/>
    <cellStyle name="UnderL - Style2 9 6 5 3" xfId="36521" xr:uid="{2DC13BE1-A508-4384-AB4A-ABFF966B24B3}"/>
    <cellStyle name="UnderL - Style2 9 6 5 4" xfId="43057" xr:uid="{9E2731B4-D513-4F2E-9552-CAB9D0DB8CC2}"/>
    <cellStyle name="UnderL - Style2 9 6 6" xfId="21832" xr:uid="{766510AC-01CA-434C-A811-7F0691292C1F}"/>
    <cellStyle name="UnderL - Style2 9 6 6 2" xfId="30585" xr:uid="{D11E79C0-7EDB-4F2E-8BDD-EB59515C7FAF}"/>
    <cellStyle name="UnderL - Style2 9 6 6 3" xfId="38620" xr:uid="{5470D138-CC82-4C94-976B-C164074B8E37}"/>
    <cellStyle name="UnderL - Style2 9 6 6 4" xfId="45315" xr:uid="{D72656CC-0F91-4834-96B5-64018E8120B3}"/>
    <cellStyle name="UnderL - Style2 9 6 7" xfId="22612" xr:uid="{8EC2AF2D-B5AE-4D8D-93E1-2C35835E05F5}"/>
    <cellStyle name="UnderL - Style2 9 6 7 2" xfId="31334" xr:uid="{9A5345BB-D77C-4238-ACD3-C959902E8F00}"/>
    <cellStyle name="UnderL - Style2 9 6 7 3" xfId="39268" xr:uid="{6164B2F7-849E-45B1-B69C-4C400A6ABDA6}"/>
    <cellStyle name="UnderL - Style2 9 6 8" xfId="25861" xr:uid="{D9279894-5DBA-4DD1-A8B0-A2C1B83E07B3}"/>
    <cellStyle name="UnderL - Style2 9 7" xfId="16220" xr:uid="{A81EED12-71E3-415E-806F-751B06361357}"/>
    <cellStyle name="UnderL - Style2 9 7 2" xfId="20238" xr:uid="{317FBDF6-78C9-4E73-9EB0-74762E134C91}"/>
    <cellStyle name="UnderL - Style2 9 7 2 2" xfId="29004" xr:uid="{0D687472-89D3-4B8B-A440-350B861A17CB}"/>
    <cellStyle name="UnderL - Style2 9 7 2 3" xfId="37199" xr:uid="{BD3DC60F-5B15-441F-A30D-3DDF2421D179}"/>
    <cellStyle name="UnderL - Style2 9 7 2 4" xfId="43737" xr:uid="{70DF8F54-5158-4FAE-B99D-99A106BE268C}"/>
    <cellStyle name="UnderL - Style2 9 7 3" xfId="10467" xr:uid="{49487F8E-3C69-4DAD-BF4A-F755210A10BA}"/>
    <cellStyle name="UnderL - Style2 9 7 3 2" xfId="25435" xr:uid="{D7986043-4612-4864-89FB-3FF072C613B7}"/>
    <cellStyle name="UnderL - Style2 9 7 3 3" xfId="33610" xr:uid="{3CCFEB25-4586-4D83-AC28-5E9D05B19C36}"/>
    <cellStyle name="UnderL - Style2 9 7 3 4" xfId="33838" xr:uid="{D506945A-4F4A-4838-AE4F-69747EDF3762}"/>
    <cellStyle name="UnderL - Style2 9 7 4" xfId="17530" xr:uid="{2F007051-E350-4D80-B875-F12AFC8AB61D}"/>
    <cellStyle name="UnderL - Style2 9 7 4 2" xfId="26302" xr:uid="{A624D30E-A3E4-440A-A2CC-9A03692390DB}"/>
    <cellStyle name="UnderL - Style2 9 7 4 3" xfId="34513" xr:uid="{31F2AF65-A044-44F3-A41F-D539DEF7BA06}"/>
    <cellStyle name="UnderL - Style2 9 7 4 4" xfId="41035" xr:uid="{889480C9-A59A-4385-AAE4-0027CEA49DA6}"/>
    <cellStyle name="UnderL - Style2 9 7 5" xfId="19555" xr:uid="{B397AE7E-3AC2-4BE0-A91B-36C237248C15}"/>
    <cellStyle name="UnderL - Style2 9 7 5 2" xfId="28325" xr:uid="{76D3D1C7-224A-48C0-8F62-408DEAD92A22}"/>
    <cellStyle name="UnderL - Style2 9 7 5 3" xfId="36522" xr:uid="{6B237F1D-4146-401E-92B3-9B8358339645}"/>
    <cellStyle name="UnderL - Style2 9 7 5 4" xfId="43058" xr:uid="{4C9020D6-BACF-498E-9EA2-912DF5F5F272}"/>
    <cellStyle name="UnderL - Style2 9 7 6" xfId="21833" xr:uid="{A54F127E-CFD0-48C0-B5E2-C49EEAE43F51}"/>
    <cellStyle name="UnderL - Style2 9 7 6 2" xfId="30586" xr:uid="{1E612D73-BCED-46B0-918A-11CFA57CA201}"/>
    <cellStyle name="UnderL - Style2 9 7 6 3" xfId="38621" xr:uid="{3D2E495E-294F-49B0-86DF-1353C70D8FE1}"/>
    <cellStyle name="UnderL - Style2 9 7 6 4" xfId="45316" xr:uid="{191707E5-6633-4A61-823D-E5BB8D7207E4}"/>
    <cellStyle name="UnderL - Style2 9 7 7" xfId="22611" xr:uid="{64E9EDA0-B90B-415C-BC94-CADB0582D7E4}"/>
    <cellStyle name="UnderL - Style2 9 7 7 2" xfId="31333" xr:uid="{69D74108-6D2E-423B-8FD2-5E6AFBD34C1C}"/>
    <cellStyle name="UnderL - Style2 9 7 7 3" xfId="39267" xr:uid="{F2F8AA37-47A2-4BD7-B7DF-CF7BD2C28C79}"/>
    <cellStyle name="UnderL - Style2 9 7 8" xfId="25862" xr:uid="{BFD82A42-5CD2-4A5E-945A-0AF386AE479D}"/>
    <cellStyle name="UnderL - Style2 9 8" xfId="16221" xr:uid="{9DB2CB5B-5D98-4F32-BC4A-5AA6F0611063}"/>
    <cellStyle name="UnderL - Style2 9 8 2" xfId="20239" xr:uid="{79673ADE-8317-447F-810E-C94A442BD653}"/>
    <cellStyle name="UnderL - Style2 9 8 2 2" xfId="29005" xr:uid="{ECCB9012-FBB0-4719-AA31-CD6D75EC4F28}"/>
    <cellStyle name="UnderL - Style2 9 8 2 3" xfId="37200" xr:uid="{FF12AC2A-2DD3-4FA8-BDD3-CD1CA9EAE7AA}"/>
    <cellStyle name="UnderL - Style2 9 8 2 4" xfId="43738" xr:uid="{CEDAF279-5BF3-4020-AF7B-F57073379428}"/>
    <cellStyle name="UnderL - Style2 9 8 3" xfId="7136" xr:uid="{E44CE505-CF37-463A-8F7C-AE822C174CC0}"/>
    <cellStyle name="UnderL - Style2 9 8 3 2" xfId="24590" xr:uid="{3D0D014A-82A6-436B-ABC0-1187282E46AD}"/>
    <cellStyle name="UnderL - Style2 9 8 3 3" xfId="33335" xr:uid="{A0818458-9269-43EE-A86D-5FCCB340E532}"/>
    <cellStyle name="UnderL - Style2 9 8 3 4" xfId="34072" xr:uid="{E888E58E-DF1E-4552-916F-C5BD79928CA4}"/>
    <cellStyle name="UnderL - Style2 9 8 4" xfId="17529" xr:uid="{972DC957-1807-4D33-8660-4A010673F77F}"/>
    <cellStyle name="UnderL - Style2 9 8 4 2" xfId="26301" xr:uid="{0D15DBAF-C679-4CA6-BEE5-E94D037E21AF}"/>
    <cellStyle name="UnderL - Style2 9 8 4 3" xfId="34512" xr:uid="{F25EA0BF-92A5-4666-BFF4-7DA86F98EA57}"/>
    <cellStyle name="UnderL - Style2 9 8 4 4" xfId="41034" xr:uid="{E31B6FEB-180D-4BF3-AA63-15C6D19F22E8}"/>
    <cellStyle name="UnderL - Style2 9 8 5" xfId="20463" xr:uid="{88CB0A34-A9A1-491A-B16D-796E2F4DAEF8}"/>
    <cellStyle name="UnderL - Style2 9 8 5 2" xfId="29229" xr:uid="{2CF6667D-976F-4419-9016-DB892E25110B}"/>
    <cellStyle name="UnderL - Style2 9 8 5 3" xfId="37424" xr:uid="{DD525F9A-9E44-464A-A2C3-A40B80D81033}"/>
    <cellStyle name="UnderL - Style2 9 8 5 4" xfId="43962" xr:uid="{2DC10089-F5CF-47A8-A9A3-C220D9DD9B62}"/>
    <cellStyle name="UnderL - Style2 9 8 6" xfId="21834" xr:uid="{24467FBB-2711-494E-BC96-9E65EE8FF7F7}"/>
    <cellStyle name="UnderL - Style2 9 8 6 2" xfId="30587" xr:uid="{D69DA677-CA17-445E-8983-41F5239CF74E}"/>
    <cellStyle name="UnderL - Style2 9 8 6 3" xfId="38622" xr:uid="{9F238518-A8F5-4EFE-8708-F02B4C847E9C}"/>
    <cellStyle name="UnderL - Style2 9 8 6 4" xfId="45317" xr:uid="{873F70DF-3A12-4BC6-8457-97776E156D96}"/>
    <cellStyle name="UnderL - Style2 9 8 7" xfId="22610" xr:uid="{960F7682-56B0-43B2-855E-810317F8C8D3}"/>
    <cellStyle name="UnderL - Style2 9 8 7 2" xfId="31332" xr:uid="{A64E3790-6665-4177-A851-68AEAB42510C}"/>
    <cellStyle name="UnderL - Style2 9 8 7 3" xfId="39266" xr:uid="{09EA9F3C-9BED-4C88-908B-9F391372FA85}"/>
    <cellStyle name="UnderL - Style2 9 8 8" xfId="25863" xr:uid="{1416EF92-23AF-4DEE-8B45-2F342CC97A6B}"/>
    <cellStyle name="UnderL - Style2 9 9" xfId="16222" xr:uid="{305CC96B-5572-4B8D-A0FD-23D8F943B990}"/>
    <cellStyle name="UnderL - Style2 9 9 2" xfId="20240" xr:uid="{E70AD6EE-63F4-4D80-867F-1B916078C5C3}"/>
    <cellStyle name="UnderL - Style2 9 9 2 2" xfId="29006" xr:uid="{F93DA6AB-8654-49C2-8B4D-E931B72C5B49}"/>
    <cellStyle name="UnderL - Style2 9 9 2 3" xfId="37201" xr:uid="{2428CAC3-05BC-4701-A51A-9A22E316DB91}"/>
    <cellStyle name="UnderL - Style2 9 9 2 4" xfId="43739" xr:uid="{75C03B9C-4867-4758-BA57-227951ECD556}"/>
    <cellStyle name="UnderL - Style2 9 9 3" xfId="10481" xr:uid="{CF4468A9-18C5-475B-840E-13A842C96DC6}"/>
    <cellStyle name="UnderL - Style2 9 9 3 2" xfId="25436" xr:uid="{56F21FC8-17EA-498B-B864-B3E9B8C354FD}"/>
    <cellStyle name="UnderL - Style2 9 9 3 3" xfId="33611" xr:uid="{D4333008-8AEC-43F4-AD43-9471A48A45E5}"/>
    <cellStyle name="UnderL - Style2 9 9 3 4" xfId="33837" xr:uid="{F2FF17E1-C7CB-438B-A9DF-BA57C41E2AA9}"/>
    <cellStyle name="UnderL - Style2 9 9 4" xfId="17528" xr:uid="{C0C7E850-4DA7-47CD-8789-F404A8DD6E1C}"/>
    <cellStyle name="UnderL - Style2 9 9 4 2" xfId="26300" xr:uid="{83C4F1E6-38CF-4497-89B5-D5B7226536A1}"/>
    <cellStyle name="UnderL - Style2 9 9 4 3" xfId="34511" xr:uid="{46E7E702-E729-4933-975D-B78DDE68B6DC}"/>
    <cellStyle name="UnderL - Style2 9 9 4 4" xfId="41033" xr:uid="{9ED711A2-2B33-4F36-9F79-453404B40D82}"/>
    <cellStyle name="UnderL - Style2 9 9 5" xfId="20464" xr:uid="{7E31AC68-5978-4579-8008-36F3B04C1B26}"/>
    <cellStyle name="UnderL - Style2 9 9 5 2" xfId="29230" xr:uid="{2C589388-EFC3-477D-8BEE-8A144E0076B5}"/>
    <cellStyle name="UnderL - Style2 9 9 5 3" xfId="37425" xr:uid="{059524D8-0C1D-4282-B502-8B63126AE0BD}"/>
    <cellStyle name="UnderL - Style2 9 9 5 4" xfId="43963" xr:uid="{EA6B8798-FBCC-4418-B041-92710C484B2E}"/>
    <cellStyle name="UnderL - Style2 9 9 6" xfId="21835" xr:uid="{EC3877E4-A9D6-40CB-847C-A7733AB77F96}"/>
    <cellStyle name="UnderL - Style2 9 9 6 2" xfId="30588" xr:uid="{6E80327F-1818-40C0-9C02-BAE9021D70E6}"/>
    <cellStyle name="UnderL - Style2 9 9 6 3" xfId="38623" xr:uid="{898C2275-D18C-4FB2-B79D-DFEB65E37C1F}"/>
    <cellStyle name="UnderL - Style2 9 9 6 4" xfId="45318" xr:uid="{7D2DF28B-847B-4A4B-ACA6-567F9F38F8D3}"/>
    <cellStyle name="UnderL - Style2 9 9 7" xfId="22609" xr:uid="{C3ACC5AB-D5C2-464A-B5B0-5ED150D7C1DB}"/>
    <cellStyle name="UnderL - Style2 9 9 7 2" xfId="31331" xr:uid="{FBDC0BA3-1B4F-4898-9D09-340BF785CC3E}"/>
    <cellStyle name="UnderL - Style2 9 9 7 3" xfId="39265" xr:uid="{84BED6A9-F0F7-48BC-AA01-504EC464A6C6}"/>
    <cellStyle name="UnderL - Style2 9 9 8" xfId="25864" xr:uid="{28B081D4-FB85-4A58-A708-34AD0A2800DF}"/>
    <cellStyle name="UnderL - Style4" xfId="5283" xr:uid="{39759BAB-EA8D-4828-979E-B5654A6E7302}"/>
    <cellStyle name="UnderL - Style4 10" xfId="16223" xr:uid="{78306E11-BADC-49D5-BF5A-DFD3A401CFC5}"/>
    <cellStyle name="UnderL - Style4 10 10" xfId="16224" xr:uid="{B5C93C30-9795-44D4-B65A-3624761C29D2}"/>
    <cellStyle name="UnderL - Style4 10 10 2" xfId="20242" xr:uid="{2C2DC381-2521-4129-9EE8-F9525C89A55F}"/>
    <cellStyle name="UnderL - Style4 10 10 2 2" xfId="29008" xr:uid="{20003D89-89EC-4365-9D50-8AA4DFA2A689}"/>
    <cellStyle name="UnderL - Style4 10 10 2 3" xfId="37203" xr:uid="{2FC03F99-30FE-420D-8F40-225DB7054E21}"/>
    <cellStyle name="UnderL - Style4 10 10 2 4" xfId="43741" xr:uid="{6FC80409-9074-44D0-A305-978BEBBD4FFF}"/>
    <cellStyle name="UnderL - Style4 10 10 3" xfId="7138" xr:uid="{732E1C4B-044B-4EEF-8BDC-4A20C455458B}"/>
    <cellStyle name="UnderL - Style4 10 10 3 2" xfId="24592" xr:uid="{CDA0A892-8ED8-4578-9724-C3B91E950193}"/>
    <cellStyle name="UnderL - Style4 10 10 3 3" xfId="33337" xr:uid="{EE4CCC63-745D-405F-98A0-AE0C1E1C6417}"/>
    <cellStyle name="UnderL - Style4 10 10 3 4" xfId="34070" xr:uid="{1541B741-0C54-4F88-BF15-5D8D1DA78CE3}"/>
    <cellStyle name="UnderL - Style4 10 10 4" xfId="20571" xr:uid="{430BF268-31C1-4081-8B52-7B6EA97AEEA7}"/>
    <cellStyle name="UnderL - Style4 10 10 4 2" xfId="29336" xr:uid="{8A2E53EF-7357-4C5B-8575-51D942CD032E}"/>
    <cellStyle name="UnderL - Style4 10 10 4 3" xfId="37508" xr:uid="{9AEE477B-F591-4563-A6DE-AA3741D56862}"/>
    <cellStyle name="UnderL - Style4 10 10 4 4" xfId="44069" xr:uid="{F6915C58-39C4-4C9F-8028-C79FD3D57D12}"/>
    <cellStyle name="UnderL - Style4 10 10 5" xfId="19557" xr:uid="{36F54D0A-4FAC-4CE5-8227-F0BF2F377B47}"/>
    <cellStyle name="UnderL - Style4 10 10 5 2" xfId="28327" xr:uid="{7297CB35-3510-4243-8D64-B38859D07740}"/>
    <cellStyle name="UnderL - Style4 10 10 5 3" xfId="36524" xr:uid="{D9614265-E860-41CE-8B89-A371827DC9C8}"/>
    <cellStyle name="UnderL - Style4 10 10 5 4" xfId="43060" xr:uid="{1848F158-68D4-4715-BF5E-4EA63E23A9B9}"/>
    <cellStyle name="UnderL - Style4 10 10 6" xfId="21837" xr:uid="{75706BF8-17A4-456F-9159-22C2D522F012}"/>
    <cellStyle name="UnderL - Style4 10 10 6 2" xfId="30590" xr:uid="{5D74F0EE-9F88-4CCB-82B6-9124B930CE5C}"/>
    <cellStyle name="UnderL - Style4 10 10 6 3" xfId="38625" xr:uid="{07159FFB-46D9-40F2-A373-7B5249240294}"/>
    <cellStyle name="UnderL - Style4 10 10 6 4" xfId="45320" xr:uid="{C5F29355-5153-40A0-8AF2-FC8C5A7C395F}"/>
    <cellStyle name="UnderL - Style4 10 10 7" xfId="22607" xr:uid="{7E9F3BBB-F6DA-4D94-8B24-A347D1C646C4}"/>
    <cellStyle name="UnderL - Style4 10 10 7 2" xfId="31329" xr:uid="{24813972-493D-4970-B0B6-3F49A79A97A0}"/>
    <cellStyle name="UnderL - Style4 10 10 7 3" xfId="39263" xr:uid="{CB80D58B-395A-4A65-A265-C2D51DE2F42D}"/>
    <cellStyle name="UnderL - Style4 10 10 8" xfId="25866" xr:uid="{D5AB7E05-CCBE-4B74-AD49-76948652292F}"/>
    <cellStyle name="UnderL - Style4 10 11" xfId="16225" xr:uid="{B5F7A426-4A22-4587-8DE9-E09661ED6D42}"/>
    <cellStyle name="UnderL - Style4 10 11 2" xfId="20243" xr:uid="{A2263598-E1C8-41EB-83B7-530B8D8294D9}"/>
    <cellStyle name="UnderL - Style4 10 11 2 2" xfId="29009" xr:uid="{2958E54F-DBCA-421F-8A6F-A48A47B2B185}"/>
    <cellStyle name="UnderL - Style4 10 11 2 3" xfId="37204" xr:uid="{EFCCEFD4-26BF-4C53-BB6A-D7A77282E280}"/>
    <cellStyle name="UnderL - Style4 10 11 2 4" xfId="43742" xr:uid="{8C89B156-582D-43E9-A9F9-4F93C130E27C}"/>
    <cellStyle name="UnderL - Style4 10 11 3" xfId="7139" xr:uid="{D14295EA-5084-4D6B-814B-B9CEEA64BA5A}"/>
    <cellStyle name="UnderL - Style4 10 11 3 2" xfId="24593" xr:uid="{BF534687-BA0B-44AE-B430-E9F20B6D32A2}"/>
    <cellStyle name="UnderL - Style4 10 11 3 3" xfId="33338" xr:uid="{F441896A-ED9D-4426-9091-2A5DDC41777C}"/>
    <cellStyle name="UnderL - Style4 10 11 3 4" xfId="34069" xr:uid="{5392E1DA-C616-445D-A472-EB2E755FED23}"/>
    <cellStyle name="UnderL - Style4 10 11 4" xfId="17527" xr:uid="{22AACEF2-FD99-49CE-931A-2B861BF58714}"/>
    <cellStyle name="UnderL - Style4 10 11 4 2" xfId="26299" xr:uid="{80D78567-18CE-488C-8396-E6E4BA9DC92F}"/>
    <cellStyle name="UnderL - Style4 10 11 4 3" xfId="34510" xr:uid="{C46BA6B7-6A74-45BD-9F55-879539660FF1}"/>
    <cellStyle name="UnderL - Style4 10 11 4 4" xfId="41032" xr:uid="{95459417-9969-4BDA-9FBE-0ECE742CE329}"/>
    <cellStyle name="UnderL - Style4 10 11 5" xfId="19558" xr:uid="{74AD86CA-480B-4C9A-A8EA-2CA9EB525F61}"/>
    <cellStyle name="UnderL - Style4 10 11 5 2" xfId="28328" xr:uid="{80DE1D25-80D6-43A7-84CE-0ED6D9DF3FBA}"/>
    <cellStyle name="UnderL - Style4 10 11 5 3" xfId="36525" xr:uid="{F3830A06-6A1F-476B-98AC-0316F89C3234}"/>
    <cellStyle name="UnderL - Style4 10 11 5 4" xfId="43061" xr:uid="{D9A24D19-AEA3-4F9D-AB8F-F0555CEEA302}"/>
    <cellStyle name="UnderL - Style4 10 11 6" xfId="21838" xr:uid="{118CECB3-FB81-41B1-9809-45843C352B62}"/>
    <cellStyle name="UnderL - Style4 10 11 6 2" xfId="30591" xr:uid="{62C535E7-22F7-46EF-A03F-26E182BE9CEC}"/>
    <cellStyle name="UnderL - Style4 10 11 6 3" xfId="38626" xr:uid="{1D37B72C-1735-4370-9412-BB34F4C47914}"/>
    <cellStyle name="UnderL - Style4 10 11 6 4" xfId="45321" xr:uid="{9C387E0E-EC46-4154-AC5D-C1AFD38CE060}"/>
    <cellStyle name="UnderL - Style4 10 11 7" xfId="22606" xr:uid="{E07DA557-5B57-40FE-9262-B13941691E3B}"/>
    <cellStyle name="UnderL - Style4 10 11 7 2" xfId="31328" xr:uid="{9CDF73E5-39FA-457F-9D58-57B27E4C9BC6}"/>
    <cellStyle name="UnderL - Style4 10 11 7 3" xfId="39262" xr:uid="{FFE8DC39-A915-439D-84B4-7316BEFE0A64}"/>
    <cellStyle name="UnderL - Style4 10 11 8" xfId="25867" xr:uid="{0EFACE58-059E-46A9-AEE8-409FA223709F}"/>
    <cellStyle name="UnderL - Style4 10 12" xfId="16226" xr:uid="{5CB50671-2DF0-4F2E-AF87-8228E05A2449}"/>
    <cellStyle name="UnderL - Style4 10 12 2" xfId="20244" xr:uid="{A61F0C71-8A72-48C2-B38D-7331A843B552}"/>
    <cellStyle name="UnderL - Style4 10 12 2 2" xfId="29010" xr:uid="{0998959E-6336-4A44-AD9C-E702DB6B4AAB}"/>
    <cellStyle name="UnderL - Style4 10 12 2 3" xfId="37205" xr:uid="{442AE73B-D853-43DA-8B38-6F60D7907488}"/>
    <cellStyle name="UnderL - Style4 10 12 2 4" xfId="43743" xr:uid="{F3357EC9-1094-429F-9C7C-ED6A58F173B3}"/>
    <cellStyle name="UnderL - Style4 10 12 3" xfId="7140" xr:uid="{A94B1403-067D-4FC0-9D6B-00EEDE95F1F5}"/>
    <cellStyle name="UnderL - Style4 10 12 3 2" xfId="24594" xr:uid="{2E657852-4278-4F7D-A49D-1495643C4991}"/>
    <cellStyle name="UnderL - Style4 10 12 3 3" xfId="33339" xr:uid="{3694E36E-3339-49A4-A693-F1F33B6CC002}"/>
    <cellStyle name="UnderL - Style4 10 12 3 4" xfId="34068" xr:uid="{E6E4819C-1AE1-426A-9237-673351CF9311}"/>
    <cellStyle name="UnderL - Style4 10 12 4" xfId="17526" xr:uid="{75508B93-AA84-45EA-8C75-1868B7059419}"/>
    <cellStyle name="UnderL - Style4 10 12 4 2" xfId="26298" xr:uid="{27AB4F6C-2872-4D59-93B3-EB97F045AE13}"/>
    <cellStyle name="UnderL - Style4 10 12 4 3" xfId="34509" xr:uid="{C69440A6-1B74-4C94-8635-43063543D817}"/>
    <cellStyle name="UnderL - Style4 10 12 4 4" xfId="41031" xr:uid="{751E61B9-02B6-4A31-9300-7B209F989C05}"/>
    <cellStyle name="UnderL - Style4 10 12 5" xfId="12130" xr:uid="{6FE0B770-CAF3-41D1-B798-20ABD94F62B5}"/>
    <cellStyle name="UnderL - Style4 10 12 5 2" xfId="25569" xr:uid="{56F500AD-0A94-4A95-B35C-419FC97FF9D0}"/>
    <cellStyle name="UnderL - Style4 10 12 5 3" xfId="33799" xr:uid="{289B33F8-A306-48F5-8CED-9A776AF235EB}"/>
    <cellStyle name="UnderL - Style4 10 12 5 4" xfId="33750" xr:uid="{1118117A-28AC-48B4-A0D7-67B8A7BEA41E}"/>
    <cellStyle name="UnderL - Style4 10 12 6" xfId="21839" xr:uid="{80010965-8E48-4584-B8C5-EE16CCFD5B17}"/>
    <cellStyle name="UnderL - Style4 10 12 6 2" xfId="30592" xr:uid="{1456DB35-454D-4E28-95B5-84DA600160C9}"/>
    <cellStyle name="UnderL - Style4 10 12 6 3" xfId="38627" xr:uid="{B46FD9ED-3383-4165-B192-BA200B9F1AF5}"/>
    <cellStyle name="UnderL - Style4 10 12 6 4" xfId="45322" xr:uid="{FAAF2E06-9DAB-4980-A12F-934BEB993B14}"/>
    <cellStyle name="UnderL - Style4 10 12 7" xfId="22605" xr:uid="{CDA5F8BB-5C17-41CC-B301-97E4D1DB3E29}"/>
    <cellStyle name="UnderL - Style4 10 12 7 2" xfId="31327" xr:uid="{7B26CA58-0B75-4456-846B-1D27F394D5FE}"/>
    <cellStyle name="UnderL - Style4 10 12 7 3" xfId="39261" xr:uid="{484FC3E6-9112-4384-91D5-C8B9F4BEB6FD}"/>
    <cellStyle name="UnderL - Style4 10 12 8" xfId="25868" xr:uid="{2AB78C8E-1378-45C6-87CD-DCD49D7C1621}"/>
    <cellStyle name="UnderL - Style4 10 13" xfId="16227" xr:uid="{0A741F2F-DA30-465D-A057-30BD040F23DD}"/>
    <cellStyle name="UnderL - Style4 10 13 2" xfId="20245" xr:uid="{7D3405A5-EC03-475F-A18F-AA134713026F}"/>
    <cellStyle name="UnderL - Style4 10 13 2 2" xfId="29011" xr:uid="{C3643461-EAD2-45C0-8C31-2475BBBA4212}"/>
    <cellStyle name="UnderL - Style4 10 13 2 3" xfId="37206" xr:uid="{93EE2AED-129C-4305-819C-8EC1ADE56813}"/>
    <cellStyle name="UnderL - Style4 10 13 2 4" xfId="43744" xr:uid="{FE3792DA-FD82-4F2E-8A21-2716BE60E9F6}"/>
    <cellStyle name="UnderL - Style4 10 13 3" xfId="7141" xr:uid="{5CB82AD5-E3F6-4761-BADB-33D3AA403FF2}"/>
    <cellStyle name="UnderL - Style4 10 13 3 2" xfId="24595" xr:uid="{3A73DE1F-B44F-4F7D-9C2E-761D2BE9F5D7}"/>
    <cellStyle name="UnderL - Style4 10 13 3 3" xfId="33340" xr:uid="{93A2D395-E4F3-4BBA-9566-F9E764D54E67}"/>
    <cellStyle name="UnderL - Style4 10 13 3 4" xfId="34067" xr:uid="{7290081E-39DA-4944-B6B9-D44AF294B6EF}"/>
    <cellStyle name="UnderL - Style4 10 13 4" xfId="15995" xr:uid="{6990A72D-B8D3-4E2B-A5E2-E623052AE0D3}"/>
    <cellStyle name="UnderL - Style4 10 13 4 2" xfId="25652" xr:uid="{4E1FA84F-7618-4D71-ACB7-818AF099E709}"/>
    <cellStyle name="UnderL - Style4 10 13 4 3" xfId="34245" xr:uid="{3E70F737-CDAE-49BD-8438-884F716B9E37}"/>
    <cellStyle name="UnderL - Style4 10 13 4 4" xfId="33492" xr:uid="{03CCAE28-F9C9-41A9-843F-653CA03A6966}"/>
    <cellStyle name="UnderL - Style4 10 13 5" xfId="19559" xr:uid="{AE9A4301-7D5C-4954-B6E8-A2223B864B4B}"/>
    <cellStyle name="UnderL - Style4 10 13 5 2" xfId="28329" xr:uid="{E6808FC5-8513-42B8-9B66-60C6CC85B615}"/>
    <cellStyle name="UnderL - Style4 10 13 5 3" xfId="36526" xr:uid="{2FAA3013-53A6-4A36-8DED-FB93CDAC5F1E}"/>
    <cellStyle name="UnderL - Style4 10 13 5 4" xfId="43062" xr:uid="{273817E6-86DF-4DB5-BAB4-704ED9220135}"/>
    <cellStyle name="UnderL - Style4 10 13 6" xfId="21840" xr:uid="{1C099803-B0E0-4D26-B64A-0035D7FA0244}"/>
    <cellStyle name="UnderL - Style4 10 13 6 2" xfId="30593" xr:uid="{B9CC2BFC-E00B-4AC0-90BD-D42D140F5415}"/>
    <cellStyle name="UnderL - Style4 10 13 6 3" xfId="38628" xr:uid="{CF2D190A-FB8E-4A6F-9781-ADF8A0D6DB5F}"/>
    <cellStyle name="UnderL - Style4 10 13 6 4" xfId="45323" xr:uid="{F0A171B6-C1EE-4F2D-B4DB-3132E3A8BD51}"/>
    <cellStyle name="UnderL - Style4 10 13 7" xfId="22604" xr:uid="{327A03E8-A3A5-4D0E-943B-3BBA46217F95}"/>
    <cellStyle name="UnderL - Style4 10 13 7 2" xfId="31326" xr:uid="{162803D2-C9C5-4111-BBCE-9FE745CFC07E}"/>
    <cellStyle name="UnderL - Style4 10 13 7 3" xfId="39260" xr:uid="{E98A46BF-91F0-4F32-8483-B375E458F604}"/>
    <cellStyle name="UnderL - Style4 10 13 8" xfId="25869" xr:uid="{2F8D472D-8CC9-408E-8047-E82A0BF7E3AF}"/>
    <cellStyle name="UnderL - Style4 10 14" xfId="16228" xr:uid="{66328AB1-9FE9-4071-A3A3-3E4E974DA61D}"/>
    <cellStyle name="UnderL - Style4 10 14 2" xfId="20246" xr:uid="{1A067179-8FF7-4A5C-9215-5B71C7E2CA01}"/>
    <cellStyle name="UnderL - Style4 10 14 2 2" xfId="29012" xr:uid="{D92FAEFD-37C1-4954-A2A4-9979799F5A4A}"/>
    <cellStyle name="UnderL - Style4 10 14 2 3" xfId="37207" xr:uid="{247537A4-0CE2-421A-96FD-9D89FD3F8D3A}"/>
    <cellStyle name="UnderL - Style4 10 14 2 4" xfId="43745" xr:uid="{3FAD6307-51C6-4D4E-A24E-7B86C5538135}"/>
    <cellStyle name="UnderL - Style4 10 14 3" xfId="7142" xr:uid="{E14B5DDF-90C2-443E-819D-A390CED9A4EA}"/>
    <cellStyle name="UnderL - Style4 10 14 3 2" xfId="24596" xr:uid="{7B6C76FF-C0AF-48AE-86B5-B2F5EF2DA10E}"/>
    <cellStyle name="UnderL - Style4 10 14 3 3" xfId="33341" xr:uid="{29DE7039-B3C2-42DD-A158-9A04BB97D1AA}"/>
    <cellStyle name="UnderL - Style4 10 14 3 4" xfId="34066" xr:uid="{847E9AFB-76DE-43F6-A8F4-E72E3752021A}"/>
    <cellStyle name="UnderL - Style4 10 14 4" xfId="20570" xr:uid="{DF247506-197E-43FE-A2DE-9B9DE1F425AC}"/>
    <cellStyle name="UnderL - Style4 10 14 4 2" xfId="29335" xr:uid="{EDDB6D2E-3722-431E-9D89-0977709E4A10}"/>
    <cellStyle name="UnderL - Style4 10 14 4 3" xfId="37507" xr:uid="{7BBB7BCB-3EB1-4039-B244-4F6B9E4A382E}"/>
    <cellStyle name="UnderL - Style4 10 14 4 4" xfId="44068" xr:uid="{BA4057AC-30A4-46B7-AB52-5E11EFF024A1}"/>
    <cellStyle name="UnderL - Style4 10 14 5" xfId="19560" xr:uid="{92D8F152-D91B-4892-A79C-2E5768954FA8}"/>
    <cellStyle name="UnderL - Style4 10 14 5 2" xfId="28330" xr:uid="{21AE3E2D-32BC-452A-80B9-A3ECCFCA9D86}"/>
    <cellStyle name="UnderL - Style4 10 14 5 3" xfId="36527" xr:uid="{49FEE7CD-C270-4129-824B-7FFDF61D2D96}"/>
    <cellStyle name="UnderL - Style4 10 14 5 4" xfId="43063" xr:uid="{DE205E2B-F297-4D19-8AF6-89B1B8EF2B8D}"/>
    <cellStyle name="UnderL - Style4 10 14 6" xfId="21841" xr:uid="{952EAF52-6DC6-46C6-AE3A-AC098D9CF2DA}"/>
    <cellStyle name="UnderL - Style4 10 14 6 2" xfId="30594" xr:uid="{91C12A63-9D9E-415B-B042-2D9FBC01F22F}"/>
    <cellStyle name="UnderL - Style4 10 14 6 3" xfId="38629" xr:uid="{ACF9E756-8AAD-46B1-8BCB-0981114F6684}"/>
    <cellStyle name="UnderL - Style4 10 14 6 4" xfId="45324" xr:uid="{AECCC39A-C96F-4695-993B-905A23547576}"/>
    <cellStyle name="UnderL - Style4 10 14 7" xfId="22326" xr:uid="{F35BB1A3-F3EC-4A4F-864D-5E64093D0D75}"/>
    <cellStyle name="UnderL - Style4 10 14 7 2" xfId="31075" xr:uid="{72BB0003-99EF-406A-A56C-7658D49B8F1E}"/>
    <cellStyle name="UnderL - Style4 10 14 7 3" xfId="39015" xr:uid="{EC9F50C1-C7DB-455E-9EDE-32CA82707F49}"/>
    <cellStyle name="UnderL - Style4 10 14 8" xfId="25870" xr:uid="{EA017945-8E00-49A5-9437-BA79BDE6F427}"/>
    <cellStyle name="UnderL - Style4 10 15" xfId="16229" xr:uid="{7A4BA880-5BF1-4A04-B6E6-CC3057FB49A1}"/>
    <cellStyle name="UnderL - Style4 10 15 2" xfId="20247" xr:uid="{BFAB72E3-8627-4E1F-ABD4-8D607547D484}"/>
    <cellStyle name="UnderL - Style4 10 15 2 2" xfId="29013" xr:uid="{8835C322-35A1-47AB-BCC2-A5647107A34C}"/>
    <cellStyle name="UnderL - Style4 10 15 2 3" xfId="37208" xr:uid="{6665F885-C248-40B8-BB5A-137AF869053D}"/>
    <cellStyle name="UnderL - Style4 10 15 2 4" xfId="43746" xr:uid="{4714E8AE-E4EE-436F-AF1E-24EF980E24EB}"/>
    <cellStyle name="UnderL - Style4 10 15 3" xfId="7260" xr:uid="{8507E132-CAE9-4B78-9310-5F2C6141F314}"/>
    <cellStyle name="UnderL - Style4 10 15 3 2" xfId="24713" xr:uid="{DBF05C09-C2C1-4CD9-8C6D-076BE32DE740}"/>
    <cellStyle name="UnderL - Style4 10 15 3 3" xfId="33445" xr:uid="{AA79C1E2-8206-4C11-847E-9FE8634D157F}"/>
    <cellStyle name="UnderL - Style4 10 15 3 4" xfId="33949" xr:uid="{7D6CD96F-F818-405B-91A3-C571C7444727}"/>
    <cellStyle name="UnderL - Style4 10 15 4" xfId="17525" xr:uid="{C1553EBB-7ED7-479F-9A50-2701BE5254A5}"/>
    <cellStyle name="UnderL - Style4 10 15 4 2" xfId="26297" xr:uid="{0A077BED-349E-4F13-A6BA-B7EBA8E6867B}"/>
    <cellStyle name="UnderL - Style4 10 15 4 3" xfId="34508" xr:uid="{96FCA738-A9B8-4AD8-A8DC-C236940CD893}"/>
    <cellStyle name="UnderL - Style4 10 15 4 4" xfId="41030" xr:uid="{520776F5-1E6E-45C1-AD5B-A3E5F218673E}"/>
    <cellStyle name="UnderL - Style4 10 15 5" xfId="19561" xr:uid="{DBF3D191-A102-4D3F-AB60-182219A7691C}"/>
    <cellStyle name="UnderL - Style4 10 15 5 2" xfId="28331" xr:uid="{DE7CCF1B-9AA1-4D34-B686-1371CEAFC3CD}"/>
    <cellStyle name="UnderL - Style4 10 15 5 3" xfId="36528" xr:uid="{4444FBB2-475C-48A6-8537-7E588A58AAED}"/>
    <cellStyle name="UnderL - Style4 10 15 5 4" xfId="43064" xr:uid="{1352A445-82F4-4B79-B9FB-BC78E3043220}"/>
    <cellStyle name="UnderL - Style4 10 15 6" xfId="21842" xr:uid="{7102E90C-BCE0-438A-AEB7-C1467FC350D7}"/>
    <cellStyle name="UnderL - Style4 10 15 6 2" xfId="30595" xr:uid="{9507AE7C-514A-4C46-A88F-8043C73C56F2}"/>
    <cellStyle name="UnderL - Style4 10 15 6 3" xfId="38630" xr:uid="{7FACD1E6-8611-452C-A37C-522284139F1A}"/>
    <cellStyle name="UnderL - Style4 10 15 6 4" xfId="45325" xr:uid="{949A2DB9-C2E0-4EF0-8B33-85ACF8B875C8}"/>
    <cellStyle name="UnderL - Style4 10 15 7" xfId="22603" xr:uid="{83995AF5-3E97-478F-9804-9EEE7DFCCD36}"/>
    <cellStyle name="UnderL - Style4 10 15 7 2" xfId="31325" xr:uid="{D82AE99A-37A6-44AA-8BF0-1B7D0A39AEFE}"/>
    <cellStyle name="UnderL - Style4 10 15 7 3" xfId="39259" xr:uid="{9F67859F-0CF6-4DA4-A759-B31CB65D9A4A}"/>
    <cellStyle name="UnderL - Style4 10 15 8" xfId="25871" xr:uid="{B1CEFCCD-9F7A-4CB7-939C-EBE18EC480B9}"/>
    <cellStyle name="UnderL - Style4 10 16" xfId="16230" xr:uid="{F5AA4E9E-B7DB-4723-AB59-D053A6091D17}"/>
    <cellStyle name="UnderL - Style4 10 16 2" xfId="20248" xr:uid="{ED171DE9-0A91-4E3A-A9B7-AA22B58C34C8}"/>
    <cellStyle name="UnderL - Style4 10 16 2 2" xfId="29014" xr:uid="{3628C863-18E8-4DE5-B103-E356CE5A4946}"/>
    <cellStyle name="UnderL - Style4 10 16 2 3" xfId="37209" xr:uid="{31F30418-B6D7-4B3D-8AB7-2999F8FBD9B1}"/>
    <cellStyle name="UnderL - Style4 10 16 2 4" xfId="43747" xr:uid="{1D951EE0-FAE6-45AD-A91C-C0BC03EFFE3F}"/>
    <cellStyle name="UnderL - Style4 10 16 3" xfId="7143" xr:uid="{040B8416-21C5-4EE0-83C4-CF7736BFF051}"/>
    <cellStyle name="UnderL - Style4 10 16 3 2" xfId="24597" xr:uid="{E19ACACF-C258-4344-A45D-318F21CA0D1E}"/>
    <cellStyle name="UnderL - Style4 10 16 3 3" xfId="33342" xr:uid="{9EBF61B5-07B0-4457-9716-C058ED9CA7B7}"/>
    <cellStyle name="UnderL - Style4 10 16 3 4" xfId="34065" xr:uid="{D0393BB5-9799-4342-8865-2354ABDCF65F}"/>
    <cellStyle name="UnderL - Style4 10 16 4" xfId="17524" xr:uid="{AFA05C37-138B-41E0-B734-6A7E143DE9DF}"/>
    <cellStyle name="UnderL - Style4 10 16 4 2" xfId="26296" xr:uid="{751C5426-EF59-4BCB-8FC7-B44616D6B105}"/>
    <cellStyle name="UnderL - Style4 10 16 4 3" xfId="34507" xr:uid="{17B81C83-E437-4419-9425-B872C75D2EFD}"/>
    <cellStyle name="UnderL - Style4 10 16 4 4" xfId="41029" xr:uid="{3B3464BC-8CB9-4140-9657-9EE7B6A5EA93}"/>
    <cellStyle name="UnderL - Style4 10 16 5" xfId="19562" xr:uid="{CE4399CC-DDF2-4D4D-937D-1938B28229C3}"/>
    <cellStyle name="UnderL - Style4 10 16 5 2" xfId="28332" xr:uid="{7EB22673-06FC-4D8D-8959-7B4702C8B2D8}"/>
    <cellStyle name="UnderL - Style4 10 16 5 3" xfId="36529" xr:uid="{6223EAA9-5B2F-4ADB-842F-B07FD506EE16}"/>
    <cellStyle name="UnderL - Style4 10 16 5 4" xfId="43065" xr:uid="{8AFC4B0E-B67D-4D0F-A040-397D372C3AD3}"/>
    <cellStyle name="UnderL - Style4 10 16 6" xfId="21843" xr:uid="{3FF9B412-C8AB-4346-948D-361F63FC435C}"/>
    <cellStyle name="UnderL - Style4 10 16 6 2" xfId="30596" xr:uid="{FF0D57D5-962F-4723-9855-F6760E4D04CE}"/>
    <cellStyle name="UnderL - Style4 10 16 6 3" xfId="38631" xr:uid="{14434D90-5711-4709-9A4F-C593CFFA93FD}"/>
    <cellStyle name="UnderL - Style4 10 16 6 4" xfId="45326" xr:uid="{D9EEE53B-F93D-4AE4-9C5A-B854F9733373}"/>
    <cellStyle name="UnderL - Style4 10 16 7" xfId="22602" xr:uid="{31C90D77-8D80-4AA3-BF76-45F68523D89B}"/>
    <cellStyle name="UnderL - Style4 10 16 7 2" xfId="31324" xr:uid="{395F5C95-7800-48DE-8F52-E6F417861EB3}"/>
    <cellStyle name="UnderL - Style4 10 16 7 3" xfId="39258" xr:uid="{15216051-104F-4C46-B99E-5F4AA9C9CE76}"/>
    <cellStyle name="UnderL - Style4 10 16 8" xfId="25872" xr:uid="{4D378A61-D5F3-44D2-8CC7-B48AFE3666A3}"/>
    <cellStyle name="UnderL - Style4 10 17" xfId="20241" xr:uid="{4FCB84B4-B6F7-4246-B219-0722B0C8898A}"/>
    <cellStyle name="UnderL - Style4 10 17 2" xfId="29007" xr:uid="{4787F41F-5478-4588-B809-562FC2D25FA8}"/>
    <cellStyle name="UnderL - Style4 10 17 3" xfId="37202" xr:uid="{24E73FEC-E8DC-4E36-8F4E-744F1577063A}"/>
    <cellStyle name="UnderL - Style4 10 17 4" xfId="43740" xr:uid="{0989E349-E528-44B8-8F58-ED28EF85938C}"/>
    <cellStyle name="UnderL - Style4 10 18" xfId="7137" xr:uid="{A47FA8AB-77FF-4AE0-93BD-6BFCF91F9FD5}"/>
    <cellStyle name="UnderL - Style4 10 18 2" xfId="24591" xr:uid="{205D2822-7C27-40C0-821D-5FEFC31B3C4F}"/>
    <cellStyle name="UnderL - Style4 10 18 3" xfId="33336" xr:uid="{74AB9C1C-5542-45A1-9D0E-73FFFD8F0E9E}"/>
    <cellStyle name="UnderL - Style4 10 18 4" xfId="34071" xr:uid="{905C5B2E-64DB-415F-935A-E26D425F5E47}"/>
    <cellStyle name="UnderL - Style4 10 19" xfId="19909" xr:uid="{D1A6D903-FD7B-4C25-B46B-3B5AFDBBEAB7}"/>
    <cellStyle name="UnderL - Style4 10 19 2" xfId="28675" xr:uid="{26F589A6-E11D-444E-92B1-01AE83E55180}"/>
    <cellStyle name="UnderL - Style4 10 19 3" xfId="36870" xr:uid="{B5539E06-D5D8-4E18-9D23-58A53141E54E}"/>
    <cellStyle name="UnderL - Style4 10 19 4" xfId="43408" xr:uid="{61267854-1DE2-40A8-9E6D-B3CBC4D60050}"/>
    <cellStyle name="UnderL - Style4 10 2" xfId="16231" xr:uid="{12F859F2-D751-4C64-BE5A-03F855411610}"/>
    <cellStyle name="UnderL - Style4 10 2 2" xfId="20249" xr:uid="{AC06F843-F4DA-464D-A7FA-730B22E8ABA9}"/>
    <cellStyle name="UnderL - Style4 10 2 2 2" xfId="29015" xr:uid="{8098C77D-22AA-4304-9347-9DABD1938203}"/>
    <cellStyle name="UnderL - Style4 10 2 2 3" xfId="37210" xr:uid="{B347F668-65EF-4916-8881-D75CCAF7AFA9}"/>
    <cellStyle name="UnderL - Style4 10 2 2 4" xfId="43748" xr:uid="{E5283A43-B1D8-4D28-8F3B-EF6D84A656AA}"/>
    <cellStyle name="UnderL - Style4 10 2 3" xfId="7144" xr:uid="{4D2F75AC-421D-49DE-97E8-D7E58183D7A6}"/>
    <cellStyle name="UnderL - Style4 10 2 3 2" xfId="24598" xr:uid="{BCE0A9B5-1FA6-432D-8136-C491F535A21C}"/>
    <cellStyle name="UnderL - Style4 10 2 3 3" xfId="33343" xr:uid="{6B8D0D87-6924-4B3C-AA8E-812A29482AFB}"/>
    <cellStyle name="UnderL - Style4 10 2 3 4" xfId="34064" xr:uid="{1471EC87-5AD8-4A4A-B9CD-227849561A16}"/>
    <cellStyle name="UnderL - Style4 10 2 4" xfId="17523" xr:uid="{B147A744-62D7-43D2-B077-9B54C7FB93B0}"/>
    <cellStyle name="UnderL - Style4 10 2 4 2" xfId="26295" xr:uid="{065974D5-175D-43F6-BEB7-7E45F7D67505}"/>
    <cellStyle name="UnderL - Style4 10 2 4 3" xfId="34506" xr:uid="{BD8B2D0B-3CAD-453F-81A2-4C3F64ED9E02}"/>
    <cellStyle name="UnderL - Style4 10 2 4 4" xfId="41028" xr:uid="{B88EC8D1-C2DC-4486-A33D-C1BB53B18E41}"/>
    <cellStyle name="UnderL - Style4 10 2 5" xfId="19563" xr:uid="{F0E5FDBE-512F-4841-9415-ABD4C961B789}"/>
    <cellStyle name="UnderL - Style4 10 2 5 2" xfId="28333" xr:uid="{0DF9EA75-5617-49F0-B5BD-7E9620408116}"/>
    <cellStyle name="UnderL - Style4 10 2 5 3" xfId="36530" xr:uid="{83B3412C-16D8-4AD0-8D30-B1DE49793634}"/>
    <cellStyle name="UnderL - Style4 10 2 5 4" xfId="43066" xr:uid="{3AD3E215-10F8-420D-82ED-19DA2334EAA3}"/>
    <cellStyle name="UnderL - Style4 10 2 6" xfId="21844" xr:uid="{D092B6C0-DD00-411B-86FB-A52D01BCA31C}"/>
    <cellStyle name="UnderL - Style4 10 2 6 2" xfId="30597" xr:uid="{2A1F0EAC-BFAF-40DD-9F56-12702176FCF9}"/>
    <cellStyle name="UnderL - Style4 10 2 6 3" xfId="38632" xr:uid="{28577619-2B6D-4070-AB63-7DF939BB2C3C}"/>
    <cellStyle name="UnderL - Style4 10 2 6 4" xfId="45327" xr:uid="{3CCA787D-8AE2-4E65-9A36-907D08F54F38}"/>
    <cellStyle name="UnderL - Style4 10 2 7" xfId="22601" xr:uid="{C6A394AF-4B6E-4E9F-A577-222B7D4CE1A2}"/>
    <cellStyle name="UnderL - Style4 10 2 7 2" xfId="31323" xr:uid="{E8A4DCE3-5383-40F6-9643-477845B93A33}"/>
    <cellStyle name="UnderL - Style4 10 2 7 3" xfId="39257" xr:uid="{46EA4920-CAAF-4072-8342-1FCF6C81C260}"/>
    <cellStyle name="UnderL - Style4 10 2 8" xfId="25873" xr:uid="{591B5506-CF0B-420A-87B7-BFEF6D4C4636}"/>
    <cellStyle name="UnderL - Style4 10 20" xfId="19556" xr:uid="{8D2A210C-2E8D-4528-B711-EBDF3811A648}"/>
    <cellStyle name="UnderL - Style4 10 20 2" xfId="28326" xr:uid="{F6EBF6F7-1531-4302-8D51-A1DA2A7D7057}"/>
    <cellStyle name="UnderL - Style4 10 20 3" xfId="36523" xr:uid="{CA7A4B54-F30E-4635-8E81-362885D917D3}"/>
    <cellStyle name="UnderL - Style4 10 20 4" xfId="43059" xr:uid="{29938569-5527-40A0-95AC-661835A69426}"/>
    <cellStyle name="UnderL - Style4 10 21" xfId="21836" xr:uid="{11AFF5C4-146F-4A0E-BBAC-697F238E903B}"/>
    <cellStyle name="UnderL - Style4 10 21 2" xfId="30589" xr:uid="{46E1B528-8A34-4414-821F-3FC99C1B0959}"/>
    <cellStyle name="UnderL - Style4 10 21 3" xfId="38624" xr:uid="{C7BA204C-D5C7-491F-A257-5EC0DA1C5A82}"/>
    <cellStyle name="UnderL - Style4 10 21 4" xfId="45319" xr:uid="{C58114EA-6AD2-4C91-9E99-4BD2CC2AACDB}"/>
    <cellStyle name="UnderL - Style4 10 22" xfId="22608" xr:uid="{8027BD1F-D77D-4015-9890-9428C212E387}"/>
    <cellStyle name="UnderL - Style4 10 22 2" xfId="31330" xr:uid="{B6E429F7-270A-4495-9839-DEEA9CF8376C}"/>
    <cellStyle name="UnderL - Style4 10 22 3" xfId="39264" xr:uid="{3174A50F-ED8F-4DD3-A9D3-F9D0C296BC7C}"/>
    <cellStyle name="UnderL - Style4 10 23" xfId="25865" xr:uid="{203BB551-41B3-436C-94F8-9BEF055C5C88}"/>
    <cellStyle name="UnderL - Style4 10 3" xfId="16232" xr:uid="{28B45482-C3BB-4A33-A731-74F08F2895EC}"/>
    <cellStyle name="UnderL - Style4 10 3 2" xfId="20250" xr:uid="{D04C5DAB-50F5-4C50-AA68-0EA670AC160E}"/>
    <cellStyle name="UnderL - Style4 10 3 2 2" xfId="29016" xr:uid="{FA4A569C-6D9E-478B-AFB1-944C5E24239F}"/>
    <cellStyle name="UnderL - Style4 10 3 2 3" xfId="37211" xr:uid="{AE388070-8CB9-4B88-A161-185A8686EE58}"/>
    <cellStyle name="UnderL - Style4 10 3 2 4" xfId="43749" xr:uid="{1E53FA04-0A74-4C64-BD2A-59BC8B99DB8C}"/>
    <cellStyle name="UnderL - Style4 10 3 3" xfId="7145" xr:uid="{563EF10E-9636-4F75-803E-B7FF43309B8A}"/>
    <cellStyle name="UnderL - Style4 10 3 3 2" xfId="24599" xr:uid="{A41354D7-49F3-4706-B31F-44FD2B35184B}"/>
    <cellStyle name="UnderL - Style4 10 3 3 3" xfId="33344" xr:uid="{4A6E9C3A-54F8-4C29-81D8-AFF1F2999509}"/>
    <cellStyle name="UnderL - Style4 10 3 3 4" xfId="34063" xr:uid="{CE58C70E-B24F-40DB-8152-6AFF800F58C9}"/>
    <cellStyle name="UnderL - Style4 10 3 4" xfId="17522" xr:uid="{199D6FF1-7A1B-4C6F-80AC-99BEA2FB6C16}"/>
    <cellStyle name="UnderL - Style4 10 3 4 2" xfId="26294" xr:uid="{FF9A6C69-E4A4-4EA9-BDF6-9614FF461660}"/>
    <cellStyle name="UnderL - Style4 10 3 4 3" xfId="34505" xr:uid="{DAD420E7-D7BC-4E99-8FEB-64FC20AA69CD}"/>
    <cellStyle name="UnderL - Style4 10 3 4 4" xfId="41027" xr:uid="{80AC379A-29BA-40A1-8208-85AD586982A5}"/>
    <cellStyle name="UnderL - Style4 10 3 5" xfId="19564" xr:uid="{4AA27ABD-5BA1-4104-953E-24BB10FD9B5D}"/>
    <cellStyle name="UnderL - Style4 10 3 5 2" xfId="28334" xr:uid="{5706E478-5D35-4252-A439-F8914E7F1EEB}"/>
    <cellStyle name="UnderL - Style4 10 3 5 3" xfId="36531" xr:uid="{8C0BC03D-2D0E-4847-907E-E7C4AB50BECE}"/>
    <cellStyle name="UnderL - Style4 10 3 5 4" xfId="43067" xr:uid="{87FAC22C-0C84-4EB9-B34B-3C16D986097B}"/>
    <cellStyle name="UnderL - Style4 10 3 6" xfId="21845" xr:uid="{31015E96-EAF2-4BB1-8FEF-1C54CBBFEB73}"/>
    <cellStyle name="UnderL - Style4 10 3 6 2" xfId="30598" xr:uid="{87E9821A-5849-4B5C-8BDA-94C9E1C99592}"/>
    <cellStyle name="UnderL - Style4 10 3 6 3" xfId="38633" xr:uid="{719B5F6D-5642-420F-8C27-A7EC7A748426}"/>
    <cellStyle name="UnderL - Style4 10 3 6 4" xfId="45328" xr:uid="{FF06365A-EAE4-4F95-8DEA-3A18DBB6733D}"/>
    <cellStyle name="UnderL - Style4 10 3 7" xfId="22600" xr:uid="{EAA98DC2-0C2C-45B6-8373-32A63CC8B897}"/>
    <cellStyle name="UnderL - Style4 10 3 7 2" xfId="31322" xr:uid="{6866EBD2-84AB-48C4-9AB5-AE14DA6085F7}"/>
    <cellStyle name="UnderL - Style4 10 3 7 3" xfId="39256" xr:uid="{9AEB9437-D27E-4C58-89A7-641AC1021FB2}"/>
    <cellStyle name="UnderL - Style4 10 3 8" xfId="25874" xr:uid="{0683F871-761A-4405-BD26-A500B1444EFB}"/>
    <cellStyle name="UnderL - Style4 10 4" xfId="16233" xr:uid="{4EBCB87A-7AEB-40D7-96CE-359DA91A9132}"/>
    <cellStyle name="UnderL - Style4 10 4 2" xfId="20251" xr:uid="{8D0F1CFE-F9E1-41BA-BEB8-C7C6A11A14EF}"/>
    <cellStyle name="UnderL - Style4 10 4 2 2" xfId="29017" xr:uid="{C521E381-9BB1-433B-815D-62F07EC1C63D}"/>
    <cellStyle name="UnderL - Style4 10 4 2 3" xfId="37212" xr:uid="{3AC950FA-0A68-4DC6-851A-DE6FF60BF975}"/>
    <cellStyle name="UnderL - Style4 10 4 2 4" xfId="43750" xr:uid="{766AC1DD-2876-4318-915F-38B87AFA0575}"/>
    <cellStyle name="UnderL - Style4 10 4 3" xfId="7146" xr:uid="{6772791E-1130-4C42-B340-319465973EC1}"/>
    <cellStyle name="UnderL - Style4 10 4 3 2" xfId="24600" xr:uid="{B915BD50-036D-4FF5-8D6F-ACAE9C770182}"/>
    <cellStyle name="UnderL - Style4 10 4 3 3" xfId="33345" xr:uid="{BBCD0136-FE4A-4DDD-9FC7-BA569CEB1936}"/>
    <cellStyle name="UnderL - Style4 10 4 3 4" xfId="34062" xr:uid="{5F3146FC-0235-43B3-8066-7E6674B080C9}"/>
    <cellStyle name="UnderL - Style4 10 4 4" xfId="17521" xr:uid="{87EE9FC4-8047-457F-B7E2-76C9EDBADA77}"/>
    <cellStyle name="UnderL - Style4 10 4 4 2" xfId="26293" xr:uid="{2523127E-B6EA-4DB2-B6A9-36913AF8127B}"/>
    <cellStyle name="UnderL - Style4 10 4 4 3" xfId="34504" xr:uid="{A79102BB-5AB0-40D2-A487-3EFD13D88E59}"/>
    <cellStyle name="UnderL - Style4 10 4 4 4" xfId="41026" xr:uid="{81985E42-BCBB-4469-8BBD-9769C5A238A5}"/>
    <cellStyle name="UnderL - Style4 10 4 5" xfId="19565" xr:uid="{927D8243-B084-4290-AF19-70E0DB31F162}"/>
    <cellStyle name="UnderL - Style4 10 4 5 2" xfId="28335" xr:uid="{F0A5FA7F-DC65-43AA-AAD3-46205AD6A5D8}"/>
    <cellStyle name="UnderL - Style4 10 4 5 3" xfId="36532" xr:uid="{4CCC392D-F5DA-4016-9CD2-E1138B9666EA}"/>
    <cellStyle name="UnderL - Style4 10 4 5 4" xfId="43068" xr:uid="{68E33E0D-FD9B-493F-8BE1-350372983DD0}"/>
    <cellStyle name="UnderL - Style4 10 4 6" xfId="21846" xr:uid="{EAF7FCDA-8EB4-47C3-9375-A782CA7B5552}"/>
    <cellStyle name="UnderL - Style4 10 4 6 2" xfId="30599" xr:uid="{B40598CA-703D-4F2F-960D-09B75A68D846}"/>
    <cellStyle name="UnderL - Style4 10 4 6 3" xfId="38634" xr:uid="{926088D8-DCA8-4A16-A34D-80EF33E15F82}"/>
    <cellStyle name="UnderL - Style4 10 4 6 4" xfId="45329" xr:uid="{E6E3DB71-4462-40EB-AB4C-26B78EF46258}"/>
    <cellStyle name="UnderL - Style4 10 4 7" xfId="22599" xr:uid="{08299FE3-89DC-49F4-AA84-2146D8F6A0DF}"/>
    <cellStyle name="UnderL - Style4 10 4 7 2" xfId="31321" xr:uid="{15B6F4AC-ACDB-4A2A-B0ED-263566BA8898}"/>
    <cellStyle name="UnderL - Style4 10 4 7 3" xfId="39255" xr:uid="{5CF2305D-EE97-45C6-90CB-F846D29A00BE}"/>
    <cellStyle name="UnderL - Style4 10 4 8" xfId="25875" xr:uid="{FCBE265A-B4EB-453F-AB94-31107D5EA616}"/>
    <cellStyle name="UnderL - Style4 10 5" xfId="16234" xr:uid="{1759E7D4-B89F-4598-9FB0-FA83620328DA}"/>
    <cellStyle name="UnderL - Style4 10 5 2" xfId="20252" xr:uid="{F2289F83-EC63-42B2-9F6B-6AA8765D7B06}"/>
    <cellStyle name="UnderL - Style4 10 5 2 2" xfId="29018" xr:uid="{A0FF20F6-28CB-44D3-A4E8-5263119EB2C3}"/>
    <cellStyle name="UnderL - Style4 10 5 2 3" xfId="37213" xr:uid="{F438A3FF-7FF1-40C7-8669-9D07B06CFF5D}"/>
    <cellStyle name="UnderL - Style4 10 5 2 4" xfId="43751" xr:uid="{D531C49D-C98A-40DC-9674-A14A5D7CFD88}"/>
    <cellStyle name="UnderL - Style4 10 5 3" xfId="10483" xr:uid="{48A95FFC-40CE-42DE-8F75-CEE3F7946F48}"/>
    <cellStyle name="UnderL - Style4 10 5 3 2" xfId="25437" xr:uid="{5B96A15F-C25B-45B8-97C5-23A78AB5EE24}"/>
    <cellStyle name="UnderL - Style4 10 5 3 3" xfId="33612" xr:uid="{5693C21B-FBF9-4D7D-A651-C0F59FCBF149}"/>
    <cellStyle name="UnderL - Style4 10 5 3 4" xfId="33836" xr:uid="{F65AC73B-74BD-46B6-92FA-4C999E429B56}"/>
    <cellStyle name="UnderL - Style4 10 5 4" xfId="17520" xr:uid="{C89098ED-1D59-474A-9FD0-C4902F00C5C4}"/>
    <cellStyle name="UnderL - Style4 10 5 4 2" xfId="26292" xr:uid="{ABFB97E5-ECCC-4A29-A3B7-4E15A66E1552}"/>
    <cellStyle name="UnderL - Style4 10 5 4 3" xfId="34503" xr:uid="{270ED087-5EA8-423B-9E26-C29A21EAD825}"/>
    <cellStyle name="UnderL - Style4 10 5 4 4" xfId="41025" xr:uid="{135BAC26-18B4-4E86-8C1A-7FB3EAC2EE99}"/>
    <cellStyle name="UnderL - Style4 10 5 5" xfId="19566" xr:uid="{A069977E-18C0-46DD-9833-0671B3C043F5}"/>
    <cellStyle name="UnderL - Style4 10 5 5 2" xfId="28336" xr:uid="{D1C42A27-1EA3-4B56-99F5-F0B6F9C64BE3}"/>
    <cellStyle name="UnderL - Style4 10 5 5 3" xfId="36533" xr:uid="{04F933DC-7F2E-4966-B2C8-52C06B760618}"/>
    <cellStyle name="UnderL - Style4 10 5 5 4" xfId="43069" xr:uid="{0EA6816C-22E2-4979-98CE-CA1324E12F52}"/>
    <cellStyle name="UnderL - Style4 10 5 6" xfId="21847" xr:uid="{E6A31E10-5E25-4F81-9244-340F98B768BC}"/>
    <cellStyle name="UnderL - Style4 10 5 6 2" xfId="30600" xr:uid="{0DB6426F-ADD3-4631-85D3-62B9A750F7F4}"/>
    <cellStyle name="UnderL - Style4 10 5 6 3" xfId="38635" xr:uid="{E587038C-4A43-4550-B820-0498A96D952D}"/>
    <cellStyle name="UnderL - Style4 10 5 6 4" xfId="45330" xr:uid="{64DC4C26-85A4-43F7-87D3-F1E043A38994}"/>
    <cellStyle name="UnderL - Style4 10 5 7" xfId="22598" xr:uid="{66EDEC1D-E448-431F-ACCF-8671AF9C6CF2}"/>
    <cellStyle name="UnderL - Style4 10 5 7 2" xfId="31320" xr:uid="{348E58FF-CE41-4DD2-AAAB-922B3B071F0E}"/>
    <cellStyle name="UnderL - Style4 10 5 7 3" xfId="39254" xr:uid="{B9FC66D7-2E39-46A2-BA14-CAF435680516}"/>
    <cellStyle name="UnderL - Style4 10 5 8" xfId="25876" xr:uid="{36279FC6-4223-4C93-B508-7D04300EFB71}"/>
    <cellStyle name="UnderL - Style4 10 6" xfId="16235" xr:uid="{50E04364-D0C1-474B-A3EF-E8B2331D3EF4}"/>
    <cellStyle name="UnderL - Style4 10 6 2" xfId="20253" xr:uid="{4AF90763-572D-42B6-8545-5CB4CBFA11D4}"/>
    <cellStyle name="UnderL - Style4 10 6 2 2" xfId="29019" xr:uid="{606C9DDE-B96F-45A4-9FB2-20A6519E19A3}"/>
    <cellStyle name="UnderL - Style4 10 6 2 3" xfId="37214" xr:uid="{4DC24D4D-1E8B-464E-984A-DBFB571CD680}"/>
    <cellStyle name="UnderL - Style4 10 6 2 4" xfId="43752" xr:uid="{7955B2C2-C764-4DC3-90B7-79A7B28D48E5}"/>
    <cellStyle name="UnderL - Style4 10 6 3" xfId="7147" xr:uid="{328B8074-8A5F-488B-AA5D-EBC523985A02}"/>
    <cellStyle name="UnderL - Style4 10 6 3 2" xfId="24601" xr:uid="{40763D17-7A79-43BF-A5A9-26DFF6F5BC05}"/>
    <cellStyle name="UnderL - Style4 10 6 3 3" xfId="33346" xr:uid="{45FF7F1F-A6EB-44DB-A338-C15E4F860EE1}"/>
    <cellStyle name="UnderL - Style4 10 6 3 4" xfId="34061" xr:uid="{6EF02B0C-D408-44BD-9B3F-6B2C580A9E1B}"/>
    <cellStyle name="UnderL - Style4 10 6 4" xfId="17519" xr:uid="{100E6D0D-437A-4948-8187-5694EE18B173}"/>
    <cellStyle name="UnderL - Style4 10 6 4 2" xfId="26291" xr:uid="{FB9F472E-24D4-4F99-A4A5-F5DAE00D57CD}"/>
    <cellStyle name="UnderL - Style4 10 6 4 3" xfId="34502" xr:uid="{FFCD0D65-8226-4BD3-9C72-2329BD1CBFA4}"/>
    <cellStyle name="UnderL - Style4 10 6 4 4" xfId="41024" xr:uid="{2EBE8372-31E4-4CB2-8F51-D5D9357E2F4F}"/>
    <cellStyle name="UnderL - Style4 10 6 5" xfId="19567" xr:uid="{25602EE3-2614-423A-A94F-F013923E9E75}"/>
    <cellStyle name="UnderL - Style4 10 6 5 2" xfId="28337" xr:uid="{789E752E-9ED3-4D44-A323-AC04D8199A8E}"/>
    <cellStyle name="UnderL - Style4 10 6 5 3" xfId="36534" xr:uid="{F1CAF6F1-9794-4E41-90D7-2493591218B9}"/>
    <cellStyle name="UnderL - Style4 10 6 5 4" xfId="43070" xr:uid="{F9946093-17F7-40EB-A460-C650E3F5CA2F}"/>
    <cellStyle name="UnderL - Style4 10 6 6" xfId="21848" xr:uid="{E448BAF7-80A1-464B-9D54-830CBA594D21}"/>
    <cellStyle name="UnderL - Style4 10 6 6 2" xfId="30601" xr:uid="{168EDC1F-0E53-4142-80CD-AE3F63E78A82}"/>
    <cellStyle name="UnderL - Style4 10 6 6 3" xfId="38636" xr:uid="{59DE34A9-5950-4C24-8389-32736DA63BFE}"/>
    <cellStyle name="UnderL - Style4 10 6 6 4" xfId="45331" xr:uid="{CB106529-D970-4360-82E2-39E369C57D4E}"/>
    <cellStyle name="UnderL - Style4 10 6 7" xfId="22597" xr:uid="{63AA61C9-0D19-43A3-AFB4-B03C87E35684}"/>
    <cellStyle name="UnderL - Style4 10 6 7 2" xfId="31319" xr:uid="{661D7E9F-D3C2-4D1D-9C0B-36FAF33D301E}"/>
    <cellStyle name="UnderL - Style4 10 6 7 3" xfId="39253" xr:uid="{4A0DC41C-BA95-45A0-B2F0-08BD24DE9F3B}"/>
    <cellStyle name="UnderL - Style4 10 6 8" xfId="25877" xr:uid="{661ECADD-B1BD-46FF-AB55-D75B7F88F5F3}"/>
    <cellStyle name="UnderL - Style4 10 7" xfId="16236" xr:uid="{C193E76D-1BA6-4EE8-8A38-9D58CB74D4B8}"/>
    <cellStyle name="UnderL - Style4 10 7 2" xfId="20254" xr:uid="{2643768C-A213-45FE-911F-8BF1A71CE808}"/>
    <cellStyle name="UnderL - Style4 10 7 2 2" xfId="29020" xr:uid="{5159FFFC-59FC-4AC2-8E10-908326C7A919}"/>
    <cellStyle name="UnderL - Style4 10 7 2 3" xfId="37215" xr:uid="{CC010A81-D6A5-4CDA-8608-29F930778470}"/>
    <cellStyle name="UnderL - Style4 10 7 2 4" xfId="43753" xr:uid="{01A7FF25-C9DD-4206-8212-394EA7FE7174}"/>
    <cellStyle name="UnderL - Style4 10 7 3" xfId="7148" xr:uid="{D7C47F1B-5A19-4F1A-9FE4-E0F9B983E031}"/>
    <cellStyle name="UnderL - Style4 10 7 3 2" xfId="24602" xr:uid="{1C563F2E-6DF4-499D-AB98-555381171BCA}"/>
    <cellStyle name="UnderL - Style4 10 7 3 3" xfId="33347" xr:uid="{355FC797-BB8D-431F-9AB1-65B1370D3EA3}"/>
    <cellStyle name="UnderL - Style4 10 7 3 4" xfId="34060" xr:uid="{DE708606-9C79-41EB-B350-72378B7E4860}"/>
    <cellStyle name="UnderL - Style4 10 7 4" xfId="17518" xr:uid="{4DD0F55F-7B5A-4DE0-A67B-144952E78D24}"/>
    <cellStyle name="UnderL - Style4 10 7 4 2" xfId="26290" xr:uid="{12F739AB-DE76-4F58-AB4F-606E2686E82F}"/>
    <cellStyle name="UnderL - Style4 10 7 4 3" xfId="34501" xr:uid="{78F9C4DD-2A70-4037-AF1B-1C2127C184FA}"/>
    <cellStyle name="UnderL - Style4 10 7 4 4" xfId="41023" xr:uid="{7FFE363E-9D7D-4496-95F6-ECAE76F7BB62}"/>
    <cellStyle name="UnderL - Style4 10 7 5" xfId="19568" xr:uid="{0B5EE01C-19CA-4B3B-99A4-CF4398DE864D}"/>
    <cellStyle name="UnderL - Style4 10 7 5 2" xfId="28338" xr:uid="{03B2CC31-4429-4363-868E-585F670E82AD}"/>
    <cellStyle name="UnderL - Style4 10 7 5 3" xfId="36535" xr:uid="{196F2586-7B2C-4D36-BF2E-2B32ABA8842A}"/>
    <cellStyle name="UnderL - Style4 10 7 5 4" xfId="43071" xr:uid="{C41491D8-5BB3-41E5-8E58-369A9D37D9B3}"/>
    <cellStyle name="UnderL - Style4 10 7 6" xfId="21849" xr:uid="{D10DEFB7-5E42-4449-A698-BD6CBF606938}"/>
    <cellStyle name="UnderL - Style4 10 7 6 2" xfId="30602" xr:uid="{B93AA414-863E-43AB-BE3C-B13A4CE77683}"/>
    <cellStyle name="UnderL - Style4 10 7 6 3" xfId="38637" xr:uid="{5F858ED3-89D5-460E-BAD7-27D3FC23287A}"/>
    <cellStyle name="UnderL - Style4 10 7 6 4" xfId="45332" xr:uid="{A60ED080-D976-44DC-A078-2E38B4FBAE52}"/>
    <cellStyle name="UnderL - Style4 10 7 7" xfId="22596" xr:uid="{8C203310-6E8B-444F-93C7-B72361D02019}"/>
    <cellStyle name="UnderL - Style4 10 7 7 2" xfId="31318" xr:uid="{74D5540C-D7C2-499D-BD27-8F1577FD81BD}"/>
    <cellStyle name="UnderL - Style4 10 7 7 3" xfId="39252" xr:uid="{4790D07F-F284-40F0-B21D-BF4460E2B18F}"/>
    <cellStyle name="UnderL - Style4 10 7 8" xfId="25878" xr:uid="{8C9D94F9-77A3-41FB-97B2-AB7EAF760858}"/>
    <cellStyle name="UnderL - Style4 10 8" xfId="16237" xr:uid="{37366BCC-604A-4E01-A88E-D44F8BCF36AE}"/>
    <cellStyle name="UnderL - Style4 10 8 2" xfId="20255" xr:uid="{FD7C1EF5-A086-409F-80CA-501B77ABE3E4}"/>
    <cellStyle name="UnderL - Style4 10 8 2 2" xfId="29021" xr:uid="{68775066-87CF-4D55-940C-359942883B4A}"/>
    <cellStyle name="UnderL - Style4 10 8 2 3" xfId="37216" xr:uid="{6D40B88E-606C-42DD-8B7C-E8511ABCE17E}"/>
    <cellStyle name="UnderL - Style4 10 8 2 4" xfId="43754" xr:uid="{E07E56E5-85A9-43BC-9161-332BD163F6F5}"/>
    <cellStyle name="UnderL - Style4 10 8 3" xfId="7149" xr:uid="{91D0C70D-5FF9-485F-9524-A155FB57306E}"/>
    <cellStyle name="UnderL - Style4 10 8 3 2" xfId="24603" xr:uid="{384611A7-5425-40AB-A44D-6BE2674FB474}"/>
    <cellStyle name="UnderL - Style4 10 8 3 3" xfId="33348" xr:uid="{377AC84B-368E-403D-81E2-ECA8B9D3061F}"/>
    <cellStyle name="UnderL - Style4 10 8 3 4" xfId="34059" xr:uid="{9C9D555A-778A-4713-9BED-E13396010D14}"/>
    <cellStyle name="UnderL - Style4 10 8 4" xfId="17517" xr:uid="{F044D42C-A93F-47DC-B806-5B2DA1F31E56}"/>
    <cellStyle name="UnderL - Style4 10 8 4 2" xfId="26289" xr:uid="{BF263711-A36E-4F8B-B140-AA865D9602F7}"/>
    <cellStyle name="UnderL - Style4 10 8 4 3" xfId="34500" xr:uid="{C38DD9B4-0D8F-4F0C-AB18-0C950711126C}"/>
    <cellStyle name="UnderL - Style4 10 8 4 4" xfId="41022" xr:uid="{B8BBE6B1-502C-423C-9640-79E85F7F1CF7}"/>
    <cellStyle name="UnderL - Style4 10 8 5" xfId="19569" xr:uid="{4CB7267E-DF7B-4367-8050-F38C25423722}"/>
    <cellStyle name="UnderL - Style4 10 8 5 2" xfId="28339" xr:uid="{612792F1-3B97-4D04-A7DF-2FF1D923D7A6}"/>
    <cellStyle name="UnderL - Style4 10 8 5 3" xfId="36536" xr:uid="{70644B22-25DC-490D-9918-65585ECB4986}"/>
    <cellStyle name="UnderL - Style4 10 8 5 4" xfId="43072" xr:uid="{45E71A7C-6F41-4BFC-9EEB-F21CCD6AC875}"/>
    <cellStyle name="UnderL - Style4 10 8 6" xfId="21850" xr:uid="{15AA47A4-915B-4F57-AF3A-3D7C52DD97C7}"/>
    <cellStyle name="UnderL - Style4 10 8 6 2" xfId="30603" xr:uid="{7FEC240A-1B10-4A10-94BB-4753ED53D370}"/>
    <cellStyle name="UnderL - Style4 10 8 6 3" xfId="38638" xr:uid="{2A09DEEB-F078-4662-ABED-F61FBC02E477}"/>
    <cellStyle name="UnderL - Style4 10 8 6 4" xfId="45333" xr:uid="{C3E0E490-9908-4D48-8BE7-23C5F7A9CD56}"/>
    <cellStyle name="UnderL - Style4 10 8 7" xfId="22595" xr:uid="{A2720B28-345B-42CF-9DBF-95B9124FF2C8}"/>
    <cellStyle name="UnderL - Style4 10 8 7 2" xfId="31317" xr:uid="{16273EE8-D320-42C8-A4AE-FD8773CAEAEE}"/>
    <cellStyle name="UnderL - Style4 10 8 7 3" xfId="39251" xr:uid="{85B33C4F-B986-40BB-974F-4BE24BA619FA}"/>
    <cellStyle name="UnderL - Style4 10 8 8" xfId="25879" xr:uid="{9359D538-5F7A-4043-8BF2-AA9FE11F8787}"/>
    <cellStyle name="UnderL - Style4 10 9" xfId="16238" xr:uid="{595354CB-AA68-40E1-AEBC-A17750A7A007}"/>
    <cellStyle name="UnderL - Style4 10 9 2" xfId="20256" xr:uid="{6874FF28-6CE1-4221-9F4E-8156105B6680}"/>
    <cellStyle name="UnderL - Style4 10 9 2 2" xfId="29022" xr:uid="{DFD60E1F-385F-4664-83BB-FF20BC325885}"/>
    <cellStyle name="UnderL - Style4 10 9 2 3" xfId="37217" xr:uid="{3B3A7730-F80C-4ECC-A8AC-EE32EF4E5370}"/>
    <cellStyle name="UnderL - Style4 10 9 2 4" xfId="43755" xr:uid="{529AE58B-0061-443B-ACE0-A6D3C1CC8F9E}"/>
    <cellStyle name="UnderL - Style4 10 9 3" xfId="7150" xr:uid="{2CCADC72-EF90-4443-ACF2-6DD78A6C9107}"/>
    <cellStyle name="UnderL - Style4 10 9 3 2" xfId="24604" xr:uid="{BD9EFA81-E188-4AC9-B857-8ADB39C9BBC0}"/>
    <cellStyle name="UnderL - Style4 10 9 3 3" xfId="33349" xr:uid="{C21972F4-2D9B-4C56-A214-1432094E6D48}"/>
    <cellStyle name="UnderL - Style4 10 9 3 4" xfId="34058" xr:uid="{597A834A-1FCE-4682-8AE2-05EC5C0C9410}"/>
    <cellStyle name="UnderL - Style4 10 9 4" xfId="17516" xr:uid="{4A534943-5D05-4D44-AD9C-E7F2AB8017E8}"/>
    <cellStyle name="UnderL - Style4 10 9 4 2" xfId="26288" xr:uid="{5EF87108-7251-41EE-9EA1-8FD8FA80D582}"/>
    <cellStyle name="UnderL - Style4 10 9 4 3" xfId="34499" xr:uid="{C798553D-9F0B-4D8B-9C28-7C5A871FAAB3}"/>
    <cellStyle name="UnderL - Style4 10 9 4 4" xfId="41021" xr:uid="{4E0F9537-3C53-458C-967B-A7B5143D373D}"/>
    <cellStyle name="UnderL - Style4 10 9 5" xfId="19570" xr:uid="{157D75DA-6FD7-4D07-99FD-DC9040C0F5B7}"/>
    <cellStyle name="UnderL - Style4 10 9 5 2" xfId="28340" xr:uid="{78FD8501-9CDB-4FA4-93B3-D58710843CA1}"/>
    <cellStyle name="UnderL - Style4 10 9 5 3" xfId="36537" xr:uid="{08009DC8-E6DF-407E-BEED-C8A4D812783C}"/>
    <cellStyle name="UnderL - Style4 10 9 5 4" xfId="43073" xr:uid="{99EE1E41-AAC1-4024-8F0C-526AC4E38F33}"/>
    <cellStyle name="UnderL - Style4 10 9 6" xfId="21851" xr:uid="{7561D0D1-2CB3-4920-9A1E-9E6A378C973E}"/>
    <cellStyle name="UnderL - Style4 10 9 6 2" xfId="30604" xr:uid="{93CD1F6E-B9C9-4EF4-89A6-4956E29300DB}"/>
    <cellStyle name="UnderL - Style4 10 9 6 3" xfId="38639" xr:uid="{736EC016-E456-491A-8DD3-A0DB6817E934}"/>
    <cellStyle name="UnderL - Style4 10 9 6 4" xfId="45334" xr:uid="{1DDE4AA3-6782-4FDE-8243-FD326730C788}"/>
    <cellStyle name="UnderL - Style4 10 9 7" xfId="22594" xr:uid="{3A839F4A-3622-4D76-9DAE-DB7368E6F352}"/>
    <cellStyle name="UnderL - Style4 10 9 7 2" xfId="31316" xr:uid="{E6025BD8-C32B-4391-883B-D33D8376272B}"/>
    <cellStyle name="UnderL - Style4 10 9 7 3" xfId="39250" xr:uid="{2098D68E-7785-48E4-A3F7-1696895C6E8F}"/>
    <cellStyle name="UnderL - Style4 10 9 8" xfId="25880" xr:uid="{8CA4FA33-20D9-485D-9DBE-83B2A90906A6}"/>
    <cellStyle name="UnderL - Style4 11" xfId="16239" xr:uid="{63D123E2-7EC1-45AE-9B58-E0461E304BD3}"/>
    <cellStyle name="UnderL - Style4 11 10" xfId="16240" xr:uid="{655BFA21-4226-41E6-B346-2E7AF3CD73BC}"/>
    <cellStyle name="UnderL - Style4 11 10 2" xfId="20258" xr:uid="{A8C16DA3-44CB-4E77-946D-059E7B76575D}"/>
    <cellStyle name="UnderL - Style4 11 10 2 2" xfId="29024" xr:uid="{822DF328-C0B3-490D-913E-B75FC2CB7BD1}"/>
    <cellStyle name="UnderL - Style4 11 10 2 3" xfId="37219" xr:uid="{01DBC509-4B00-4802-855A-EF6CF812AD35}"/>
    <cellStyle name="UnderL - Style4 11 10 2 4" xfId="43757" xr:uid="{CADFB3ED-CF4D-4BBD-8B74-2796D94A4F33}"/>
    <cellStyle name="UnderL - Style4 11 10 3" xfId="20848" xr:uid="{A6C78D45-9753-4312-8C67-8708E5C5207B}"/>
    <cellStyle name="UnderL - Style4 11 10 3 2" xfId="29612" xr:uid="{99A176D9-F35F-4F99-B123-623F739CB36D}"/>
    <cellStyle name="UnderL - Style4 11 10 3 3" xfId="37775" xr:uid="{E62D811C-897A-4ADC-90B1-C97EE2E01C1A}"/>
    <cellStyle name="UnderL - Style4 11 10 3 4" xfId="44345" xr:uid="{4AE8B163-A6EB-4341-A732-FB598B48A325}"/>
    <cellStyle name="UnderL - Style4 11 10 4" xfId="17515" xr:uid="{0D1C77CE-BC68-49B0-8C27-3C91FFF48E4D}"/>
    <cellStyle name="UnderL - Style4 11 10 4 2" xfId="26287" xr:uid="{3AB3786D-3086-4C70-80F9-BF49F46098DB}"/>
    <cellStyle name="UnderL - Style4 11 10 4 3" xfId="34498" xr:uid="{20D39644-3F2A-4BDF-BA8E-271170D6182A}"/>
    <cellStyle name="UnderL - Style4 11 10 4 4" xfId="41020" xr:uid="{CEBF8630-7F90-427E-976D-EDCE4B335955}"/>
    <cellStyle name="UnderL - Style4 11 10 5" xfId="20465" xr:uid="{A8F00AFE-733D-4157-8846-D154CB067B4D}"/>
    <cellStyle name="UnderL - Style4 11 10 5 2" xfId="29231" xr:uid="{E82B4BB8-AB2F-4DA9-AD10-33D449C41426}"/>
    <cellStyle name="UnderL - Style4 11 10 5 3" xfId="37426" xr:uid="{02CE285C-C6F7-43D4-9B2D-7ECAE66BDCE7}"/>
    <cellStyle name="UnderL - Style4 11 10 5 4" xfId="43964" xr:uid="{25466AB8-14F2-4677-8F1E-1FDE347E92B3}"/>
    <cellStyle name="UnderL - Style4 11 10 6" xfId="21853" xr:uid="{CF0AD2A4-FECD-459C-8BCF-B4F7906F9F17}"/>
    <cellStyle name="UnderL - Style4 11 10 6 2" xfId="30606" xr:uid="{22B0F4C8-0887-4E35-B93A-60C060C8E1CB}"/>
    <cellStyle name="UnderL - Style4 11 10 6 3" xfId="38641" xr:uid="{DBC146E3-6F07-4CEE-AE20-4D04E8A6C0D2}"/>
    <cellStyle name="UnderL - Style4 11 10 6 4" xfId="45336" xr:uid="{B446B632-4C50-4676-8C41-8F639DD36D5F}"/>
    <cellStyle name="UnderL - Style4 11 10 7" xfId="22593" xr:uid="{6E2ACC21-C798-445E-8114-99728E39D7D1}"/>
    <cellStyle name="UnderL - Style4 11 10 7 2" xfId="31315" xr:uid="{CE9C8278-0177-478E-ABF8-C0DF4CD1F22B}"/>
    <cellStyle name="UnderL - Style4 11 10 7 3" xfId="39249" xr:uid="{E8C8CC22-4122-439F-85E5-00F6D5DC807D}"/>
    <cellStyle name="UnderL - Style4 11 10 8" xfId="25882" xr:uid="{BACD4F1C-D236-4BCA-84E7-8C2BC8FF9F61}"/>
    <cellStyle name="UnderL - Style4 11 11" xfId="16241" xr:uid="{16914FA8-FA0B-4538-8071-73EA5D2A7632}"/>
    <cellStyle name="UnderL - Style4 11 11 2" xfId="20259" xr:uid="{B3621410-E923-4D98-9587-624911FC77F2}"/>
    <cellStyle name="UnderL - Style4 11 11 2 2" xfId="29025" xr:uid="{418B1AE0-70FC-4D3F-9402-28D794C51A18}"/>
    <cellStyle name="UnderL - Style4 11 11 2 3" xfId="37220" xr:uid="{0C82735B-3ECF-4113-BEE8-977317E555CD}"/>
    <cellStyle name="UnderL - Style4 11 11 2 4" xfId="43758" xr:uid="{F6050011-8A36-45EE-A016-6FA7DB88A5CD}"/>
    <cellStyle name="UnderL - Style4 11 11 3" xfId="20849" xr:uid="{AC5D6E21-25BB-4CA0-9C0B-A092320B993C}"/>
    <cellStyle name="UnderL - Style4 11 11 3 2" xfId="29613" xr:uid="{B1134D51-BE31-43E0-8575-CD0E0DF96E10}"/>
    <cellStyle name="UnderL - Style4 11 11 3 3" xfId="37776" xr:uid="{2DFC295A-308B-4E74-906F-8534432409CD}"/>
    <cellStyle name="UnderL - Style4 11 11 3 4" xfId="44346" xr:uid="{C41AECAF-3941-4014-B745-1CAB076497D0}"/>
    <cellStyle name="UnderL - Style4 11 11 4" xfId="17514" xr:uid="{544E47CF-20E9-4840-9E71-2E7E0A954AA7}"/>
    <cellStyle name="UnderL - Style4 11 11 4 2" xfId="26286" xr:uid="{9D52086D-DEA5-42EA-89A9-F47B094AD109}"/>
    <cellStyle name="UnderL - Style4 11 11 4 3" xfId="34497" xr:uid="{FFDD3908-A69A-4CD4-8005-FC98C1AFF36A}"/>
    <cellStyle name="UnderL - Style4 11 11 4 4" xfId="41019" xr:uid="{B7259034-53AD-4497-9611-353409C506E8}"/>
    <cellStyle name="UnderL - Style4 11 11 5" xfId="17729" xr:uid="{84B96E65-F311-4BC4-9CBD-4FBC4A1C9889}"/>
    <cellStyle name="UnderL - Style4 11 11 5 2" xfId="26501" xr:uid="{DD10E049-FBD9-4E8E-BA5D-FF3AFD0ECE1B}"/>
    <cellStyle name="UnderL - Style4 11 11 5 3" xfId="34712" xr:uid="{522A377F-A200-4488-BA0F-69B6D910375B}"/>
    <cellStyle name="UnderL - Style4 11 11 5 4" xfId="41234" xr:uid="{BD3C7733-FC02-4AA9-A501-2FF4178313A1}"/>
    <cellStyle name="UnderL - Style4 11 11 6" xfId="21854" xr:uid="{8CF1E48C-3DF0-40CB-9144-98D6A9B8A31C}"/>
    <cellStyle name="UnderL - Style4 11 11 6 2" xfId="30607" xr:uid="{2515EB55-2BB6-4AC6-89BD-80FBB101955B}"/>
    <cellStyle name="UnderL - Style4 11 11 6 3" xfId="38642" xr:uid="{ADECDD19-972A-461D-A92A-89E4AFFC5935}"/>
    <cellStyle name="UnderL - Style4 11 11 6 4" xfId="45337" xr:uid="{E820F4E6-9637-4F13-9A5D-866365D308B9}"/>
    <cellStyle name="UnderL - Style4 11 11 7" xfId="22592" xr:uid="{BFA26491-7B0E-4D40-87B0-FCBECE874FC0}"/>
    <cellStyle name="UnderL - Style4 11 11 7 2" xfId="31314" xr:uid="{61273557-132D-4BA8-8A9F-F7EFD4C095A1}"/>
    <cellStyle name="UnderL - Style4 11 11 7 3" xfId="39248" xr:uid="{9AEF623D-E99A-4462-B75F-F68DE07FFFE2}"/>
    <cellStyle name="UnderL - Style4 11 11 8" xfId="25883" xr:uid="{97699629-6FFE-4DBB-9BA3-6F27FBE0479E}"/>
    <cellStyle name="UnderL - Style4 11 12" xfId="16242" xr:uid="{F48C2D11-3913-49C6-BE59-12F324BAA948}"/>
    <cellStyle name="UnderL - Style4 11 12 2" xfId="20260" xr:uid="{0CC26724-B947-43F5-B9CC-25EEDE5BCA5C}"/>
    <cellStyle name="UnderL - Style4 11 12 2 2" xfId="29026" xr:uid="{2EB06010-9902-44E4-893D-C0BB6F45F00A}"/>
    <cellStyle name="UnderL - Style4 11 12 2 3" xfId="37221" xr:uid="{0B3F8778-F274-473E-8E30-60C9729CFDA0}"/>
    <cellStyle name="UnderL - Style4 11 12 2 4" xfId="43759" xr:uid="{5B6920B6-EBA7-4D54-9036-12D47F8020A2}"/>
    <cellStyle name="UnderL - Style4 11 12 3" xfId="20850" xr:uid="{5A4F6547-5705-44B9-BDE3-AFC498F9E981}"/>
    <cellStyle name="UnderL - Style4 11 12 3 2" xfId="29614" xr:uid="{5A54C664-1C90-4351-AFC8-A01217BF54B2}"/>
    <cellStyle name="UnderL - Style4 11 12 3 3" xfId="37777" xr:uid="{9934194E-50CC-404D-84CA-C63E5F1CD7DB}"/>
    <cellStyle name="UnderL - Style4 11 12 3 4" xfId="44347" xr:uid="{587B0877-4A52-4455-AAA6-1F8B55357924}"/>
    <cellStyle name="UnderL - Style4 11 12 4" xfId="17513" xr:uid="{BB39EA52-A67A-465E-AA7B-27B46CD7C155}"/>
    <cellStyle name="UnderL - Style4 11 12 4 2" xfId="26285" xr:uid="{9C3BBF79-2C27-4B04-992D-6B5AA125EC11}"/>
    <cellStyle name="UnderL - Style4 11 12 4 3" xfId="34496" xr:uid="{258FD104-DFCE-4F22-8802-751E5334B3E6}"/>
    <cellStyle name="UnderL - Style4 11 12 4 4" xfId="41018" xr:uid="{1F9DE92C-6A47-402F-A7B0-1F028AF78FAD}"/>
    <cellStyle name="UnderL - Style4 11 12 5" xfId="20466" xr:uid="{A475C346-F55C-469C-B796-1DF1D2FBADC4}"/>
    <cellStyle name="UnderL - Style4 11 12 5 2" xfId="29232" xr:uid="{F83B4858-003A-4884-A754-F30447BFE55F}"/>
    <cellStyle name="UnderL - Style4 11 12 5 3" xfId="37427" xr:uid="{CFBBCC33-C290-48ED-B705-7532C1BE3D40}"/>
    <cellStyle name="UnderL - Style4 11 12 5 4" xfId="43965" xr:uid="{0FABFC6A-4192-49E5-A4D9-EE2E27F3FA79}"/>
    <cellStyle name="UnderL - Style4 11 12 6" xfId="21855" xr:uid="{023540D0-B67B-4081-A615-2F68F903190E}"/>
    <cellStyle name="UnderL - Style4 11 12 6 2" xfId="30608" xr:uid="{6DFD77B4-2E63-48C9-95DB-CB093CAF4B64}"/>
    <cellStyle name="UnderL - Style4 11 12 6 3" xfId="38643" xr:uid="{D06D4A19-AA17-4B0A-ABCF-AD31266AA432}"/>
    <cellStyle name="UnderL - Style4 11 12 6 4" xfId="45338" xr:uid="{5B67884A-FF97-4FEB-AE73-2FD4832EB4C7}"/>
    <cellStyle name="UnderL - Style4 11 12 7" xfId="22591" xr:uid="{B5668B95-814A-41BD-854A-6D6BC50D4462}"/>
    <cellStyle name="UnderL - Style4 11 12 7 2" xfId="31313" xr:uid="{6473828A-EB4C-48DD-9D8F-9D3591390CD7}"/>
    <cellStyle name="UnderL - Style4 11 12 7 3" xfId="39247" xr:uid="{5C0AB5B5-2663-494E-86A4-D3F0C386C38E}"/>
    <cellStyle name="UnderL - Style4 11 12 8" xfId="25884" xr:uid="{A061D37A-692D-48A0-92A3-93FE98E9397C}"/>
    <cellStyle name="UnderL - Style4 11 13" xfId="16243" xr:uid="{354A2A53-671B-48BE-9AF6-F18819B970F0}"/>
    <cellStyle name="UnderL - Style4 11 13 2" xfId="20261" xr:uid="{D1C0BCE2-DCE1-43C7-B326-4D8E0D2EBA52}"/>
    <cellStyle name="UnderL - Style4 11 13 2 2" xfId="29027" xr:uid="{87D27D24-E9DE-42DC-A4A4-B4CF95493DA6}"/>
    <cellStyle name="UnderL - Style4 11 13 2 3" xfId="37222" xr:uid="{BF4D7216-D00D-410B-AE7F-CA293D9B2342}"/>
    <cellStyle name="UnderL - Style4 11 13 2 4" xfId="43760" xr:uid="{149F4F96-3181-4F1F-9E47-40306BCD1C9F}"/>
    <cellStyle name="UnderL - Style4 11 13 3" xfId="20851" xr:uid="{E5337FA6-56B9-4321-9991-0C83D679317A}"/>
    <cellStyle name="UnderL - Style4 11 13 3 2" xfId="29615" xr:uid="{DD57C8C8-C016-4976-BA5C-2450D0902704}"/>
    <cellStyle name="UnderL - Style4 11 13 3 3" xfId="37778" xr:uid="{8BC1599B-73ED-44B4-B1F3-B1A722F50E5C}"/>
    <cellStyle name="UnderL - Style4 11 13 3 4" xfId="44348" xr:uid="{B7C74120-E69F-410A-8FD4-30DFEB30ECAD}"/>
    <cellStyle name="UnderL - Style4 11 13 4" xfId="17512" xr:uid="{79AD5AB5-EC01-4142-A380-EC5E3A4DEF12}"/>
    <cellStyle name="UnderL - Style4 11 13 4 2" xfId="26284" xr:uid="{6068B3D0-D4F1-4181-809E-439DF7DCB994}"/>
    <cellStyle name="UnderL - Style4 11 13 4 3" xfId="34495" xr:uid="{CE0D9EB6-BC7C-4AD7-AAE1-01F9D02B3341}"/>
    <cellStyle name="UnderL - Style4 11 13 4 4" xfId="41017" xr:uid="{A945A368-8C68-455F-BA0C-6B6B28B6337C}"/>
    <cellStyle name="UnderL - Style4 11 13 5" xfId="19572" xr:uid="{9575B16C-6212-4A91-8D82-D34251996A49}"/>
    <cellStyle name="UnderL - Style4 11 13 5 2" xfId="28342" xr:uid="{FFA5345B-520D-493E-A87C-42FA4ACDA932}"/>
    <cellStyle name="UnderL - Style4 11 13 5 3" xfId="36539" xr:uid="{BCFE7907-306C-4F47-A2B2-F4D9888CB48A}"/>
    <cellStyle name="UnderL - Style4 11 13 5 4" xfId="43075" xr:uid="{BAF35F92-FDB8-4752-8F3B-44027C6F5A55}"/>
    <cellStyle name="UnderL - Style4 11 13 6" xfId="21856" xr:uid="{6EBBED17-1522-4073-8D4F-929A195B5719}"/>
    <cellStyle name="UnderL - Style4 11 13 6 2" xfId="30609" xr:uid="{24599BEA-2BC6-40D5-A761-14C07B65337D}"/>
    <cellStyle name="UnderL - Style4 11 13 6 3" xfId="38644" xr:uid="{D0A55D23-CCA0-4248-9ECF-8544E2492232}"/>
    <cellStyle name="UnderL - Style4 11 13 6 4" xfId="45339" xr:uid="{C55C5ED1-7B3C-43F7-B9AD-9AC63EBDFA4F}"/>
    <cellStyle name="UnderL - Style4 11 13 7" xfId="22590" xr:uid="{B73142C2-7980-4C87-A0BD-F93D13B131AF}"/>
    <cellStyle name="UnderL - Style4 11 13 7 2" xfId="31312" xr:uid="{6884B476-1EDE-4884-9036-6207EF77B4C0}"/>
    <cellStyle name="UnderL - Style4 11 13 7 3" xfId="39246" xr:uid="{BCD0260C-C9FB-4010-A08A-804C77AE27E9}"/>
    <cellStyle name="UnderL - Style4 11 13 8" xfId="25885" xr:uid="{BCB08468-1BEF-4655-B433-62F6990178BD}"/>
    <cellStyle name="UnderL - Style4 11 14" xfId="16244" xr:uid="{E2820794-AF85-47DB-AD88-FC809B652CE7}"/>
    <cellStyle name="UnderL - Style4 11 14 2" xfId="20262" xr:uid="{7A941384-67A4-43F2-B6DF-F5553F082DFD}"/>
    <cellStyle name="UnderL - Style4 11 14 2 2" xfId="29028" xr:uid="{DB6B1A5B-5603-4F09-A10B-7938F7D3C25B}"/>
    <cellStyle name="UnderL - Style4 11 14 2 3" xfId="37223" xr:uid="{A75707FB-5586-4B75-AF3F-8181153270D6}"/>
    <cellStyle name="UnderL - Style4 11 14 2 4" xfId="43761" xr:uid="{6426C927-2EDA-4102-B0A3-8D79F652CE72}"/>
    <cellStyle name="UnderL - Style4 11 14 3" xfId="20852" xr:uid="{D34BFEE2-08CE-4877-92DC-1E15EF55A5C1}"/>
    <cellStyle name="UnderL - Style4 11 14 3 2" xfId="29616" xr:uid="{034DC193-9BF8-436D-88FC-0EBC3A2D4090}"/>
    <cellStyle name="UnderL - Style4 11 14 3 3" xfId="37779" xr:uid="{FDDBC225-63DF-440F-BBB5-C2D87AB3BA1F}"/>
    <cellStyle name="UnderL - Style4 11 14 3 4" xfId="44349" xr:uid="{6EFD492A-D6DF-43B0-9394-1B811AB43142}"/>
    <cellStyle name="UnderL - Style4 11 14 4" xfId="17511" xr:uid="{1A562203-D0F5-4890-872B-36B10FB23DAB}"/>
    <cellStyle name="UnderL - Style4 11 14 4 2" xfId="26283" xr:uid="{6A67B194-8EA6-4E2C-9D51-3591E88AD019}"/>
    <cellStyle name="UnderL - Style4 11 14 4 3" xfId="34494" xr:uid="{600B0B69-A054-4B53-81D4-270724CCD4E5}"/>
    <cellStyle name="UnderL - Style4 11 14 4 4" xfId="41016" xr:uid="{114D041B-7C69-40AA-BC29-9F13E49B7BD8}"/>
    <cellStyle name="UnderL - Style4 11 14 5" xfId="19573" xr:uid="{B82BF12A-0C10-4CD5-8B25-20F92FD480DB}"/>
    <cellStyle name="UnderL - Style4 11 14 5 2" xfId="28343" xr:uid="{24C26F1C-CBFF-4CD1-9680-2A423BD38E4E}"/>
    <cellStyle name="UnderL - Style4 11 14 5 3" xfId="36540" xr:uid="{5F7E2923-B0D8-46CD-BA99-B59766BBF38E}"/>
    <cellStyle name="UnderL - Style4 11 14 5 4" xfId="43076" xr:uid="{9815FA0D-78AB-42C6-AC63-DCCF88C54E17}"/>
    <cellStyle name="UnderL - Style4 11 14 6" xfId="21857" xr:uid="{E6EE6802-56FD-4507-B7C0-62F23FC7416D}"/>
    <cellStyle name="UnderL - Style4 11 14 6 2" xfId="30610" xr:uid="{B600EAE9-8284-437C-BB6F-B1B5BD4469AE}"/>
    <cellStyle name="UnderL - Style4 11 14 6 3" xfId="38645" xr:uid="{7051B299-5877-45A1-BF6E-225D7EC7D74E}"/>
    <cellStyle name="UnderL - Style4 11 14 6 4" xfId="45340" xr:uid="{3733F503-EBF8-42FB-AFEF-9357804F2A80}"/>
    <cellStyle name="UnderL - Style4 11 14 7" xfId="22589" xr:uid="{4EF4D3BF-7B50-4E0E-9328-4B723BA51AAA}"/>
    <cellStyle name="UnderL - Style4 11 14 7 2" xfId="31311" xr:uid="{1DA46ED1-8DCA-4F77-9C88-B72C0D69CDD9}"/>
    <cellStyle name="UnderL - Style4 11 14 7 3" xfId="39245" xr:uid="{9941EAF1-4CB1-4EB7-BC8C-29F831DF61F3}"/>
    <cellStyle name="UnderL - Style4 11 14 8" xfId="25886" xr:uid="{126507A8-B2C8-4D32-B586-768FABEA9424}"/>
    <cellStyle name="UnderL - Style4 11 15" xfId="16245" xr:uid="{F48D92F6-6F51-4600-B109-3440592FB061}"/>
    <cellStyle name="UnderL - Style4 11 15 2" xfId="20263" xr:uid="{764105FC-457E-42DF-8966-198666A51DA1}"/>
    <cellStyle name="UnderL - Style4 11 15 2 2" xfId="29029" xr:uid="{B009827C-7837-4F0B-A576-35C75D1BC858}"/>
    <cellStyle name="UnderL - Style4 11 15 2 3" xfId="37224" xr:uid="{62389590-6671-4977-B9A4-F8EB78BCDE16}"/>
    <cellStyle name="UnderL - Style4 11 15 2 4" xfId="43762" xr:uid="{398FD290-418F-4907-9FCD-78FEDAB16DFD}"/>
    <cellStyle name="UnderL - Style4 11 15 3" xfId="20853" xr:uid="{60519CD3-EC4E-4BCE-B1A3-AF33888E831A}"/>
    <cellStyle name="UnderL - Style4 11 15 3 2" xfId="29617" xr:uid="{9F670204-DC15-4BCA-A7F9-12F117EC7434}"/>
    <cellStyle name="UnderL - Style4 11 15 3 3" xfId="37780" xr:uid="{B3D9E78D-7218-44D5-B635-BD236BD0542D}"/>
    <cellStyle name="UnderL - Style4 11 15 3 4" xfId="44350" xr:uid="{63F0B0B2-3936-447C-B04E-C3C5E5F8B52E}"/>
    <cellStyle name="UnderL - Style4 11 15 4" xfId="17510" xr:uid="{AE453923-4344-48E6-BE65-883B804F2CC2}"/>
    <cellStyle name="UnderL - Style4 11 15 4 2" xfId="26282" xr:uid="{D2368102-86C1-4A15-A58D-D68377388DD6}"/>
    <cellStyle name="UnderL - Style4 11 15 4 3" xfId="34493" xr:uid="{82A265ED-EE5D-4AB6-85C9-BC0A7288B207}"/>
    <cellStyle name="UnderL - Style4 11 15 4 4" xfId="41015" xr:uid="{F3680CA6-7A6E-48EF-9325-93EEF91E437C}"/>
    <cellStyle name="UnderL - Style4 11 15 5" xfId="18410" xr:uid="{30358AF0-9FED-4E5E-94FC-B9784B25DEA9}"/>
    <cellStyle name="UnderL - Style4 11 15 5 2" xfId="27182" xr:uid="{30335AFD-548C-4013-93A9-76B4FD7A9D8C}"/>
    <cellStyle name="UnderL - Style4 11 15 5 3" xfId="35393" xr:uid="{2EEA6041-5A2B-4F8B-9181-615BC3699DE2}"/>
    <cellStyle name="UnderL - Style4 11 15 5 4" xfId="41915" xr:uid="{8EE0DD9F-F82A-453D-A6E5-8764A1300C28}"/>
    <cellStyle name="UnderL - Style4 11 15 6" xfId="21858" xr:uid="{95349EF0-B865-4534-B346-872D7B55F1DF}"/>
    <cellStyle name="UnderL - Style4 11 15 6 2" xfId="30611" xr:uid="{6C4FCE74-97B2-4FF7-9868-D0A335507FE2}"/>
    <cellStyle name="UnderL - Style4 11 15 6 3" xfId="38646" xr:uid="{CEE5ECE9-83D7-4C2E-A7E4-EB0ED2249790}"/>
    <cellStyle name="UnderL - Style4 11 15 6 4" xfId="45341" xr:uid="{AC45B5AC-A407-435D-A173-9C98B3EAC01C}"/>
    <cellStyle name="UnderL - Style4 11 15 7" xfId="22588" xr:uid="{F27E137B-26F3-4137-A4C6-469090992A57}"/>
    <cellStyle name="UnderL - Style4 11 15 7 2" xfId="31310" xr:uid="{0DCD7154-66D8-4FA3-9381-2FA90B95146A}"/>
    <cellStyle name="UnderL - Style4 11 15 7 3" xfId="39244" xr:uid="{8CE1D83A-FAFB-4289-975D-C97A23DD440C}"/>
    <cellStyle name="UnderL - Style4 11 15 8" xfId="25887" xr:uid="{8EF412FC-F742-4A82-A795-BD7E8D6D650A}"/>
    <cellStyle name="UnderL - Style4 11 16" xfId="16246" xr:uid="{0AFB6BE4-92D7-4098-885D-6DEF90E3351B}"/>
    <cellStyle name="UnderL - Style4 11 16 2" xfId="20264" xr:uid="{6B038B64-DAE7-4C4F-B52A-0BCA4D30F500}"/>
    <cellStyle name="UnderL - Style4 11 16 2 2" xfId="29030" xr:uid="{A595295E-8605-402C-840C-23D69D172406}"/>
    <cellStyle name="UnderL - Style4 11 16 2 3" xfId="37225" xr:uid="{06DA63A8-5D4B-45D1-AB03-9D4B6E1E6930}"/>
    <cellStyle name="UnderL - Style4 11 16 2 4" xfId="43763" xr:uid="{91585D87-FCFF-4B45-A090-C4CF03273465}"/>
    <cellStyle name="UnderL - Style4 11 16 3" xfId="20659" xr:uid="{5CCB1418-17D7-4A38-A6AF-19A57A65F69A}"/>
    <cellStyle name="UnderL - Style4 11 16 3 2" xfId="29424" xr:uid="{3E2CEE43-7236-42F5-AB49-8C5B9C79A459}"/>
    <cellStyle name="UnderL - Style4 11 16 3 3" xfId="37589" xr:uid="{498F54AA-3BD0-4986-85AD-A35E2F96E9DA}"/>
    <cellStyle name="UnderL - Style4 11 16 3 4" xfId="44157" xr:uid="{5CA36C13-DB97-4C60-BE07-EDB1E2CE3A95}"/>
    <cellStyle name="UnderL - Style4 11 16 4" xfId="17509" xr:uid="{CC4F2AF4-D87B-4E73-B51D-DDDE2ECD8EDB}"/>
    <cellStyle name="UnderL - Style4 11 16 4 2" xfId="26281" xr:uid="{8455BBFA-D065-4F9D-A560-7E7ADEE5EE6C}"/>
    <cellStyle name="UnderL - Style4 11 16 4 3" xfId="34492" xr:uid="{B597E598-2A91-4320-887D-D549700345F1}"/>
    <cellStyle name="UnderL - Style4 11 16 4 4" xfId="41014" xr:uid="{7E2A09CA-0EA2-494E-AE07-DF3C83FA7F4E}"/>
    <cellStyle name="UnderL - Style4 11 16 5" xfId="18411" xr:uid="{370B81C3-E546-4A77-8E27-A145F54E0D71}"/>
    <cellStyle name="UnderL - Style4 11 16 5 2" xfId="27183" xr:uid="{18268B95-A469-4543-8865-C1259A347EDC}"/>
    <cellStyle name="UnderL - Style4 11 16 5 3" xfId="35394" xr:uid="{6CB79F9D-9B87-4F14-80B9-9BFB619A0C6D}"/>
    <cellStyle name="UnderL - Style4 11 16 5 4" xfId="41916" xr:uid="{2BDAE590-2526-427D-ACC2-47F1DCA4DB52}"/>
    <cellStyle name="UnderL - Style4 11 16 6" xfId="21859" xr:uid="{4E8B8C08-0000-49BF-B2EE-EB1611D5500D}"/>
    <cellStyle name="UnderL - Style4 11 16 6 2" xfId="30612" xr:uid="{20D8E276-CAB8-4FB4-98FF-A408AB54F89A}"/>
    <cellStyle name="UnderL - Style4 11 16 6 3" xfId="38647" xr:uid="{21FAADA1-72F8-406B-8D45-A6DD0FDC4CBE}"/>
    <cellStyle name="UnderL - Style4 11 16 6 4" xfId="45342" xr:uid="{47A415F0-7722-407A-9CE7-CCBACEC90EA6}"/>
    <cellStyle name="UnderL - Style4 11 16 7" xfId="22587" xr:uid="{568F3938-B4AE-45F3-9994-B06602A6EDF8}"/>
    <cellStyle name="UnderL - Style4 11 16 7 2" xfId="31309" xr:uid="{FA0B6AE6-8935-49C3-B8A6-2F53F31AEA9D}"/>
    <cellStyle name="UnderL - Style4 11 16 7 3" xfId="39243" xr:uid="{FD403121-C5D7-44EB-AC2E-868654823928}"/>
    <cellStyle name="UnderL - Style4 11 16 8" xfId="25888" xr:uid="{EBF3EDB2-AE23-42A8-9547-5A482BE504E2}"/>
    <cellStyle name="UnderL - Style4 11 17" xfId="20257" xr:uid="{0D4C12B4-BB5F-435A-AEBC-4028B890BCE0}"/>
    <cellStyle name="UnderL - Style4 11 17 2" xfId="29023" xr:uid="{B458AECE-73CD-4D0A-B07C-F979E2919B66}"/>
    <cellStyle name="UnderL - Style4 11 17 3" xfId="37218" xr:uid="{3707DA3F-3EF0-4CD3-85ED-CC420415FA8F}"/>
    <cellStyle name="UnderL - Style4 11 17 4" xfId="43756" xr:uid="{DDF6F751-1FAE-4239-AF58-A87D25B48D82}"/>
    <cellStyle name="UnderL - Style4 11 18" xfId="20847" xr:uid="{57232C91-C31B-47CC-BFB7-D124BC44DB32}"/>
    <cellStyle name="UnderL - Style4 11 18 2" xfId="29611" xr:uid="{C29892F7-B585-4300-9E00-7C0CD73FC52C}"/>
    <cellStyle name="UnderL - Style4 11 18 3" xfId="37774" xr:uid="{1179DC86-CFB1-4823-B7DA-7A6133F51A05}"/>
    <cellStyle name="UnderL - Style4 11 18 4" xfId="44344" xr:uid="{7B0B2A8B-88BA-4D89-9133-584F2A1F0B9C}"/>
    <cellStyle name="UnderL - Style4 11 19" xfId="16000" xr:uid="{C7E95144-6BE7-40D0-8FD4-BF995BC55FC2}"/>
    <cellStyle name="UnderL - Style4 11 19 2" xfId="25653" xr:uid="{4B94220A-8491-44B8-A7C7-77D7E72D72C0}"/>
    <cellStyle name="UnderL - Style4 11 19 3" xfId="34250" xr:uid="{73F572E8-A309-4BE8-A38D-00A71E6B4F0C}"/>
    <cellStyle name="UnderL - Style4 11 19 4" xfId="33074" xr:uid="{2F507938-173D-4A37-9A50-481C30044BF6}"/>
    <cellStyle name="UnderL - Style4 11 2" xfId="16247" xr:uid="{63098946-5192-45C8-98B4-1EFCBD3D8C74}"/>
    <cellStyle name="UnderL - Style4 11 2 2" xfId="20265" xr:uid="{57632974-A2EB-4EA5-9E41-8BE03677670A}"/>
    <cellStyle name="UnderL - Style4 11 2 2 2" xfId="29031" xr:uid="{E21E666C-88D3-43A8-9D17-EF89936F245B}"/>
    <cellStyle name="UnderL - Style4 11 2 2 3" xfId="37226" xr:uid="{ECF51D4C-126B-450D-B66D-0042583904EC}"/>
    <cellStyle name="UnderL - Style4 11 2 2 4" xfId="43764" xr:uid="{1BE51B0E-9AC3-4941-A0A6-ED7F28D0F24C}"/>
    <cellStyle name="UnderL - Style4 11 2 3" xfId="20859" xr:uid="{1A365102-512A-4710-B877-6851A71D463C}"/>
    <cellStyle name="UnderL - Style4 11 2 3 2" xfId="29623" xr:uid="{8567C1C7-533A-4F18-9523-C75F82753E98}"/>
    <cellStyle name="UnderL - Style4 11 2 3 3" xfId="37786" xr:uid="{C6183353-F0BE-4FA2-81D5-7B06CC9C6232}"/>
    <cellStyle name="UnderL - Style4 11 2 3 4" xfId="44356" xr:uid="{4DC66ABA-4B66-472A-AC82-80D019A09BB6}"/>
    <cellStyle name="UnderL - Style4 11 2 4" xfId="17508" xr:uid="{E17FD662-B48F-4D85-9C8F-E0AA946C2576}"/>
    <cellStyle name="UnderL - Style4 11 2 4 2" xfId="26280" xr:uid="{56CCD548-1A8D-46E6-A8BE-7B7087F4A9F7}"/>
    <cellStyle name="UnderL - Style4 11 2 4 3" xfId="34491" xr:uid="{E3C0A688-4D3B-4B9F-B06C-AF2C6391F3E9}"/>
    <cellStyle name="UnderL - Style4 11 2 4 4" xfId="41013" xr:uid="{17BBB937-C0EF-4D2E-A272-A058E5598AA8}"/>
    <cellStyle name="UnderL - Style4 11 2 5" xfId="7229" xr:uid="{04198038-8D6F-4961-B9B3-F5D2A9191A87}"/>
    <cellStyle name="UnderL - Style4 11 2 5 2" xfId="24682" xr:uid="{9DCF975C-E7BC-4E16-B90B-E9A53D6BFFA0}"/>
    <cellStyle name="UnderL - Style4 11 2 5 3" xfId="33421" xr:uid="{CFDD3E63-DBFA-4F84-9E89-6E6DF4FC1A99}"/>
    <cellStyle name="UnderL - Style4 11 2 5 4" xfId="33980" xr:uid="{C93F9E24-54CB-485B-9E34-6BC5C8244B67}"/>
    <cellStyle name="UnderL - Style4 11 2 6" xfId="21860" xr:uid="{C3870B72-0C2A-41CD-B8F4-319C21DF37BA}"/>
    <cellStyle name="UnderL - Style4 11 2 6 2" xfId="30613" xr:uid="{CD6802B7-67F2-4E00-AD72-34696D359EEA}"/>
    <cellStyle name="UnderL - Style4 11 2 6 3" xfId="38648" xr:uid="{90C5CF7B-761F-43F0-8F93-3DAC89352C3F}"/>
    <cellStyle name="UnderL - Style4 11 2 6 4" xfId="45343" xr:uid="{3431AF25-88A3-4875-B0B3-CA0029CA6C99}"/>
    <cellStyle name="UnderL - Style4 11 2 7" xfId="22586" xr:uid="{EA3A7A6D-418B-4D6E-A2CE-F10E9FA7647A}"/>
    <cellStyle name="UnderL - Style4 11 2 7 2" xfId="31308" xr:uid="{01EE5BB3-8020-4922-BF95-1A2A467A5EEB}"/>
    <cellStyle name="UnderL - Style4 11 2 7 3" xfId="39242" xr:uid="{90B0F222-F3B7-4663-A8C7-8638DF045571}"/>
    <cellStyle name="UnderL - Style4 11 2 8" xfId="25889" xr:uid="{41F3E54E-45F2-4E72-94B9-F13A054E56FF}"/>
    <cellStyle name="UnderL - Style4 11 20" xfId="19571" xr:uid="{1C077273-D04D-4B0A-A2E6-1665DC87F28D}"/>
    <cellStyle name="UnderL - Style4 11 20 2" xfId="28341" xr:uid="{BDC8F26E-3099-42FC-8CF1-DF586861F625}"/>
    <cellStyle name="UnderL - Style4 11 20 3" xfId="36538" xr:uid="{A14D2CDC-6EAC-4223-9099-05DE9164E6D6}"/>
    <cellStyle name="UnderL - Style4 11 20 4" xfId="43074" xr:uid="{744EF1A5-E4EF-4A92-BD48-720887C5875C}"/>
    <cellStyle name="UnderL - Style4 11 21" xfId="21852" xr:uid="{5EED5978-BDF2-4AFA-BA6D-1E9E8E0F3C6B}"/>
    <cellStyle name="UnderL - Style4 11 21 2" xfId="30605" xr:uid="{D48849C7-A331-400A-832F-5999910AC969}"/>
    <cellStyle name="UnderL - Style4 11 21 3" xfId="38640" xr:uid="{6BD08BD4-D970-4986-86B0-3270E09A81DC}"/>
    <cellStyle name="UnderL - Style4 11 21 4" xfId="45335" xr:uid="{160A3551-607E-4B54-A0D8-D7A407D4EC45}"/>
    <cellStyle name="UnderL - Style4 11 22" xfId="22325" xr:uid="{AABB7CA1-6330-4DD9-A315-05DA56FB029E}"/>
    <cellStyle name="UnderL - Style4 11 22 2" xfId="31074" xr:uid="{CF5076F1-9902-4E3E-84A7-E1157C8B0776}"/>
    <cellStyle name="UnderL - Style4 11 22 3" xfId="39014" xr:uid="{4162D50F-6B72-4A6A-B33F-8A13AEE8F0A6}"/>
    <cellStyle name="UnderL - Style4 11 23" xfId="25881" xr:uid="{4BDA5007-B8A7-474E-8C1E-D0D8F3675450}"/>
    <cellStyle name="UnderL - Style4 11 3" xfId="16248" xr:uid="{6E42172E-103F-4D62-A826-F3C4C791DF98}"/>
    <cellStyle name="UnderL - Style4 11 3 2" xfId="20266" xr:uid="{E4A1DBC1-E449-4CA4-8D74-10C2CDC4AD5D}"/>
    <cellStyle name="UnderL - Style4 11 3 2 2" xfId="29032" xr:uid="{02431746-10E5-4891-A021-2CF6B4F1DA6C}"/>
    <cellStyle name="UnderL - Style4 11 3 2 3" xfId="37227" xr:uid="{93A9413D-D691-42AA-9AB7-A71749CFEC82}"/>
    <cellStyle name="UnderL - Style4 11 3 2 4" xfId="43765" xr:uid="{D9689B78-BCCF-4FDA-8F1B-AA390F850D6C}"/>
    <cellStyle name="UnderL - Style4 11 3 3" xfId="20660" xr:uid="{5F7687D1-5BF7-48DD-B449-7AAB4E8ED9B2}"/>
    <cellStyle name="UnderL - Style4 11 3 3 2" xfId="29425" xr:uid="{DCBAD596-8D0F-419D-B61C-4745FB796C47}"/>
    <cellStyle name="UnderL - Style4 11 3 3 3" xfId="37590" xr:uid="{A68C75F9-6AA3-4AF9-BF08-C93E4A44CE6C}"/>
    <cellStyle name="UnderL - Style4 11 3 3 4" xfId="44158" xr:uid="{F0A021B9-2E52-4B5A-83CE-7ED39D126C4F}"/>
    <cellStyle name="UnderL - Style4 11 3 4" xfId="17507" xr:uid="{011162C3-81D7-49DF-A5F8-7E742556015C}"/>
    <cellStyle name="UnderL - Style4 11 3 4 2" xfId="26279" xr:uid="{C3C8AFB6-9A15-4985-95B5-E5A54197DC51}"/>
    <cellStyle name="UnderL - Style4 11 3 4 3" xfId="34490" xr:uid="{593F6B04-3504-4667-BEF0-42423C6356C5}"/>
    <cellStyle name="UnderL - Style4 11 3 4 4" xfId="41012" xr:uid="{E66788F4-D154-465F-B337-5BC3B0E65C43}"/>
    <cellStyle name="UnderL - Style4 11 3 5" xfId="18412" xr:uid="{4FFC055E-E967-4843-84D1-A40524306AE3}"/>
    <cellStyle name="UnderL - Style4 11 3 5 2" xfId="27184" xr:uid="{34DFB682-428F-462D-9C43-77CD13A4D1D9}"/>
    <cellStyle name="UnderL - Style4 11 3 5 3" xfId="35395" xr:uid="{0B8F4F5B-DCB3-47E0-A275-100E66D2383D}"/>
    <cellStyle name="UnderL - Style4 11 3 5 4" xfId="41917" xr:uid="{15108F7E-B528-481F-99EF-FE335CE8D194}"/>
    <cellStyle name="UnderL - Style4 11 3 6" xfId="21861" xr:uid="{3D209137-260B-493B-8408-7404AEC45CD0}"/>
    <cellStyle name="UnderL - Style4 11 3 6 2" xfId="30614" xr:uid="{5F00FD4B-23E6-421E-868D-D4B1853C7678}"/>
    <cellStyle name="UnderL - Style4 11 3 6 3" xfId="38649" xr:uid="{EA5836A9-80E6-4D45-9B45-C9F5FC3B7BFE}"/>
    <cellStyle name="UnderL - Style4 11 3 6 4" xfId="45344" xr:uid="{3FF85EFF-C79D-4633-82EB-BCF60FF055C9}"/>
    <cellStyle name="UnderL - Style4 11 3 7" xfId="22585" xr:uid="{F19A1CA3-2645-4FA2-8C21-C3001316B37B}"/>
    <cellStyle name="UnderL - Style4 11 3 7 2" xfId="31307" xr:uid="{416C8290-AB9A-46D9-8880-34D13288EA24}"/>
    <cellStyle name="UnderL - Style4 11 3 7 3" xfId="39241" xr:uid="{29B38E62-C61E-4345-8820-EDB2122F808E}"/>
    <cellStyle name="UnderL - Style4 11 3 8" xfId="25890" xr:uid="{D311A0AC-B731-45B6-AA9A-1004A762D074}"/>
    <cellStyle name="UnderL - Style4 11 4" xfId="16249" xr:uid="{D31AAEAF-4368-41C1-B86F-4BA8036E3D78}"/>
    <cellStyle name="UnderL - Style4 11 4 2" xfId="20267" xr:uid="{0F64810E-785D-4952-998C-D453E3CCFD82}"/>
    <cellStyle name="UnderL - Style4 11 4 2 2" xfId="29033" xr:uid="{07A0F823-E657-4BD9-A7DE-66B2262BB3EF}"/>
    <cellStyle name="UnderL - Style4 11 4 2 3" xfId="37228" xr:uid="{F73E2554-73DD-43DB-B8FE-B96565961B71}"/>
    <cellStyle name="UnderL - Style4 11 4 2 4" xfId="43766" xr:uid="{2C0131BB-2BDF-48EF-A75A-2834D37897D5}"/>
    <cellStyle name="UnderL - Style4 11 4 3" xfId="20854" xr:uid="{E83541EA-5459-4D57-BD06-4D3A45F02E86}"/>
    <cellStyle name="UnderL - Style4 11 4 3 2" xfId="29618" xr:uid="{DB2D1153-A9B4-4E7B-8EAC-DC220584B306}"/>
    <cellStyle name="UnderL - Style4 11 4 3 3" xfId="37781" xr:uid="{43BC7224-A144-44C3-A74E-D62B1888A400}"/>
    <cellStyle name="UnderL - Style4 11 4 3 4" xfId="44351" xr:uid="{27F75017-BDF3-48C5-91C7-8C3B661EB430}"/>
    <cellStyle name="UnderL - Style4 11 4 4" xfId="17506" xr:uid="{184854D2-612E-4DCC-8F3B-BD985E7BDE23}"/>
    <cellStyle name="UnderL - Style4 11 4 4 2" xfId="26278" xr:uid="{AEB403A5-7B93-4E0A-96C4-94FEFE800CA9}"/>
    <cellStyle name="UnderL - Style4 11 4 4 3" xfId="34489" xr:uid="{848EB595-0673-447E-AA08-45B256BA0B5D}"/>
    <cellStyle name="UnderL - Style4 11 4 4 4" xfId="41011" xr:uid="{D750F319-FD22-4BE0-93AE-93C1AB0FA9D6}"/>
    <cellStyle name="UnderL - Style4 11 4 5" xfId="18413" xr:uid="{F6479F6C-9577-4ED5-B9E5-8A03C41A21B5}"/>
    <cellStyle name="UnderL - Style4 11 4 5 2" xfId="27185" xr:uid="{C54E8FC9-8C67-4281-BE44-F3F5969847E0}"/>
    <cellStyle name="UnderL - Style4 11 4 5 3" xfId="35396" xr:uid="{E0223F1F-B365-4F91-B2BC-4135CACFF4CE}"/>
    <cellStyle name="UnderL - Style4 11 4 5 4" xfId="41918" xr:uid="{3E6E79CD-961B-4584-B0F2-2AC241540440}"/>
    <cellStyle name="UnderL - Style4 11 4 6" xfId="21862" xr:uid="{33632887-3065-4B67-B414-A982931D4A61}"/>
    <cellStyle name="UnderL - Style4 11 4 6 2" xfId="30615" xr:uid="{E0F1C88D-F6A4-4CC4-9BED-A89F82C5E738}"/>
    <cellStyle name="UnderL - Style4 11 4 6 3" xfId="38650" xr:uid="{9AB5210A-6D9A-46C1-B389-50D5EED4A401}"/>
    <cellStyle name="UnderL - Style4 11 4 6 4" xfId="45345" xr:uid="{C2B9B514-6EA4-461D-9D8E-9D1931499ACF}"/>
    <cellStyle name="UnderL - Style4 11 4 7" xfId="22584" xr:uid="{76C03F54-49D8-476A-A866-9EAEADB44A41}"/>
    <cellStyle name="UnderL - Style4 11 4 7 2" xfId="31306" xr:uid="{C67B59E6-0E6E-4A3F-BF7D-8D8E8A9F9774}"/>
    <cellStyle name="UnderL - Style4 11 4 7 3" xfId="39240" xr:uid="{821EE3E9-C1BA-47D6-A1D3-CE0D700770B9}"/>
    <cellStyle name="UnderL - Style4 11 4 8" xfId="25891" xr:uid="{AAF4F6B0-5CD4-41C4-80B6-E4D65A4D9B74}"/>
    <cellStyle name="UnderL - Style4 11 5" xfId="16250" xr:uid="{80ABE6F0-D640-4CDD-B24E-A2CBCBFCA471}"/>
    <cellStyle name="UnderL - Style4 11 5 2" xfId="20268" xr:uid="{63B326AA-7E3C-44C2-962E-BDFEE854F1D3}"/>
    <cellStyle name="UnderL - Style4 11 5 2 2" xfId="29034" xr:uid="{AB4C9FD4-69A3-4AD4-9EC3-563B242FA800}"/>
    <cellStyle name="UnderL - Style4 11 5 2 3" xfId="37229" xr:uid="{010182BC-67A9-4817-BBA9-CC9E0482791B}"/>
    <cellStyle name="UnderL - Style4 11 5 2 4" xfId="43767" xr:uid="{C40650E4-CA69-4163-B072-F07819E53FCA}"/>
    <cellStyle name="UnderL - Style4 11 5 3" xfId="20501" xr:uid="{9FCC0C4A-C435-4422-AFAE-F2DC68561F49}"/>
    <cellStyle name="UnderL - Style4 11 5 3 2" xfId="29266" xr:uid="{B627361A-D6A9-4394-9DB4-8E0BCE132AA4}"/>
    <cellStyle name="UnderL - Style4 11 5 3 3" xfId="37461" xr:uid="{CA67821D-2659-456F-B9ED-1B3E170827EB}"/>
    <cellStyle name="UnderL - Style4 11 5 3 4" xfId="43999" xr:uid="{55425012-17A7-4B9A-95CB-E3F1E002424C}"/>
    <cellStyle name="UnderL - Style4 11 5 4" xfId="16002" xr:uid="{BB556CB6-9FB4-4B6B-AD9C-8EE6846FD3BC}"/>
    <cellStyle name="UnderL - Style4 11 5 4 2" xfId="25654" xr:uid="{D6A36018-08A1-4C92-9A1A-DDE7FE4B7F10}"/>
    <cellStyle name="UnderL - Style4 11 5 4 3" xfId="34252" xr:uid="{664178C6-4694-47B9-AB00-ADB560BF7ABB}"/>
    <cellStyle name="UnderL - Style4 11 5 4 4" xfId="33491" xr:uid="{0234C30C-5728-4A98-9352-AC538384C5A7}"/>
    <cellStyle name="UnderL - Style4 11 5 5" xfId="18414" xr:uid="{2A2E49A1-2B8D-4393-ADA6-7D21FA4E037B}"/>
    <cellStyle name="UnderL - Style4 11 5 5 2" xfId="27186" xr:uid="{CD607104-045E-4A83-ADE2-7136546CA67F}"/>
    <cellStyle name="UnderL - Style4 11 5 5 3" xfId="35397" xr:uid="{33024F80-C29B-4721-B1DA-684897973FA4}"/>
    <cellStyle name="UnderL - Style4 11 5 5 4" xfId="41919" xr:uid="{2CEFEE1B-CCEF-44A6-8BA7-732CB45E8297}"/>
    <cellStyle name="UnderL - Style4 11 5 6" xfId="21863" xr:uid="{F8C8EC55-3870-422E-BF1E-26252D571D06}"/>
    <cellStyle name="UnderL - Style4 11 5 6 2" xfId="30616" xr:uid="{35B1D36A-B06B-458A-A79F-2ED3554470D2}"/>
    <cellStyle name="UnderL - Style4 11 5 6 3" xfId="38651" xr:uid="{0F55E0FA-1477-4684-99F2-AA67B5EECD07}"/>
    <cellStyle name="UnderL - Style4 11 5 6 4" xfId="45346" xr:uid="{3A778342-205A-408A-9AB7-3A22B68103B6}"/>
    <cellStyle name="UnderL - Style4 11 5 7" xfId="22324" xr:uid="{5293320E-D894-4D3E-B589-9DAA92647340}"/>
    <cellStyle name="UnderL - Style4 11 5 7 2" xfId="31073" xr:uid="{7D8E0DC7-7238-4A72-B5F6-702223724E9C}"/>
    <cellStyle name="UnderL - Style4 11 5 7 3" xfId="39013" xr:uid="{383963C8-68BC-488F-AF8E-76CBE1EBED1F}"/>
    <cellStyle name="UnderL - Style4 11 5 8" xfId="25892" xr:uid="{96585F69-A3E9-47A7-8299-B3F7E8D2607E}"/>
    <cellStyle name="UnderL - Style4 11 6" xfId="16251" xr:uid="{5CB49DA9-C8FE-473D-AE2C-53BC915C166F}"/>
    <cellStyle name="UnderL - Style4 11 6 2" xfId="20269" xr:uid="{258E6F5C-18D7-4246-AD0E-78F57C342825}"/>
    <cellStyle name="UnderL - Style4 11 6 2 2" xfId="29035" xr:uid="{C71DB793-ABFA-46DC-95AA-1E6B2306281B}"/>
    <cellStyle name="UnderL - Style4 11 6 2 3" xfId="37230" xr:uid="{C2A9472E-A8CC-408F-A107-09D103E2260A}"/>
    <cellStyle name="UnderL - Style4 11 6 2 4" xfId="43768" xr:uid="{1BD29DB4-D93D-4AB4-AB77-888ADA7CD880}"/>
    <cellStyle name="UnderL - Style4 11 6 3" xfId="19935" xr:uid="{EA03AF55-1E1B-4633-946B-CE76624BF55B}"/>
    <cellStyle name="UnderL - Style4 11 6 3 2" xfId="28701" xr:uid="{5B4D90BC-BF40-4AA2-B483-39A67924E2A5}"/>
    <cellStyle name="UnderL - Style4 11 6 3 3" xfId="36896" xr:uid="{CDF9384F-A1FB-4D37-AFCD-F93F0040A65E}"/>
    <cellStyle name="UnderL - Style4 11 6 3 4" xfId="43434" xr:uid="{E38F000E-CBE1-48FC-9419-99F65C1C8BF7}"/>
    <cellStyle name="UnderL - Style4 11 6 4" xfId="17505" xr:uid="{76391966-D132-424F-BFE1-D7F6AAB631A6}"/>
    <cellStyle name="UnderL - Style4 11 6 4 2" xfId="26277" xr:uid="{6AF566DC-0F72-4A99-ADE4-BF75FCCCFA15}"/>
    <cellStyle name="UnderL - Style4 11 6 4 3" xfId="34488" xr:uid="{82A84287-F1B4-404A-811C-1D10443ADEFE}"/>
    <cellStyle name="UnderL - Style4 11 6 4 4" xfId="41010" xr:uid="{04BCF8BD-9A68-4637-9AF5-5BAFDC8F5BB1}"/>
    <cellStyle name="UnderL - Style4 11 6 5" xfId="7228" xr:uid="{C59420B6-BE6D-47C6-BE74-3DE3E76F5BC4}"/>
    <cellStyle name="UnderL - Style4 11 6 5 2" xfId="24681" xr:uid="{AB917F37-37F6-427B-9788-056155175BE0}"/>
    <cellStyle name="UnderL - Style4 11 6 5 3" xfId="33420" xr:uid="{A7B9BCF3-8900-46EA-B9F0-7C91B863A084}"/>
    <cellStyle name="UnderL - Style4 11 6 5 4" xfId="33981" xr:uid="{F26AED6A-1DFC-4F14-96CE-D37AEBDD5843}"/>
    <cellStyle name="UnderL - Style4 11 6 6" xfId="21864" xr:uid="{A7331AC5-C3E7-4352-AA94-94CC03CB3FCA}"/>
    <cellStyle name="UnderL - Style4 11 6 6 2" xfId="30617" xr:uid="{F8BD3548-C6F9-4C00-B280-CBE8B051D87D}"/>
    <cellStyle name="UnderL - Style4 11 6 6 3" xfId="38652" xr:uid="{33086BB3-D6AB-4BF3-92AD-A19BBEFC61D8}"/>
    <cellStyle name="UnderL - Style4 11 6 6 4" xfId="45347" xr:uid="{362E109F-3BA9-4414-8A3B-8C067C9BA985}"/>
    <cellStyle name="UnderL - Style4 11 6 7" xfId="22583" xr:uid="{1F2BC8AE-0976-45D8-A48D-E5F5E28B99F5}"/>
    <cellStyle name="UnderL - Style4 11 6 7 2" xfId="31305" xr:uid="{D21DAC06-4F60-4872-B2C9-4F55C82099A9}"/>
    <cellStyle name="UnderL - Style4 11 6 7 3" xfId="39239" xr:uid="{981FC139-4CBA-45DF-828A-91B049FC01EB}"/>
    <cellStyle name="UnderL - Style4 11 6 8" xfId="25893" xr:uid="{89E7342B-A0B5-454E-BE5C-F49ECDC85E68}"/>
    <cellStyle name="UnderL - Style4 11 7" xfId="16252" xr:uid="{CF73FE89-4812-44E5-862C-82ADA49C7660}"/>
    <cellStyle name="UnderL - Style4 11 7 2" xfId="20270" xr:uid="{18F122E3-3256-44CC-9C45-D47E85314B71}"/>
    <cellStyle name="UnderL - Style4 11 7 2 2" xfId="29036" xr:uid="{55D02790-1CA8-4A63-9F4B-53145C43594A}"/>
    <cellStyle name="UnderL - Style4 11 7 2 3" xfId="37231" xr:uid="{A943049D-E263-4292-ABAE-6ADE4177A1E5}"/>
    <cellStyle name="UnderL - Style4 11 7 2 4" xfId="43769" xr:uid="{E98D200C-DFE4-4680-8077-9D33DB68DE7D}"/>
    <cellStyle name="UnderL - Style4 11 7 3" xfId="7151" xr:uid="{2A772FBC-E356-47D7-BF43-49D042CFC06F}"/>
    <cellStyle name="UnderL - Style4 11 7 3 2" xfId="24605" xr:uid="{4ED390B9-4375-4A05-B56A-530C462D98E2}"/>
    <cellStyle name="UnderL - Style4 11 7 3 3" xfId="33350" xr:uid="{DEA3B905-8ED4-4C4C-A1CC-0630D1CF1E8D}"/>
    <cellStyle name="UnderL - Style4 11 7 3 4" xfId="34057" xr:uid="{38CDC12A-9B10-4963-ADAE-1E06C8AF44C6}"/>
    <cellStyle name="UnderL - Style4 11 7 4" xfId="17504" xr:uid="{BD2B5604-163C-4EF2-A366-C4E56D92933F}"/>
    <cellStyle name="UnderL - Style4 11 7 4 2" xfId="26276" xr:uid="{4736F5BC-1793-48A9-9F23-F1D33EDC0C69}"/>
    <cellStyle name="UnderL - Style4 11 7 4 3" xfId="34487" xr:uid="{E56397BE-D3B4-4F02-971D-D9C1BE3FA97B}"/>
    <cellStyle name="UnderL - Style4 11 7 4 4" xfId="41009" xr:uid="{A38D94CF-6091-42F3-8CC4-58C480DEE01C}"/>
    <cellStyle name="UnderL - Style4 11 7 5" xfId="20970" xr:uid="{751F4D3A-1ACF-4E7A-AA82-3872CE871EEE}"/>
    <cellStyle name="UnderL - Style4 11 7 5 2" xfId="29731" xr:uid="{C8EE35D0-B07E-406B-83B9-5FEB1601539D}"/>
    <cellStyle name="UnderL - Style4 11 7 5 3" xfId="37893" xr:uid="{E682E0DB-EF86-409D-8565-5610F71B4E79}"/>
    <cellStyle name="UnderL - Style4 11 7 5 4" xfId="44464" xr:uid="{87222A8C-ED0A-455E-9465-79820C8A1D30}"/>
    <cellStyle name="UnderL - Style4 11 7 6" xfId="21865" xr:uid="{5891B6B7-10D5-4C1F-8183-F55105CDF290}"/>
    <cellStyle name="UnderL - Style4 11 7 6 2" xfId="30618" xr:uid="{1C8B9DA2-F2A8-403D-81B4-5AE107552C44}"/>
    <cellStyle name="UnderL - Style4 11 7 6 3" xfId="38653" xr:uid="{106EAB82-7DEF-4CFC-AA69-939432399457}"/>
    <cellStyle name="UnderL - Style4 11 7 6 4" xfId="45348" xr:uid="{47F8C900-E5B6-41D1-8661-18F52F98F729}"/>
    <cellStyle name="UnderL - Style4 11 7 7" xfId="22582" xr:uid="{3E724AEF-8682-46EB-ABA1-9A84CD707EB5}"/>
    <cellStyle name="UnderL - Style4 11 7 7 2" xfId="31304" xr:uid="{659F9946-62CD-4C52-9888-A27EA409AEBB}"/>
    <cellStyle name="UnderL - Style4 11 7 7 3" xfId="39238" xr:uid="{FF200E09-4805-4C76-9186-AF1BE1BEB894}"/>
    <cellStyle name="UnderL - Style4 11 7 8" xfId="25894" xr:uid="{A023B60B-DFDA-4598-A16D-A00681492D01}"/>
    <cellStyle name="UnderL - Style4 11 8" xfId="16253" xr:uid="{6E77ACA7-9013-4D3A-B0D4-0B22BE6717BB}"/>
    <cellStyle name="UnderL - Style4 11 8 2" xfId="20271" xr:uid="{2BC7EDEA-DC06-46F9-A6A4-F9CEE48F19F7}"/>
    <cellStyle name="UnderL - Style4 11 8 2 2" xfId="29037" xr:uid="{D40EA2B5-37FC-4264-81F4-6E2619845A4A}"/>
    <cellStyle name="UnderL - Style4 11 8 2 3" xfId="37232" xr:uid="{D6BC5F21-2526-4FF0-8C46-22B54C32DE76}"/>
    <cellStyle name="UnderL - Style4 11 8 2 4" xfId="43770" xr:uid="{CEAC2416-53F8-473B-80DF-D4CCB46C5D1E}"/>
    <cellStyle name="UnderL - Style4 11 8 3" xfId="7261" xr:uid="{37EFE0E9-E8B9-42DD-8B3C-EB752F0CAEA7}"/>
    <cellStyle name="UnderL - Style4 11 8 3 2" xfId="24714" xr:uid="{51789C57-8D2B-45F8-A009-F7E6E4BF709E}"/>
    <cellStyle name="UnderL - Style4 11 8 3 3" xfId="33446" xr:uid="{1BF2F348-CD88-4CB1-8F45-8A5E752A3209}"/>
    <cellStyle name="UnderL - Style4 11 8 3 4" xfId="33948" xr:uid="{7216C688-FA0F-4F3B-AA1C-BBE1304F0683}"/>
    <cellStyle name="UnderL - Style4 11 8 4" xfId="17503" xr:uid="{150E8BF8-9767-4BF8-9DA2-72991040E45F}"/>
    <cellStyle name="UnderL - Style4 11 8 4 2" xfId="26275" xr:uid="{337C2DDE-A748-4820-8D35-92CE5D7A64FF}"/>
    <cellStyle name="UnderL - Style4 11 8 4 3" xfId="34486" xr:uid="{5B1348A6-86CB-4F58-AE6F-8EFCAB64CB2B}"/>
    <cellStyle name="UnderL - Style4 11 8 4 4" xfId="41008" xr:uid="{A9E80C07-830E-420D-9B0B-604AFC630C19}"/>
    <cellStyle name="UnderL - Style4 11 8 5" xfId="10651" xr:uid="{F2330A59-F399-4F92-B17C-8FAA3848ECAF}"/>
    <cellStyle name="UnderL - Style4 11 8 5 2" xfId="25558" xr:uid="{B0A3DB6E-53DA-4CB1-B28A-7AD5C570DF87}"/>
    <cellStyle name="UnderL - Style4 11 8 5 3" xfId="33733" xr:uid="{867A3245-BAAA-437B-8C45-E0F6361D2AFF}"/>
    <cellStyle name="UnderL - Style4 11 8 5 4" xfId="33015" xr:uid="{B4BE5F80-79E9-4FA1-9D23-C81B85415DE2}"/>
    <cellStyle name="UnderL - Style4 11 8 6" xfId="21866" xr:uid="{CC104E8D-3506-4B71-A8AD-A772FEA36F0E}"/>
    <cellStyle name="UnderL - Style4 11 8 6 2" xfId="30619" xr:uid="{1A0A13B4-8D06-4666-B37B-AD737165BFD7}"/>
    <cellStyle name="UnderL - Style4 11 8 6 3" xfId="38654" xr:uid="{C7B36F75-70C0-4B64-A89A-6B3F8F3943D7}"/>
    <cellStyle name="UnderL - Style4 11 8 6 4" xfId="45349" xr:uid="{754D5F2E-9204-4663-94AB-43E6E451EFA2}"/>
    <cellStyle name="UnderL - Style4 11 8 7" xfId="22581" xr:uid="{2DB30ACA-782F-45F3-B9DD-70999BD522EF}"/>
    <cellStyle name="UnderL - Style4 11 8 7 2" xfId="31303" xr:uid="{BC44CA6E-07A2-4C00-B8AE-163A97A61095}"/>
    <cellStyle name="UnderL - Style4 11 8 7 3" xfId="39237" xr:uid="{4614BB3A-C00B-4CA1-8397-5F23D203EE68}"/>
    <cellStyle name="UnderL - Style4 11 8 8" xfId="25895" xr:uid="{71FE18D4-5348-4B3C-82A1-D7E4DCD29413}"/>
    <cellStyle name="UnderL - Style4 11 9" xfId="16254" xr:uid="{D78847F6-D3B0-414C-85EC-A8EF8501B26F}"/>
    <cellStyle name="UnderL - Style4 11 9 2" xfId="20272" xr:uid="{7D65C31C-82F1-496E-B3C7-7E9D74A3213C}"/>
    <cellStyle name="UnderL - Style4 11 9 2 2" xfId="29038" xr:uid="{12982F53-9C22-4716-8FBA-8DA229169344}"/>
    <cellStyle name="UnderL - Style4 11 9 2 3" xfId="37233" xr:uid="{B9A12F33-A50C-40C9-A9D3-0571A8C28B08}"/>
    <cellStyle name="UnderL - Style4 11 9 2 4" xfId="43771" xr:uid="{8374FCC3-1F93-41C1-BAA6-D3CB7E6FD510}"/>
    <cellStyle name="UnderL - Style4 11 9 3" xfId="7152" xr:uid="{5AD02798-5F0A-419D-BAD0-36A13CBC065F}"/>
    <cellStyle name="UnderL - Style4 11 9 3 2" xfId="24606" xr:uid="{356AC783-6005-4382-95AD-5D986FD82E20}"/>
    <cellStyle name="UnderL - Style4 11 9 3 3" xfId="33351" xr:uid="{95DCB5A5-3331-4B9E-B96C-91CDA78D8F93}"/>
    <cellStyle name="UnderL - Style4 11 9 3 4" xfId="34056" xr:uid="{5A77859F-D68C-42CC-A45C-A0735B52C06D}"/>
    <cellStyle name="UnderL - Style4 11 9 4" xfId="17502" xr:uid="{9E72A966-382A-4EE9-A00E-2FA5CDAA7EE0}"/>
    <cellStyle name="UnderL - Style4 11 9 4 2" xfId="26274" xr:uid="{3803B3DF-FFF4-41AE-B21B-97910717F4ED}"/>
    <cellStyle name="UnderL - Style4 11 9 4 3" xfId="34485" xr:uid="{BBEA4679-6D11-402C-BDA4-0126D0431559}"/>
    <cellStyle name="UnderL - Style4 11 9 4 4" xfId="41007" xr:uid="{A79A3A65-6590-460F-BE78-E0C4EEF13618}"/>
    <cellStyle name="UnderL - Style4 11 9 5" xfId="18418" xr:uid="{946BC840-BB18-4D2C-884C-EEF90B915E20}"/>
    <cellStyle name="UnderL - Style4 11 9 5 2" xfId="27190" xr:uid="{8FEDB7DB-25C1-4CC6-865B-D4C7C0A9179E}"/>
    <cellStyle name="UnderL - Style4 11 9 5 3" xfId="35401" xr:uid="{77235CD8-3FAB-4259-84FC-D233DF8042D1}"/>
    <cellStyle name="UnderL - Style4 11 9 5 4" xfId="41923" xr:uid="{96449C44-29F5-4BB7-AE00-032FC7FBA1EF}"/>
    <cellStyle name="UnderL - Style4 11 9 6" xfId="22204" xr:uid="{65A618E1-CB39-4F28-A786-96F0FEA39C18}"/>
    <cellStyle name="UnderL - Style4 11 9 6 2" xfId="30955" xr:uid="{158DF068-9357-4BDB-A410-26D27E7202D4}"/>
    <cellStyle name="UnderL - Style4 11 9 6 3" xfId="38961" xr:uid="{655F00B2-1DD6-42A2-9A9B-E89AC6867983}"/>
    <cellStyle name="UnderL - Style4 11 9 6 4" xfId="45683" xr:uid="{C78E9749-6E85-4198-9E6B-A9DAB5A92C1D}"/>
    <cellStyle name="UnderL - Style4 11 9 7" xfId="22580" xr:uid="{C01237EC-3108-4A39-ADAE-EF1CD7F05D78}"/>
    <cellStyle name="UnderL - Style4 11 9 7 2" xfId="31302" xr:uid="{7C80A385-F002-4480-8A2E-1B43A38D6CE7}"/>
    <cellStyle name="UnderL - Style4 11 9 7 3" xfId="39236" xr:uid="{910CA422-6A5E-4CB7-A300-70EE3241946A}"/>
    <cellStyle name="UnderL - Style4 11 9 8" xfId="25896" xr:uid="{ABD41902-389A-413F-85CE-CBD1341B7451}"/>
    <cellStyle name="UnderL - Style4 12" xfId="16255" xr:uid="{CB018481-A56F-4E18-BD24-BBAFF8C5B072}"/>
    <cellStyle name="UnderL - Style4 12 10" xfId="16256" xr:uid="{42893B87-C84B-420F-9C3E-5BC76FC44664}"/>
    <cellStyle name="UnderL - Style4 12 10 2" xfId="20274" xr:uid="{0A848547-20E8-4A28-81EC-D927F1F8DC44}"/>
    <cellStyle name="UnderL - Style4 12 10 2 2" xfId="29040" xr:uid="{CF793728-6049-4AE7-8D14-E62F6A9C0A0B}"/>
    <cellStyle name="UnderL - Style4 12 10 2 3" xfId="37235" xr:uid="{8D05951E-5E8F-4D4D-B2D8-FAB28FCDB233}"/>
    <cellStyle name="UnderL - Style4 12 10 2 4" xfId="43773" xr:uid="{1ABC64D7-A31D-49F3-8B75-C38D2A89A3A0}"/>
    <cellStyle name="UnderL - Style4 12 10 3" xfId="20647" xr:uid="{FCAA9A53-E3DD-46E7-A27C-AA08E24D4A27}"/>
    <cellStyle name="UnderL - Style4 12 10 3 2" xfId="29412" xr:uid="{E1AD7FD8-F121-4770-923A-32378E221549}"/>
    <cellStyle name="UnderL - Style4 12 10 3 3" xfId="37577" xr:uid="{D4F963AD-9003-4040-AB2E-FE9D07DB2748}"/>
    <cellStyle name="UnderL - Style4 12 10 3 4" xfId="44145" xr:uid="{A90513EE-550E-4435-8512-1935AFF58292}"/>
    <cellStyle name="UnderL - Style4 12 10 4" xfId="17500" xr:uid="{02764189-F9E9-4FE1-B87A-A93C19B28D8C}"/>
    <cellStyle name="UnderL - Style4 12 10 4 2" xfId="26272" xr:uid="{D4B0A7CE-4BAA-4F47-B1DE-8DAB972D96EB}"/>
    <cellStyle name="UnderL - Style4 12 10 4 3" xfId="34483" xr:uid="{9B6F8FF6-6EA5-4985-A007-5182B7996C88}"/>
    <cellStyle name="UnderL - Style4 12 10 4 4" xfId="41005" xr:uid="{E8F0EEAE-2BBF-49D0-87EB-91BEDB017F8A}"/>
    <cellStyle name="UnderL - Style4 12 10 5" xfId="18415" xr:uid="{FB573EAB-34DF-420F-BD5A-033056E1A884}"/>
    <cellStyle name="UnderL - Style4 12 10 5 2" xfId="27187" xr:uid="{9023A808-411D-41FB-9EA7-463217935FD3}"/>
    <cellStyle name="UnderL - Style4 12 10 5 3" xfId="35398" xr:uid="{12D51DA5-24E1-4D20-9890-52680DEC0A52}"/>
    <cellStyle name="UnderL - Style4 12 10 5 4" xfId="41920" xr:uid="{648B164A-6EAA-4BD2-AD24-EFCE5ED5D638}"/>
    <cellStyle name="UnderL - Style4 12 10 6" xfId="22206" xr:uid="{DDB0073E-7343-4797-A60A-1501E4E915C4}"/>
    <cellStyle name="UnderL - Style4 12 10 6 2" xfId="30957" xr:uid="{5D526251-1D29-4EAB-893D-881314DDA6B5}"/>
    <cellStyle name="UnderL - Style4 12 10 6 3" xfId="38963" xr:uid="{7A9F7753-43C1-4ECD-B973-2AA72EE45F02}"/>
    <cellStyle name="UnderL - Style4 12 10 6 4" xfId="45685" xr:uid="{A22E76C5-CBC9-480F-8FE6-6C8950B795A5}"/>
    <cellStyle name="UnderL - Style4 12 10 7" xfId="22578" xr:uid="{62BA6DC1-60E2-464B-B263-F4296D5B7AFC}"/>
    <cellStyle name="UnderL - Style4 12 10 7 2" xfId="31300" xr:uid="{B39B60EF-E8C4-40E5-A706-F3907D5A3D7C}"/>
    <cellStyle name="UnderL - Style4 12 10 7 3" xfId="39234" xr:uid="{F08B9234-A91E-4C38-9BC1-A3EA892096A3}"/>
    <cellStyle name="UnderL - Style4 12 10 8" xfId="25898" xr:uid="{F7C97CA3-1218-42A7-81E2-A0793D4368A7}"/>
    <cellStyle name="UnderL - Style4 12 11" xfId="16257" xr:uid="{631BF9BC-9600-4E49-9E18-FE9DF9498BBD}"/>
    <cellStyle name="UnderL - Style4 12 11 2" xfId="20275" xr:uid="{9D9BA817-94DA-4EEA-AD02-B000E6E8F2A1}"/>
    <cellStyle name="UnderL - Style4 12 11 2 2" xfId="29041" xr:uid="{6ED028B5-C933-4BAE-A098-D69B71C3A4E2}"/>
    <cellStyle name="UnderL - Style4 12 11 2 3" xfId="37236" xr:uid="{B0EAF159-DD87-4847-9EA6-44D64C617A55}"/>
    <cellStyle name="UnderL - Style4 12 11 2 4" xfId="43774" xr:uid="{3CE087D5-6659-41B4-8196-E8979790D1BA}"/>
    <cellStyle name="UnderL - Style4 12 11 3" xfId="7154" xr:uid="{ACF1D68F-FEC1-4F62-AE21-93AB13207220}"/>
    <cellStyle name="UnderL - Style4 12 11 3 2" xfId="24608" xr:uid="{9388AA30-6692-4FEE-A9D5-1F1AD9AB70A3}"/>
    <cellStyle name="UnderL - Style4 12 11 3 3" xfId="33353" xr:uid="{4FC30B27-BF11-41CF-A26C-F8C9492F3887}"/>
    <cellStyle name="UnderL - Style4 12 11 3 4" xfId="34054" xr:uid="{83E56178-9EF7-4E2E-9A9E-C61947983C4F}"/>
    <cellStyle name="UnderL - Style4 12 11 4" xfId="17499" xr:uid="{6635F9DC-A760-4EB1-8CE2-CC235415C4E0}"/>
    <cellStyle name="UnderL - Style4 12 11 4 2" xfId="26271" xr:uid="{D4577731-F92F-4DCC-A905-2802112EEC7F}"/>
    <cellStyle name="UnderL - Style4 12 11 4 3" xfId="34482" xr:uid="{5CFA8068-A186-4BB3-84C3-5F233CC88903}"/>
    <cellStyle name="UnderL - Style4 12 11 4 4" xfId="41004" xr:uid="{0CF00644-A48E-4B57-866D-02456CF531A1}"/>
    <cellStyle name="UnderL - Style4 12 11 5" xfId="20521" xr:uid="{E1B15563-89DD-4EEC-88FB-5612A7A61970}"/>
    <cellStyle name="UnderL - Style4 12 11 5 2" xfId="29286" xr:uid="{E7588693-08E4-4FB5-B558-645E85DCCF49}"/>
    <cellStyle name="UnderL - Style4 12 11 5 3" xfId="37481" xr:uid="{5FACB629-EC90-495C-86EF-A4F933204372}"/>
    <cellStyle name="UnderL - Style4 12 11 5 4" xfId="44019" xr:uid="{83EF7799-9C24-4031-9ECC-B12FB49399DB}"/>
    <cellStyle name="UnderL - Style4 12 11 6" xfId="21867" xr:uid="{AA61FE04-EE81-4E6B-B897-86F6C5ECFFC8}"/>
    <cellStyle name="UnderL - Style4 12 11 6 2" xfId="30620" xr:uid="{B3A699A3-BC67-4AA3-8F3A-F8D1C9E104D1}"/>
    <cellStyle name="UnderL - Style4 12 11 6 3" xfId="38655" xr:uid="{47487253-E0F5-4822-9D14-0B4BBCA5BB1A}"/>
    <cellStyle name="UnderL - Style4 12 11 6 4" xfId="45350" xr:uid="{756D4BB6-2C4B-44BA-A1B3-EF230CAA113B}"/>
    <cellStyle name="UnderL - Style4 12 11 7" xfId="22577" xr:uid="{5D491199-18AA-4971-998F-0A15A68AFA57}"/>
    <cellStyle name="UnderL - Style4 12 11 7 2" xfId="31299" xr:uid="{A5429C92-C4DD-4CC7-A8B7-E684A49B6AD8}"/>
    <cellStyle name="UnderL - Style4 12 11 7 3" xfId="39233" xr:uid="{70B17794-CBCA-441D-ADA9-50E2A52AA008}"/>
    <cellStyle name="UnderL - Style4 12 11 8" xfId="25899" xr:uid="{5A887343-C7A1-468A-BAB7-A37755B045F8}"/>
    <cellStyle name="UnderL - Style4 12 12" xfId="16258" xr:uid="{BBDD3DD6-5B67-4BC5-8380-D80B80591CD9}"/>
    <cellStyle name="UnderL - Style4 12 12 2" xfId="20276" xr:uid="{56AA6841-F8FD-4DDD-95D8-72353EA30857}"/>
    <cellStyle name="UnderL - Style4 12 12 2 2" xfId="29042" xr:uid="{9BFA61E5-75DB-46F8-A4F9-B7E19DECF5CD}"/>
    <cellStyle name="UnderL - Style4 12 12 2 3" xfId="37237" xr:uid="{56E52A0D-5E70-4C6E-A9AB-33DA6E02065D}"/>
    <cellStyle name="UnderL - Style4 12 12 2 4" xfId="43775" xr:uid="{7DF5A39D-0DE8-4764-857F-44D29F1ACD86}"/>
    <cellStyle name="UnderL - Style4 12 12 3" xfId="10484" xr:uid="{9EC072BB-B88A-4B66-A49C-A693DFCE9D3E}"/>
    <cellStyle name="UnderL - Style4 12 12 3 2" xfId="25438" xr:uid="{7C40B47D-2ECF-4E3C-A8C0-762A94DBEA4F}"/>
    <cellStyle name="UnderL - Style4 12 12 3 3" xfId="33613" xr:uid="{E992F3DC-D7C2-4D1A-B3DA-5595E0D48157}"/>
    <cellStyle name="UnderL - Style4 12 12 3 4" xfId="33835" xr:uid="{456F3687-D2BD-4FF8-9D85-D7231E03B041}"/>
    <cellStyle name="UnderL - Style4 12 12 4" xfId="17498" xr:uid="{AD153D79-5280-4FD5-84A6-8205209086F3}"/>
    <cellStyle name="UnderL - Style4 12 12 4 2" xfId="26270" xr:uid="{8E3B4589-7267-4C5C-9A17-109B58925B44}"/>
    <cellStyle name="UnderL - Style4 12 12 4 3" xfId="34481" xr:uid="{0C96AFF4-0EDE-4E18-851C-0F1F0845C8E8}"/>
    <cellStyle name="UnderL - Style4 12 12 4 4" xfId="41003" xr:uid="{DABF5970-F572-4200-889B-B64852D14630}"/>
    <cellStyle name="UnderL - Style4 12 12 5" xfId="17342" xr:uid="{2653A2A6-88B9-447D-BC97-DCAA8835B376}"/>
    <cellStyle name="UnderL - Style4 12 12 5 2" xfId="26114" xr:uid="{35C61C87-5A01-4529-9EF7-D3725532038A}"/>
    <cellStyle name="UnderL - Style4 12 12 5 3" xfId="34325" xr:uid="{F8BE1C4B-7279-4329-BF12-B62F669A8BD5}"/>
    <cellStyle name="UnderL - Style4 12 12 5 4" xfId="40847" xr:uid="{E1555116-31FC-40E6-BE90-4239290D2736}"/>
    <cellStyle name="UnderL - Style4 12 12 6" xfId="21868" xr:uid="{E529D1A9-DF13-4A31-A391-B66281772A24}"/>
    <cellStyle name="UnderL - Style4 12 12 6 2" xfId="30621" xr:uid="{B269731A-D7D4-4B3B-9159-ABCBEB2B977D}"/>
    <cellStyle name="UnderL - Style4 12 12 6 3" xfId="38656" xr:uid="{77A18F4F-81A6-46DC-8A23-F720C9D5FCCD}"/>
    <cellStyle name="UnderL - Style4 12 12 6 4" xfId="45351" xr:uid="{E38F7E2A-7B94-4C93-A9B5-4EC91E88212A}"/>
    <cellStyle name="UnderL - Style4 12 12 7" xfId="22576" xr:uid="{633D1239-012C-492D-9CB4-ECD8573D0E06}"/>
    <cellStyle name="UnderL - Style4 12 12 7 2" xfId="31298" xr:uid="{01E0FBEF-EF0C-4758-8A0D-4B0BBEBB274B}"/>
    <cellStyle name="UnderL - Style4 12 12 7 3" xfId="39232" xr:uid="{4E745311-7B6D-431C-8F9E-464B2CE857A3}"/>
    <cellStyle name="UnderL - Style4 12 12 8" xfId="25900" xr:uid="{8B6766D7-E819-4B22-90D8-B08785D6121C}"/>
    <cellStyle name="UnderL - Style4 12 13" xfId="16259" xr:uid="{2C204F5A-9555-42F0-BB39-EDC727063639}"/>
    <cellStyle name="UnderL - Style4 12 13 2" xfId="20277" xr:uid="{DFC7B0E6-9BA9-4B4C-8E8D-14EBF8A88B5F}"/>
    <cellStyle name="UnderL - Style4 12 13 2 2" xfId="29043" xr:uid="{E5DD6502-E4B1-48E8-A031-9AD61C5DAC20}"/>
    <cellStyle name="UnderL - Style4 12 13 2 3" xfId="37238" xr:uid="{6854B66E-6186-4CDE-B853-A25F0CF316FA}"/>
    <cellStyle name="UnderL - Style4 12 13 2 4" xfId="43776" xr:uid="{1626455F-EC1F-41EE-A2EC-B44EFB67E287}"/>
    <cellStyle name="UnderL - Style4 12 13 3" xfId="10485" xr:uid="{B66A8D91-286D-4448-96F3-AF847DE6DC35}"/>
    <cellStyle name="UnderL - Style4 12 13 3 2" xfId="25439" xr:uid="{5E81D7EE-77AB-4B36-B52F-4A2FD4E84701}"/>
    <cellStyle name="UnderL - Style4 12 13 3 3" xfId="33614" xr:uid="{B70136EC-F326-422E-BF7D-8106C2E21B85}"/>
    <cellStyle name="UnderL - Style4 12 13 3 4" xfId="33834" xr:uid="{BEB0F5E6-D3AB-4085-AEB8-80A5DD344223}"/>
    <cellStyle name="UnderL - Style4 12 13 4" xfId="19916" xr:uid="{15E3E6E0-E27B-43C4-A755-17149327E6AF}"/>
    <cellStyle name="UnderL - Style4 12 13 4 2" xfId="28682" xr:uid="{3A40FEBD-32BD-451A-8FF9-381984E5CF58}"/>
    <cellStyle name="UnderL - Style4 12 13 4 3" xfId="36877" xr:uid="{AB99706B-A206-4276-85FC-3985AB74F5E7}"/>
    <cellStyle name="UnderL - Style4 12 13 4 4" xfId="43415" xr:uid="{FDD27838-99F8-40A9-AF11-7E2DC6CC9C9D}"/>
    <cellStyle name="UnderL - Style4 12 13 5" xfId="19574" xr:uid="{856FC50D-96A8-488F-B001-93EFBC104AAA}"/>
    <cellStyle name="UnderL - Style4 12 13 5 2" xfId="28344" xr:uid="{F0FDD5DF-F783-45FF-BC14-E4CDF9692827}"/>
    <cellStyle name="UnderL - Style4 12 13 5 3" xfId="36541" xr:uid="{F5A8E913-E06E-4E59-97ED-302ACECF2E8B}"/>
    <cellStyle name="UnderL - Style4 12 13 5 4" xfId="43077" xr:uid="{EDCD9971-BF69-48E9-867B-2968C7E31731}"/>
    <cellStyle name="UnderL - Style4 12 13 6" xfId="21108" xr:uid="{F86C25C6-77EA-4B3B-8461-5B8C0F4C0F37}"/>
    <cellStyle name="UnderL - Style4 12 13 6 2" xfId="29868" xr:uid="{7B5FE69D-3976-4F01-A284-E8CBA1C0A187}"/>
    <cellStyle name="UnderL - Style4 12 13 6 3" xfId="37982" xr:uid="{3666A462-3EFA-423D-918D-776966FDF1D7}"/>
    <cellStyle name="UnderL - Style4 12 13 6 4" xfId="44601" xr:uid="{A9AE386B-3CE7-43F1-BB2F-4006965085C4}"/>
    <cellStyle name="UnderL - Style4 12 13 7" xfId="22575" xr:uid="{FAA7B4B6-CCC9-4D84-9334-892AFDAAF7A7}"/>
    <cellStyle name="UnderL - Style4 12 13 7 2" xfId="31297" xr:uid="{15E9FF53-C78C-4F22-A5CB-F5CA80809653}"/>
    <cellStyle name="UnderL - Style4 12 13 7 3" xfId="39231" xr:uid="{429F819C-F1E1-4EC7-BE42-8EFA03DBD629}"/>
    <cellStyle name="UnderL - Style4 12 13 8" xfId="25901" xr:uid="{BA5EA5A5-F285-4563-AA41-680EA3AE932F}"/>
    <cellStyle name="UnderL - Style4 12 14" xfId="16260" xr:uid="{6E5CDD91-CA6F-454F-B7B8-9B1D5470C515}"/>
    <cellStyle name="UnderL - Style4 12 14 2" xfId="20278" xr:uid="{6A675A0B-FEBE-422D-9336-C4949B100EF8}"/>
    <cellStyle name="UnderL - Style4 12 14 2 2" xfId="29044" xr:uid="{90D17AD1-F2F1-4198-B706-575E11CFD849}"/>
    <cellStyle name="UnderL - Style4 12 14 2 3" xfId="37239" xr:uid="{CF0EC99A-9E98-4D14-82A0-EB90C864E0B4}"/>
    <cellStyle name="UnderL - Style4 12 14 2 4" xfId="43777" xr:uid="{2658CD2A-0805-4ABE-9435-842524163B4B}"/>
    <cellStyle name="UnderL - Style4 12 14 3" xfId="10486" xr:uid="{147D7923-5ED4-4ADF-A0DE-83A9D246B809}"/>
    <cellStyle name="UnderL - Style4 12 14 3 2" xfId="25440" xr:uid="{BFA061BC-444B-4BEC-BB95-4D9FBA5B7A7A}"/>
    <cellStyle name="UnderL - Style4 12 14 3 3" xfId="33615" xr:uid="{484CD06D-C6DC-465E-AEB9-0C6905698EBB}"/>
    <cellStyle name="UnderL - Style4 12 14 3 4" xfId="33833" xr:uid="{126F2137-5DF4-49F4-8DE7-79946540D58E}"/>
    <cellStyle name="UnderL - Style4 12 14 4" xfId="17497" xr:uid="{08EE8370-BC14-4538-99E7-6D9E0BE99A0C}"/>
    <cellStyle name="UnderL - Style4 12 14 4 2" xfId="26269" xr:uid="{D20B4B6B-CC95-4DA7-AA20-2813EB0B9B88}"/>
    <cellStyle name="UnderL - Style4 12 14 4 3" xfId="34480" xr:uid="{946EB962-045F-4309-BA48-F494D5D99714}"/>
    <cellStyle name="UnderL - Style4 12 14 4 4" xfId="41002" xr:uid="{B49FBDEF-D501-4BD2-97CA-5CAF17C42F43}"/>
    <cellStyle name="UnderL - Style4 12 14 5" xfId="20467" xr:uid="{5B4FF8A5-1799-40F0-AE82-E7DCED1FE569}"/>
    <cellStyle name="UnderL - Style4 12 14 5 2" xfId="29233" xr:uid="{BCA1F57C-4A1B-4D43-BE09-137A103223B9}"/>
    <cellStyle name="UnderL - Style4 12 14 5 3" xfId="37428" xr:uid="{A899BEB4-672A-47BC-B1AF-5E1EAACFEA19}"/>
    <cellStyle name="UnderL - Style4 12 14 5 4" xfId="43966" xr:uid="{1D96D770-1E5E-4C73-820B-AF083821255D}"/>
    <cellStyle name="UnderL - Style4 12 14 6" xfId="21869" xr:uid="{3C185946-A5B7-4AAE-AC4E-05E0FE7EA0B8}"/>
    <cellStyle name="UnderL - Style4 12 14 6 2" xfId="30622" xr:uid="{939366AA-2F8B-422C-8F25-A5D26F9D36CB}"/>
    <cellStyle name="UnderL - Style4 12 14 6 3" xfId="38657" xr:uid="{752DB639-4876-483A-B761-51A9D11C11E1}"/>
    <cellStyle name="UnderL - Style4 12 14 6 4" xfId="45352" xr:uid="{E81FE5E9-E404-4907-AF76-C752B13F06ED}"/>
    <cellStyle name="UnderL - Style4 12 14 7" xfId="22574" xr:uid="{27AD6282-7FEA-4D98-952C-0E68B3F29B15}"/>
    <cellStyle name="UnderL - Style4 12 14 7 2" xfId="31296" xr:uid="{43A0CA95-479A-4BC8-A824-20F365ABE1E5}"/>
    <cellStyle name="UnderL - Style4 12 14 7 3" xfId="39230" xr:uid="{E8E11D2A-8833-4FA0-8281-122B58C2DCF9}"/>
    <cellStyle name="UnderL - Style4 12 14 8" xfId="25902" xr:uid="{2C3418BF-3784-4723-A56B-71E5AA547E2E}"/>
    <cellStyle name="UnderL - Style4 12 15" xfId="16261" xr:uid="{A0EAE213-8C4B-4685-9770-64C97BC8E801}"/>
    <cellStyle name="UnderL - Style4 12 15 2" xfId="20279" xr:uid="{1E6B3A6C-36C9-4B83-8720-6BCCE8F0153B}"/>
    <cellStyle name="UnderL - Style4 12 15 2 2" xfId="29045" xr:uid="{D87CFCB9-F143-42EE-A68B-746960B00733}"/>
    <cellStyle name="UnderL - Style4 12 15 2 3" xfId="37240" xr:uid="{8E153F45-368B-42A1-99BB-F4F37BC0EABA}"/>
    <cellStyle name="UnderL - Style4 12 15 2 4" xfId="43778" xr:uid="{8A170D64-30AE-4F2D-8C52-6CCADBDAA2C0}"/>
    <cellStyle name="UnderL - Style4 12 15 3" xfId="10490" xr:uid="{4B5B7067-EA7C-496F-8B14-EB8835F64667}"/>
    <cellStyle name="UnderL - Style4 12 15 3 2" xfId="25441" xr:uid="{CB95083B-E522-40F2-BC53-AD59796841EF}"/>
    <cellStyle name="UnderL - Style4 12 15 3 3" xfId="33616" xr:uid="{BE8E62C2-55AF-4966-B446-614C75454C1F}"/>
    <cellStyle name="UnderL - Style4 12 15 3 4" xfId="33832" xr:uid="{AB15CC5E-3768-4651-9F91-7A7C59D37B55}"/>
    <cellStyle name="UnderL - Style4 12 15 4" xfId="17496" xr:uid="{6974A44C-C6E0-499C-9B73-110B8A1B0E14}"/>
    <cellStyle name="UnderL - Style4 12 15 4 2" xfId="26268" xr:uid="{C648588B-7BBF-48E8-A239-3A90830B8B55}"/>
    <cellStyle name="UnderL - Style4 12 15 4 3" xfId="34479" xr:uid="{D6F45F56-CA56-4B33-89E7-BA524E78B5E4}"/>
    <cellStyle name="UnderL - Style4 12 15 4 4" xfId="41001" xr:uid="{2F5819B3-0006-489D-895F-6F31F8421DD8}"/>
    <cellStyle name="UnderL - Style4 12 15 5" xfId="19833" xr:uid="{F2575A59-FF66-4B3F-867B-176CB87A99BD}"/>
    <cellStyle name="UnderL - Style4 12 15 5 2" xfId="28601" xr:uid="{3EC5E033-3C31-4025-BFD7-84292E3B49A8}"/>
    <cellStyle name="UnderL - Style4 12 15 5 3" xfId="36796" xr:uid="{CA753AAA-ACC2-4A6F-B2C4-4D637DA7750B}"/>
    <cellStyle name="UnderL - Style4 12 15 5 4" xfId="43334" xr:uid="{745C1071-21B0-41A6-8B40-B8D89415DE15}"/>
    <cellStyle name="UnderL - Style4 12 15 6" xfId="22207" xr:uid="{E4E63E00-7386-426A-B2E8-CA9663C9ED70}"/>
    <cellStyle name="UnderL - Style4 12 15 6 2" xfId="30958" xr:uid="{C0992979-6D79-4A83-B391-A011218E4B06}"/>
    <cellStyle name="UnderL - Style4 12 15 6 3" xfId="38964" xr:uid="{5AA25740-ECFF-412D-8EE2-7A841AF07669}"/>
    <cellStyle name="UnderL - Style4 12 15 6 4" xfId="45686" xr:uid="{835BD2E7-40FE-4F0D-8E7B-4FB3F5583BB7}"/>
    <cellStyle name="UnderL - Style4 12 15 7" xfId="22573" xr:uid="{E3EE3E12-CE4F-4C90-ACBC-9C35DDCAB644}"/>
    <cellStyle name="UnderL - Style4 12 15 7 2" xfId="31295" xr:uid="{65524135-918E-4106-82AA-52A5D71240A0}"/>
    <cellStyle name="UnderL - Style4 12 15 7 3" xfId="39229" xr:uid="{98899426-9ED3-4F8B-A46F-706602871581}"/>
    <cellStyle name="UnderL - Style4 12 15 8" xfId="25903" xr:uid="{0C612CE3-29FF-4A3D-8EE0-8DA3825DBCBA}"/>
    <cellStyle name="UnderL - Style4 12 16" xfId="16262" xr:uid="{1A035336-FB47-4C55-8912-84EA91FF705C}"/>
    <cellStyle name="UnderL - Style4 12 16 2" xfId="20280" xr:uid="{0553362E-AD37-4AE0-B8CF-C77E0D57512E}"/>
    <cellStyle name="UnderL - Style4 12 16 2 2" xfId="29046" xr:uid="{351D5476-18BE-46A9-9E91-B42695C93241}"/>
    <cellStyle name="UnderL - Style4 12 16 2 3" xfId="37241" xr:uid="{6C8459DD-50E8-40D9-8CF6-01E97A703BFB}"/>
    <cellStyle name="UnderL - Style4 12 16 2 4" xfId="43779" xr:uid="{6494ABCB-D08C-4708-A190-B6BBDE545449}"/>
    <cellStyle name="UnderL - Style4 12 16 3" xfId="7155" xr:uid="{20FB7621-0693-4049-B853-23A6984ABE91}"/>
    <cellStyle name="UnderL - Style4 12 16 3 2" xfId="24609" xr:uid="{702E1EBC-DEB6-4998-9DE6-0590A4769500}"/>
    <cellStyle name="UnderL - Style4 12 16 3 3" xfId="33354" xr:uid="{4DC7D709-ABCA-4F78-92D3-EF9475DD0375}"/>
    <cellStyle name="UnderL - Style4 12 16 3 4" xfId="34053" xr:uid="{F974B9D8-7AF3-4C49-BB07-E3EFE5FB1413}"/>
    <cellStyle name="UnderL - Style4 12 16 4" xfId="17495" xr:uid="{FD472317-E93F-41C8-86C2-F98CB2F58258}"/>
    <cellStyle name="UnderL - Style4 12 16 4 2" xfId="26267" xr:uid="{EF4F4B01-A756-461C-8A14-628F9BE570B6}"/>
    <cellStyle name="UnderL - Style4 12 16 4 3" xfId="34478" xr:uid="{F978167E-4B24-49BE-84AE-1FF679FB02B3}"/>
    <cellStyle name="UnderL - Style4 12 16 4 4" xfId="41000" xr:uid="{7F489D7F-204E-4268-B337-7D6FB8FD3C67}"/>
    <cellStyle name="UnderL - Style4 12 16 5" xfId="19575" xr:uid="{20C809D3-31D0-4EFF-AE1C-8676A67FC2F8}"/>
    <cellStyle name="UnderL - Style4 12 16 5 2" xfId="28345" xr:uid="{C5653A13-4298-443E-8F36-B80D5670C1E4}"/>
    <cellStyle name="UnderL - Style4 12 16 5 3" xfId="36542" xr:uid="{512CF100-4AF7-41AF-951D-EF4B7766F636}"/>
    <cellStyle name="UnderL - Style4 12 16 5 4" xfId="43078" xr:uid="{924986B8-6211-4B0F-84A8-10AFEC9DF574}"/>
    <cellStyle name="UnderL - Style4 12 16 6" xfId="22208" xr:uid="{4B7AC6D1-C718-4FC8-BDCE-5A715AEFC6A7}"/>
    <cellStyle name="UnderL - Style4 12 16 6 2" xfId="30959" xr:uid="{94226133-0BAD-4C12-96DC-9910FA3179F0}"/>
    <cellStyle name="UnderL - Style4 12 16 6 3" xfId="38965" xr:uid="{F2705977-16C2-4933-8B83-FF10829DA265}"/>
    <cellStyle name="UnderL - Style4 12 16 6 4" xfId="45687" xr:uid="{3CFD02D9-7377-4DF7-8E02-ECA9A25101E7}"/>
    <cellStyle name="UnderL - Style4 12 16 7" xfId="22572" xr:uid="{4A20E82B-D6EC-4CF5-9675-9B07271890FB}"/>
    <cellStyle name="UnderL - Style4 12 16 7 2" xfId="31294" xr:uid="{05D61F1D-0527-4F68-9BEA-DD844B7A03A7}"/>
    <cellStyle name="UnderL - Style4 12 16 7 3" xfId="39228" xr:uid="{5E95789E-DCC2-4535-8FA3-1B2CF79D7F44}"/>
    <cellStyle name="UnderL - Style4 12 16 8" xfId="25904" xr:uid="{A1680588-40F3-4D7C-9756-82C371494CB8}"/>
    <cellStyle name="UnderL - Style4 12 17" xfId="20273" xr:uid="{9878F93E-73E9-474E-A738-AC4AD1EE3A52}"/>
    <cellStyle name="UnderL - Style4 12 17 2" xfId="29039" xr:uid="{6445EC53-A332-4613-856E-904F1F75AF2A}"/>
    <cellStyle name="UnderL - Style4 12 17 3" xfId="37234" xr:uid="{E935970B-6B42-44CA-8935-48CD83BB2687}"/>
    <cellStyle name="UnderL - Style4 12 17 4" xfId="43772" xr:uid="{E34BBB33-4885-4ABC-8805-599222EA0922}"/>
    <cellStyle name="UnderL - Style4 12 18" xfId="7153" xr:uid="{C21C4E1F-B258-40E3-ADDF-50085B3B8FA6}"/>
    <cellStyle name="UnderL - Style4 12 18 2" xfId="24607" xr:uid="{75B39A13-CCAA-4124-9531-486871AF2A5B}"/>
    <cellStyle name="UnderL - Style4 12 18 3" xfId="33352" xr:uid="{1B968EE8-644A-4BBA-A089-7A8C7BDAFD3B}"/>
    <cellStyle name="UnderL - Style4 12 18 4" xfId="34055" xr:uid="{6D3C6D48-6F0C-4D1A-B9D1-AE5036E857AE}"/>
    <cellStyle name="UnderL - Style4 12 19" xfId="17501" xr:uid="{C25AE0EF-002C-41A4-889D-5BFF850389AD}"/>
    <cellStyle name="UnderL - Style4 12 19 2" xfId="26273" xr:uid="{89023142-C7C9-4D5B-A674-D2F6FA22B2EE}"/>
    <cellStyle name="UnderL - Style4 12 19 3" xfId="34484" xr:uid="{E65840F1-FFCD-43D1-99EE-68A8983EFBE7}"/>
    <cellStyle name="UnderL - Style4 12 19 4" xfId="41006" xr:uid="{BD99A970-C40C-49CC-B337-B8026115FFE7}"/>
    <cellStyle name="UnderL - Style4 12 2" xfId="16263" xr:uid="{5ABBCE5C-3613-4D56-BA82-1EB7AC0E34CF}"/>
    <cellStyle name="UnderL - Style4 12 2 2" xfId="20281" xr:uid="{F9F0FF2D-FF81-4A36-89E4-ADC28C0F1733}"/>
    <cellStyle name="UnderL - Style4 12 2 2 2" xfId="29047" xr:uid="{6A204D5B-270C-4DBE-B61C-8688DBB20093}"/>
    <cellStyle name="UnderL - Style4 12 2 2 3" xfId="37242" xr:uid="{E7463A73-3830-48FB-AE47-55EADB6757A3}"/>
    <cellStyle name="UnderL - Style4 12 2 2 4" xfId="43780" xr:uid="{30CFFD60-B84F-40AE-8C55-2DF3A9F6D073}"/>
    <cellStyle name="UnderL - Style4 12 2 3" xfId="10491" xr:uid="{CF93B470-DD09-4B66-86C6-027722530C24}"/>
    <cellStyle name="UnderL - Style4 12 2 3 2" xfId="25442" xr:uid="{626843EE-6A51-487E-8256-1900BD4BB639}"/>
    <cellStyle name="UnderL - Style4 12 2 3 3" xfId="33617" xr:uid="{828CA17C-B782-41D6-8177-66DD49ABDCEB}"/>
    <cellStyle name="UnderL - Style4 12 2 3 4" xfId="33831" xr:uid="{A98273DC-B21B-4CEF-A2C6-B7E3F97C3E33}"/>
    <cellStyle name="UnderL - Style4 12 2 4" xfId="17494" xr:uid="{494245D6-75F6-40D5-9842-BBE272887115}"/>
    <cellStyle name="UnderL - Style4 12 2 4 2" xfId="26266" xr:uid="{7E4076F5-00BD-4330-9FA8-4B2D279857DE}"/>
    <cellStyle name="UnderL - Style4 12 2 4 3" xfId="34477" xr:uid="{0C4230F9-5332-4017-A250-28551DF568C3}"/>
    <cellStyle name="UnderL - Style4 12 2 4 4" xfId="40999" xr:uid="{EBF65558-3EC1-436C-911B-CF90D01F2820}"/>
    <cellStyle name="UnderL - Style4 12 2 5" xfId="20971" xr:uid="{D22F9E9F-70A3-41AC-B63F-FAB3B033D4AB}"/>
    <cellStyle name="UnderL - Style4 12 2 5 2" xfId="29732" xr:uid="{51391E88-2E61-4540-A7A1-53D99F944A02}"/>
    <cellStyle name="UnderL - Style4 12 2 5 3" xfId="37894" xr:uid="{0EEA9367-64A0-42A6-9DD4-CEDEA86C3290}"/>
    <cellStyle name="UnderL - Style4 12 2 5 4" xfId="44465" xr:uid="{41EAEAFF-788E-4AD5-A4E8-203D7A48221E}"/>
    <cellStyle name="UnderL - Style4 12 2 6" xfId="22209" xr:uid="{BBAC0059-1E69-4288-8C0B-457B4788DC9C}"/>
    <cellStyle name="UnderL - Style4 12 2 6 2" xfId="30960" xr:uid="{D32BB154-06DB-46C1-95BD-E8AF2E5DCC39}"/>
    <cellStyle name="UnderL - Style4 12 2 6 3" xfId="38966" xr:uid="{0623317A-A834-4271-86FD-2CAF170D578C}"/>
    <cellStyle name="UnderL - Style4 12 2 6 4" xfId="45688" xr:uid="{37277FED-0B19-49C4-8536-729DE88DC8DF}"/>
    <cellStyle name="UnderL - Style4 12 2 7" xfId="22571" xr:uid="{CEF47850-C7CE-4E50-8A3B-E1806DBCA848}"/>
    <cellStyle name="UnderL - Style4 12 2 7 2" xfId="31293" xr:uid="{EA648245-4247-45BA-9025-4904464C18FB}"/>
    <cellStyle name="UnderL - Style4 12 2 7 3" xfId="39227" xr:uid="{EE899F4E-54A1-44C4-B172-342C3E99EB60}"/>
    <cellStyle name="UnderL - Style4 12 2 8" xfId="25905" xr:uid="{E5340A51-A0CE-4C1D-BE0F-867C62BFFB83}"/>
    <cellStyle name="UnderL - Style4 12 20" xfId="19689" xr:uid="{4BE09756-E5E4-4CF7-9434-FE0276EA41BD}"/>
    <cellStyle name="UnderL - Style4 12 20 2" xfId="28458" xr:uid="{A03B9656-1C88-4400-98C6-994AF9FAA9B9}"/>
    <cellStyle name="UnderL - Style4 12 20 3" xfId="36655" xr:uid="{119C601F-F2C7-4E82-BEF1-C69D11807B39}"/>
    <cellStyle name="UnderL - Style4 12 20 4" xfId="43191" xr:uid="{84DF7DF7-40EA-4DC6-8394-47991F84E5A4}"/>
    <cellStyle name="UnderL - Style4 12 21" xfId="22205" xr:uid="{E62E8B85-DE5F-47A6-A78F-879CCCDBE0BA}"/>
    <cellStyle name="UnderL - Style4 12 21 2" xfId="30956" xr:uid="{209CDD6C-2821-439F-92A9-2EF12E2C3CB5}"/>
    <cellStyle name="UnderL - Style4 12 21 3" xfId="38962" xr:uid="{827CDBB3-FBCC-47D4-BD84-04A2086A7EED}"/>
    <cellStyle name="UnderL - Style4 12 21 4" xfId="45684" xr:uid="{6992FA49-1E38-4C79-8D2C-A682AFBAE2EF}"/>
    <cellStyle name="UnderL - Style4 12 22" xfId="22579" xr:uid="{60795B97-1DC4-4740-AD34-E6174EDEB952}"/>
    <cellStyle name="UnderL - Style4 12 22 2" xfId="31301" xr:uid="{3B2F8AEE-BA9E-4C72-855D-252977FB47DB}"/>
    <cellStyle name="UnderL - Style4 12 22 3" xfId="39235" xr:uid="{CCE579D7-EBBE-4586-9F96-CC07C844A271}"/>
    <cellStyle name="UnderL - Style4 12 23" xfId="25897" xr:uid="{E1A57AB8-1D37-4B1F-B5CE-87631C5541FB}"/>
    <cellStyle name="UnderL - Style4 12 3" xfId="16264" xr:uid="{076665C8-C8A6-4B14-A0D2-877F28FC81C1}"/>
    <cellStyle name="UnderL - Style4 12 3 2" xfId="20282" xr:uid="{9B058CD3-5AD4-4601-A5C8-BFC961AF1AA7}"/>
    <cellStyle name="UnderL - Style4 12 3 2 2" xfId="29048" xr:uid="{C57B26A2-B4F8-4C2F-8BF8-159BFF69BA39}"/>
    <cellStyle name="UnderL - Style4 12 3 2 3" xfId="37243" xr:uid="{FE591D31-C8A5-430D-8F59-275F11113956}"/>
    <cellStyle name="UnderL - Style4 12 3 2 4" xfId="43781" xr:uid="{61488A12-D7D0-40A3-9455-E7246D4BD28F}"/>
    <cellStyle name="UnderL - Style4 12 3 3" xfId="10492" xr:uid="{52C4E5AA-52A6-4D2C-9574-D309F87244EA}"/>
    <cellStyle name="UnderL - Style4 12 3 3 2" xfId="25443" xr:uid="{94B86356-5A00-4AEF-BCA1-9B1A0EBF0DEF}"/>
    <cellStyle name="UnderL - Style4 12 3 3 3" xfId="33618" xr:uid="{BD161E97-D96F-47F5-A9F7-034F9FC09027}"/>
    <cellStyle name="UnderL - Style4 12 3 3 4" xfId="33830" xr:uid="{C9CB4680-9216-428C-B9E6-A96957C4F033}"/>
    <cellStyle name="UnderL - Style4 12 3 4" xfId="17493" xr:uid="{0301E494-B797-4DF9-8A47-E3B536C4AFD6}"/>
    <cellStyle name="UnderL - Style4 12 3 4 2" xfId="26265" xr:uid="{B5791422-951C-4848-A11E-7B4194943D6E}"/>
    <cellStyle name="UnderL - Style4 12 3 4 3" xfId="34476" xr:uid="{7AD8FFAD-E580-48E9-84E4-20D9A44BD3E9}"/>
    <cellStyle name="UnderL - Style4 12 3 4 4" xfId="40998" xr:uid="{B8A07482-6456-4EF2-B5FB-0BB9B8F9435C}"/>
    <cellStyle name="UnderL - Style4 12 3 5" xfId="19576" xr:uid="{D40CDC41-46F5-4736-8AF5-CCC4CD4C68B4}"/>
    <cellStyle name="UnderL - Style4 12 3 5 2" xfId="28346" xr:uid="{ABCC24EF-8BAC-4F59-BE24-7E502E484D96}"/>
    <cellStyle name="UnderL - Style4 12 3 5 3" xfId="36543" xr:uid="{ACF01860-6C78-4C27-8612-14535AE920AF}"/>
    <cellStyle name="UnderL - Style4 12 3 5 4" xfId="43079" xr:uid="{EE4984F6-97E6-4A62-BDFD-B277E84FD46A}"/>
    <cellStyle name="UnderL - Style4 12 3 6" xfId="22210" xr:uid="{13CEC774-2F16-46DC-9873-6164840D5CF4}"/>
    <cellStyle name="UnderL - Style4 12 3 6 2" xfId="30961" xr:uid="{C762A58C-BBFB-4F10-AAC0-FA2BC84E767A}"/>
    <cellStyle name="UnderL - Style4 12 3 6 3" xfId="38967" xr:uid="{9CED115E-7F5B-4EB5-B720-42145DD6363A}"/>
    <cellStyle name="UnderL - Style4 12 3 6 4" xfId="45689" xr:uid="{84B7FE0F-CB55-4D05-8B3D-EDCA5FF026FA}"/>
    <cellStyle name="UnderL - Style4 12 3 7" xfId="22570" xr:uid="{F56AD228-4E6D-44EC-8001-DC34B651CBF9}"/>
    <cellStyle name="UnderL - Style4 12 3 7 2" xfId="31292" xr:uid="{1499A510-877C-4BF1-8A96-4B2DC170E0DF}"/>
    <cellStyle name="UnderL - Style4 12 3 7 3" xfId="39226" xr:uid="{D02C4B50-9EB3-46B4-B537-8BA519B687CC}"/>
    <cellStyle name="UnderL - Style4 12 3 8" xfId="25906" xr:uid="{ACB6FCEF-B493-4DA5-9E7B-E7FD068EB2E2}"/>
    <cellStyle name="UnderL - Style4 12 4" xfId="16265" xr:uid="{FAD24B96-D896-4989-B381-98F4D21552C7}"/>
    <cellStyle name="UnderL - Style4 12 4 2" xfId="20283" xr:uid="{C9F64951-D2FE-4518-B47B-8712ED62FD7E}"/>
    <cellStyle name="UnderL - Style4 12 4 2 2" xfId="29049" xr:uid="{4C86D267-00E7-4298-8EA6-93C51FE7A2FC}"/>
    <cellStyle name="UnderL - Style4 12 4 2 3" xfId="37244" xr:uid="{2B2FD0CB-E08C-40E6-84D4-9DCEEE9CC9F9}"/>
    <cellStyle name="UnderL - Style4 12 4 2 4" xfId="43782" xr:uid="{70A9F76C-2219-4696-921A-A1027D26DC03}"/>
    <cellStyle name="UnderL - Style4 12 4 3" xfId="7262" xr:uid="{6BA2F84C-DB3B-4D85-8251-B410BE41504C}"/>
    <cellStyle name="UnderL - Style4 12 4 3 2" xfId="24715" xr:uid="{21FF2BF1-8E68-4D87-BDB8-482005A24C1C}"/>
    <cellStyle name="UnderL - Style4 12 4 3 3" xfId="33447" xr:uid="{F8B88480-227F-4492-9760-12A837336615}"/>
    <cellStyle name="UnderL - Style4 12 4 3 4" xfId="33947" xr:uid="{E2840D6F-7859-4CE2-85A6-FC81CB424238}"/>
    <cellStyle name="UnderL - Style4 12 4 4" xfId="17492" xr:uid="{E30D50E6-9D20-4F36-8CC3-41F0D33869A2}"/>
    <cellStyle name="UnderL - Style4 12 4 4 2" xfId="26264" xr:uid="{5EB884A0-24D4-4140-BACB-47544B46257B}"/>
    <cellStyle name="UnderL - Style4 12 4 4 3" xfId="34475" xr:uid="{04AA3D1F-6DBB-4D7E-814A-4C591508B8EB}"/>
    <cellStyle name="UnderL - Style4 12 4 4 4" xfId="40997" xr:uid="{D8963B6E-97DB-455D-98DA-F55167573881}"/>
    <cellStyle name="UnderL - Style4 12 4 5" xfId="19577" xr:uid="{E221ABAD-E531-4004-88D4-60D3BD8284A7}"/>
    <cellStyle name="UnderL - Style4 12 4 5 2" xfId="28347" xr:uid="{725707D9-142A-4494-9708-C29F4FFEFBDC}"/>
    <cellStyle name="UnderL - Style4 12 4 5 3" xfId="36544" xr:uid="{D9124F7B-93DA-42DC-BA2E-B2C8552128F0}"/>
    <cellStyle name="UnderL - Style4 12 4 5 4" xfId="43080" xr:uid="{2888333A-E6F4-442D-9036-98C757487C00}"/>
    <cellStyle name="UnderL - Style4 12 4 6" xfId="22211" xr:uid="{51B0808D-8563-422D-8C71-90E228116A82}"/>
    <cellStyle name="UnderL - Style4 12 4 6 2" xfId="30962" xr:uid="{C82EC801-D19F-4796-8EAB-50388D8B65E4}"/>
    <cellStyle name="UnderL - Style4 12 4 6 3" xfId="38968" xr:uid="{7678E8C6-774D-4B3E-9B1E-203667A625A0}"/>
    <cellStyle name="UnderL - Style4 12 4 6 4" xfId="45690" xr:uid="{7DADB53F-934A-4885-83BF-2188DD274D61}"/>
    <cellStyle name="UnderL - Style4 12 4 7" xfId="22569" xr:uid="{87CAA844-E5CF-45B2-8482-DA030767FCD5}"/>
    <cellStyle name="UnderL - Style4 12 4 7 2" xfId="31291" xr:uid="{5571BCF8-1220-4003-9854-E7E3A3D33388}"/>
    <cellStyle name="UnderL - Style4 12 4 7 3" xfId="39225" xr:uid="{EA5EA4F7-096D-4EFC-BA6F-79C6AE5B80CF}"/>
    <cellStyle name="UnderL - Style4 12 4 8" xfId="25907" xr:uid="{7FFC73C8-3F9E-40B6-AE6C-30CDC976A255}"/>
    <cellStyle name="UnderL - Style4 12 5" xfId="16266" xr:uid="{99F544D4-BE60-4300-ACD5-125942703DD8}"/>
    <cellStyle name="UnderL - Style4 12 5 2" xfId="20284" xr:uid="{8ABAC9C9-B8B7-474E-9927-3C51676CD778}"/>
    <cellStyle name="UnderL - Style4 12 5 2 2" xfId="29050" xr:uid="{9FE75EC2-EA6C-45EA-902B-10DFFB657A62}"/>
    <cellStyle name="UnderL - Style4 12 5 2 3" xfId="37245" xr:uid="{EDBB1E6D-D8FA-4113-9D51-6665F93E8B36}"/>
    <cellStyle name="UnderL - Style4 12 5 2 4" xfId="43783" xr:uid="{65A8D068-69DB-48E5-B60F-1767D6747F28}"/>
    <cellStyle name="UnderL - Style4 12 5 3" xfId="10493" xr:uid="{4FC14769-C70D-4CDF-AC67-CFB5265355C8}"/>
    <cellStyle name="UnderL - Style4 12 5 3 2" xfId="25444" xr:uid="{4116EBA8-9260-48A6-8E51-00D3CE655728}"/>
    <cellStyle name="UnderL - Style4 12 5 3 3" xfId="33619" xr:uid="{8BB23B86-DF3C-4939-B110-0F8652F7AB52}"/>
    <cellStyle name="UnderL - Style4 12 5 3 4" xfId="33829" xr:uid="{025AC1B1-27EF-4EBF-9909-A5461BBE4451}"/>
    <cellStyle name="UnderL - Style4 12 5 4" xfId="17491" xr:uid="{3BF0C972-7D93-4F56-97B4-BE6321616804}"/>
    <cellStyle name="UnderL - Style4 12 5 4 2" xfId="26263" xr:uid="{09FFB675-5566-4209-908F-FB30C28F9937}"/>
    <cellStyle name="UnderL - Style4 12 5 4 3" xfId="34474" xr:uid="{41557D05-31F0-4AE2-B972-3D4CE55DEEA9}"/>
    <cellStyle name="UnderL - Style4 12 5 4 4" xfId="40996" xr:uid="{0DF3DF9C-5E33-4B9A-8855-2D7FF651FC0E}"/>
    <cellStyle name="UnderL - Style4 12 5 5" xfId="19578" xr:uid="{EA562306-BCF5-4911-A9DF-BDAAC642DA8C}"/>
    <cellStyle name="UnderL - Style4 12 5 5 2" xfId="28348" xr:uid="{9D52B546-E2E8-4FCF-8D30-92167BAEA93F}"/>
    <cellStyle name="UnderL - Style4 12 5 5 3" xfId="36545" xr:uid="{9DC8A522-3C32-412F-878D-50BA39CA4B04}"/>
    <cellStyle name="UnderL - Style4 12 5 5 4" xfId="43081" xr:uid="{AC228AED-35B7-44FC-8152-272A85C50663}"/>
    <cellStyle name="UnderL - Style4 12 5 6" xfId="22212" xr:uid="{4978E11D-BBE7-45EB-A789-9A5E005F3FCE}"/>
    <cellStyle name="UnderL - Style4 12 5 6 2" xfId="30963" xr:uid="{431331F1-9A31-4101-B8CC-278D5B34EE8F}"/>
    <cellStyle name="UnderL - Style4 12 5 6 3" xfId="38969" xr:uid="{25BA4D67-F455-4B8E-ABF8-75144B44B8D0}"/>
    <cellStyle name="UnderL - Style4 12 5 6 4" xfId="45691" xr:uid="{7582164C-B4A0-4EFB-BDBD-54927798E64F}"/>
    <cellStyle name="UnderL - Style4 12 5 7" xfId="22568" xr:uid="{1DC2D4A3-B765-4D57-857D-B3131C135FAD}"/>
    <cellStyle name="UnderL - Style4 12 5 7 2" xfId="31290" xr:uid="{A31F4DEF-5407-4470-B278-20DA26972161}"/>
    <cellStyle name="UnderL - Style4 12 5 7 3" xfId="39224" xr:uid="{3A17EFB4-5C07-4110-BB1B-C985760632A4}"/>
    <cellStyle name="UnderL - Style4 12 5 8" xfId="25908" xr:uid="{23D10472-C1FF-4687-8D51-19E062832584}"/>
    <cellStyle name="UnderL - Style4 12 6" xfId="16267" xr:uid="{29191362-AEC8-43F9-A536-E0838BBEF00A}"/>
    <cellStyle name="UnderL - Style4 12 6 2" xfId="20285" xr:uid="{6FEA1ACD-EDE3-4AD8-BDC5-F7C8836B48AE}"/>
    <cellStyle name="UnderL - Style4 12 6 2 2" xfId="29051" xr:uid="{A0631F7F-5BF5-4427-84C9-45D3C0FD08B8}"/>
    <cellStyle name="UnderL - Style4 12 6 2 3" xfId="37246" xr:uid="{B1EFAF87-64B9-47AA-8898-F94F0519D035}"/>
    <cellStyle name="UnderL - Style4 12 6 2 4" xfId="43784" xr:uid="{A2EFA9B2-2CB5-4A6D-9649-46D628A8AC0A}"/>
    <cellStyle name="UnderL - Style4 12 6 3" xfId="20648" xr:uid="{F8435788-DF61-4FDA-B96F-3749E64BD9A4}"/>
    <cellStyle name="UnderL - Style4 12 6 3 2" xfId="29413" xr:uid="{3606F4DE-7221-4908-84A3-362EC409FFFF}"/>
    <cellStyle name="UnderL - Style4 12 6 3 3" xfId="37578" xr:uid="{3D10B088-DCDC-48F5-89B5-4489F1FBB4A7}"/>
    <cellStyle name="UnderL - Style4 12 6 3 4" xfId="44146" xr:uid="{294D15D5-D552-43C9-9453-548D57678067}"/>
    <cellStyle name="UnderL - Style4 12 6 4" xfId="17490" xr:uid="{36249469-8633-433B-B955-6E82415EF369}"/>
    <cellStyle name="UnderL - Style4 12 6 4 2" xfId="26262" xr:uid="{0B1F3306-0045-489A-8790-8003B5896957}"/>
    <cellStyle name="UnderL - Style4 12 6 4 3" xfId="34473" xr:uid="{BD07E62B-58A5-4297-9923-1890BA0ABD94}"/>
    <cellStyle name="UnderL - Style4 12 6 4 4" xfId="40995" xr:uid="{9EA53823-209C-410B-9B13-7FCBBFEA7BB1}"/>
    <cellStyle name="UnderL - Style4 12 6 5" xfId="19579" xr:uid="{7A85C7D2-2D81-47CB-9C80-21D3B939EDBD}"/>
    <cellStyle name="UnderL - Style4 12 6 5 2" xfId="28349" xr:uid="{8D3A05C4-8EE5-4357-880D-2590BAD5219C}"/>
    <cellStyle name="UnderL - Style4 12 6 5 3" xfId="36546" xr:uid="{4A95B297-105D-45A0-A1F7-A5A71AD384B2}"/>
    <cellStyle name="UnderL - Style4 12 6 5 4" xfId="43082" xr:uid="{E1F5FF64-1E7E-4140-A876-3826DE84D399}"/>
    <cellStyle name="UnderL - Style4 12 6 6" xfId="21870" xr:uid="{3A463FA3-DA50-4E55-BD36-1398B630E6EC}"/>
    <cellStyle name="UnderL - Style4 12 6 6 2" xfId="30623" xr:uid="{5CCF5EC6-303E-41D8-8C1A-D2E82FC1C7FB}"/>
    <cellStyle name="UnderL - Style4 12 6 6 3" xfId="38658" xr:uid="{46499229-332E-4170-A3CA-CD9FA52FD83D}"/>
    <cellStyle name="UnderL - Style4 12 6 6 4" xfId="45353" xr:uid="{19C1BED5-CC82-41BC-B588-ECEC4D1D4AAE}"/>
    <cellStyle name="UnderL - Style4 12 6 7" xfId="22567" xr:uid="{0159A202-AFDA-4714-90E8-BF4F016E72FB}"/>
    <cellStyle name="UnderL - Style4 12 6 7 2" xfId="31289" xr:uid="{B4067FCC-8ED7-402D-8194-12276BC4D69F}"/>
    <cellStyle name="UnderL - Style4 12 6 7 3" xfId="39223" xr:uid="{F688F566-F3B1-4A36-B1B0-4D0580A893AE}"/>
    <cellStyle name="UnderL - Style4 12 6 8" xfId="25909" xr:uid="{ED3B3F29-716B-4B8D-83EF-F794F889AECF}"/>
    <cellStyle name="UnderL - Style4 12 7" xfId="16268" xr:uid="{A48CA309-4431-4DA0-A856-340E57F27B67}"/>
    <cellStyle name="UnderL - Style4 12 7 2" xfId="20286" xr:uid="{A45286A7-B62B-4FDA-9AB5-268D3BABCF56}"/>
    <cellStyle name="UnderL - Style4 12 7 2 2" xfId="29052" xr:uid="{E2730841-4FCE-402F-B2AC-27AA2B1E1C9F}"/>
    <cellStyle name="UnderL - Style4 12 7 2 3" xfId="37247" xr:uid="{2EBF2DD3-FB08-4B2D-8F60-DC06B34A5500}"/>
    <cellStyle name="UnderL - Style4 12 7 2 4" xfId="43785" xr:uid="{84FF64B1-9B53-46CD-BE2D-895D700BB146}"/>
    <cellStyle name="UnderL - Style4 12 7 3" xfId="10494" xr:uid="{FF63FA22-BE2B-479C-950C-CC6D3B136A8D}"/>
    <cellStyle name="UnderL - Style4 12 7 3 2" xfId="25445" xr:uid="{EE925F8C-1E28-4D91-B95D-5D1E655D8E17}"/>
    <cellStyle name="UnderL - Style4 12 7 3 3" xfId="33620" xr:uid="{CF8C0875-8B5D-4F41-BBD2-250DE997AE41}"/>
    <cellStyle name="UnderL - Style4 12 7 3 4" xfId="33828" xr:uid="{AE7E66BD-5D63-4CB8-A510-97AD68F2130F}"/>
    <cellStyle name="UnderL - Style4 12 7 4" xfId="17489" xr:uid="{99BA18E9-21EC-4E56-8A10-2F2FC0292EE9}"/>
    <cellStyle name="UnderL - Style4 12 7 4 2" xfId="26261" xr:uid="{76427990-2D08-407F-AC4F-31574191E667}"/>
    <cellStyle name="UnderL - Style4 12 7 4 3" xfId="34472" xr:uid="{1C77D15F-4D0F-4CD6-8D0B-DB1749538C92}"/>
    <cellStyle name="UnderL - Style4 12 7 4 4" xfId="40994" xr:uid="{8B0536E8-D995-450B-B048-B08B6BDA8A4F}"/>
    <cellStyle name="UnderL - Style4 12 7 5" xfId="19580" xr:uid="{A3EB7835-E7CC-4703-8692-62D0991D3C76}"/>
    <cellStyle name="UnderL - Style4 12 7 5 2" xfId="28350" xr:uid="{1A719044-E154-44D3-8A9C-D42DEB8F6E4A}"/>
    <cellStyle name="UnderL - Style4 12 7 5 3" xfId="36547" xr:uid="{55980E4C-06F2-4E7B-BE2D-0A073179876B}"/>
    <cellStyle name="UnderL - Style4 12 7 5 4" xfId="43083" xr:uid="{15D5E464-54F0-4E5A-9101-87C859DB0B45}"/>
    <cellStyle name="UnderL - Style4 12 7 6" xfId="21871" xr:uid="{5E6596FD-8F89-4B5F-92A6-B16870210FAB}"/>
    <cellStyle name="UnderL - Style4 12 7 6 2" xfId="30624" xr:uid="{F4CA66AE-E8A7-4551-80C7-0794C5E7568A}"/>
    <cellStyle name="UnderL - Style4 12 7 6 3" xfId="38659" xr:uid="{CB55C22B-354D-4BF2-B99C-305079A9404F}"/>
    <cellStyle name="UnderL - Style4 12 7 6 4" xfId="45354" xr:uid="{0C7608C4-1A36-4381-928D-38A59B7BF56A}"/>
    <cellStyle name="UnderL - Style4 12 7 7" xfId="22566" xr:uid="{FDAE257F-AA8B-4C6F-9BF7-4C0A34122ADB}"/>
    <cellStyle name="UnderL - Style4 12 7 7 2" xfId="31288" xr:uid="{4F28906F-13DE-4242-98D1-538016D8BD0F}"/>
    <cellStyle name="UnderL - Style4 12 7 7 3" xfId="39222" xr:uid="{DDA92B62-65D8-4495-B82B-84555692BFFF}"/>
    <cellStyle name="UnderL - Style4 12 7 8" xfId="25910" xr:uid="{18909A40-F46D-4D7B-9C2D-ABF144AE0917}"/>
    <cellStyle name="UnderL - Style4 12 8" xfId="16269" xr:uid="{9D60A51D-6401-4711-A5D4-36CDB398A590}"/>
    <cellStyle name="UnderL - Style4 12 8 2" xfId="20287" xr:uid="{95B49579-80D5-4402-B03C-444DA2D85432}"/>
    <cellStyle name="UnderL - Style4 12 8 2 2" xfId="29053" xr:uid="{3CF1E92B-1C47-4F54-8B21-82D260D6E0BF}"/>
    <cellStyle name="UnderL - Style4 12 8 2 3" xfId="37248" xr:uid="{ADBCFD9D-D4DA-416F-9D5E-4F0506FB3867}"/>
    <cellStyle name="UnderL - Style4 12 8 2 4" xfId="43786" xr:uid="{F50004AD-2E59-446D-9559-06449662AA80}"/>
    <cellStyle name="UnderL - Style4 12 8 3" xfId="10495" xr:uid="{A087AC90-9551-4836-9839-10E212AB2758}"/>
    <cellStyle name="UnderL - Style4 12 8 3 2" xfId="25446" xr:uid="{2A3C9B39-497A-4C2D-A5AC-CF915CA370FD}"/>
    <cellStyle name="UnderL - Style4 12 8 3 3" xfId="33621" xr:uid="{F511C524-B5C3-4252-B5FB-5D3433893124}"/>
    <cellStyle name="UnderL - Style4 12 8 3 4" xfId="33827" xr:uid="{D28F5513-00EF-42D9-A4E0-ECECB6AB36DD}"/>
    <cellStyle name="UnderL - Style4 12 8 4" xfId="17488" xr:uid="{1221720F-FCF2-4925-8B3E-0CB5669A7437}"/>
    <cellStyle name="UnderL - Style4 12 8 4 2" xfId="26260" xr:uid="{90C7DC41-11E0-48EF-972B-40011617D174}"/>
    <cellStyle name="UnderL - Style4 12 8 4 3" xfId="34471" xr:uid="{D484B91F-AF0B-49C6-839E-9805337E2E53}"/>
    <cellStyle name="UnderL - Style4 12 8 4 4" xfId="40993" xr:uid="{CB041F26-C1FF-4363-87FF-0F621E1A39C8}"/>
    <cellStyle name="UnderL - Style4 12 8 5" xfId="19581" xr:uid="{83036DA5-D861-4C8C-AFB2-0CB63F6F132C}"/>
    <cellStyle name="UnderL - Style4 12 8 5 2" xfId="28351" xr:uid="{70738FE4-25C7-45AF-AA4B-2C42C5F69124}"/>
    <cellStyle name="UnderL - Style4 12 8 5 3" xfId="36548" xr:uid="{2025C412-1528-4A26-A4ED-CD2D4BA3AA20}"/>
    <cellStyle name="UnderL - Style4 12 8 5 4" xfId="43084" xr:uid="{7DC8ED00-55A1-42BA-BB08-61D03DD5F158}"/>
    <cellStyle name="UnderL - Style4 12 8 6" xfId="21872" xr:uid="{ED50B224-EAF5-470A-A04A-451E856CC47D}"/>
    <cellStyle name="UnderL - Style4 12 8 6 2" xfId="30625" xr:uid="{28FBB349-2957-4105-A020-12FF874EB0E3}"/>
    <cellStyle name="UnderL - Style4 12 8 6 3" xfId="38660" xr:uid="{535F0B1C-1B8F-4D91-BA6A-0A1B4DD47176}"/>
    <cellStyle name="UnderL - Style4 12 8 6 4" xfId="45355" xr:uid="{40796C19-F8A0-4169-96D3-717762FB1D28}"/>
    <cellStyle name="UnderL - Style4 12 8 7" xfId="22565" xr:uid="{939D16A5-816F-4372-961F-A028DA020E4D}"/>
    <cellStyle name="UnderL - Style4 12 8 7 2" xfId="31287" xr:uid="{1F4CE052-FF1D-4CD4-B1B5-F9B30D504DF0}"/>
    <cellStyle name="UnderL - Style4 12 8 7 3" xfId="39221" xr:uid="{ECF16772-EBF9-4E3C-BF9C-9911D6804AEC}"/>
    <cellStyle name="UnderL - Style4 12 8 8" xfId="25911" xr:uid="{4FE86DD6-BBFD-485A-B53A-D9BD8624316D}"/>
    <cellStyle name="UnderL - Style4 12 9" xfId="16270" xr:uid="{DE0C8AAB-C6D5-427F-B98C-6F7368E1CB92}"/>
    <cellStyle name="UnderL - Style4 12 9 2" xfId="20288" xr:uid="{F75F96A5-36BC-4811-850F-6B0A1D5AD160}"/>
    <cellStyle name="UnderL - Style4 12 9 2 2" xfId="29054" xr:uid="{7CD7FCAD-BBC2-4698-8773-F2D5B17150B1}"/>
    <cellStyle name="UnderL - Style4 12 9 2 3" xfId="37249" xr:uid="{BAED8118-C9E8-4C84-BF1A-E9D0BAB8B400}"/>
    <cellStyle name="UnderL - Style4 12 9 2 4" xfId="43787" xr:uid="{9AA7F400-5F4E-4689-9902-313ED634A1A1}"/>
    <cellStyle name="UnderL - Style4 12 9 3" xfId="10496" xr:uid="{83D48182-6BEB-45F3-B3DF-2DEB9294F61E}"/>
    <cellStyle name="UnderL - Style4 12 9 3 2" xfId="25447" xr:uid="{B70BA6D8-3688-402E-B995-542758F2FD64}"/>
    <cellStyle name="UnderL - Style4 12 9 3 3" xfId="33622" xr:uid="{D2EFD8B4-5B7E-4815-84F2-D7629D481C4A}"/>
    <cellStyle name="UnderL - Style4 12 9 3 4" xfId="33826" xr:uid="{D4A1424C-77F8-4EC1-9679-C516C6190C72}"/>
    <cellStyle name="UnderL - Style4 12 9 4" xfId="10646" xr:uid="{ED9BDBAC-07A3-46B6-9AE5-BD02BEE1A057}"/>
    <cellStyle name="UnderL - Style4 12 9 4 2" xfId="25553" xr:uid="{195C1587-830B-4A9C-AF3E-419DC861593D}"/>
    <cellStyle name="UnderL - Style4 12 9 4 3" xfId="33728" xr:uid="{072814E0-E08D-496F-A884-AD7C27570DB7}"/>
    <cellStyle name="UnderL - Style4 12 9 4 4" xfId="33768" xr:uid="{8561E4EF-77C0-47C5-A640-09C1728FFE72}"/>
    <cellStyle name="UnderL - Style4 12 9 5" xfId="19582" xr:uid="{7DFA552C-6335-439A-AE20-ACE2A0C93B6F}"/>
    <cellStyle name="UnderL - Style4 12 9 5 2" xfId="28352" xr:uid="{17480AA9-C9C9-4523-84B8-7FE0252CDC22}"/>
    <cellStyle name="UnderL - Style4 12 9 5 3" xfId="36549" xr:uid="{B9B0247C-9800-4C9C-81A7-D96DF780B9CC}"/>
    <cellStyle name="UnderL - Style4 12 9 5 4" xfId="43085" xr:uid="{D32983AA-B2BB-47B0-A462-21AE6C87D73A}"/>
    <cellStyle name="UnderL - Style4 12 9 6" xfId="21109" xr:uid="{89D32136-14D5-4A9E-A495-427A020534E9}"/>
    <cellStyle name="UnderL - Style4 12 9 6 2" xfId="29869" xr:uid="{10A90753-510C-4DE0-99BE-86A128CD1954}"/>
    <cellStyle name="UnderL - Style4 12 9 6 3" xfId="37983" xr:uid="{538C8F1C-CDF2-4967-B466-189A4A744762}"/>
    <cellStyle name="UnderL - Style4 12 9 6 4" xfId="44602" xr:uid="{55D6DFAA-C21C-4128-BD95-7DD8FD3C2E5D}"/>
    <cellStyle name="UnderL - Style4 12 9 7" xfId="22564" xr:uid="{9A5E6101-DF73-45A2-837A-3629FA76C5E3}"/>
    <cellStyle name="UnderL - Style4 12 9 7 2" xfId="31286" xr:uid="{EEAE88BD-8297-4993-900D-CC054B11D4A7}"/>
    <cellStyle name="UnderL - Style4 12 9 7 3" xfId="39220" xr:uid="{71792BAE-7A11-494E-B7F9-CDBA42B7D2AE}"/>
    <cellStyle name="UnderL - Style4 12 9 8" xfId="25912" xr:uid="{C7DFDF0E-8C55-4298-9F04-F5B10715012E}"/>
    <cellStyle name="UnderL - Style4 13" xfId="16271" xr:uid="{A1109F95-8086-4281-9F69-CC850CC453A9}"/>
    <cellStyle name="UnderL - Style4 13 10" xfId="16272" xr:uid="{B4149A5C-DD52-41F8-BA7B-D53AD5719658}"/>
    <cellStyle name="UnderL - Style4 13 10 2" xfId="20290" xr:uid="{E39E281E-5E5E-42FE-9F06-68008853384A}"/>
    <cellStyle name="UnderL - Style4 13 10 2 2" xfId="29056" xr:uid="{44ACE937-E4E2-454D-855D-7D6D07C63685}"/>
    <cellStyle name="UnderL - Style4 13 10 2 3" xfId="37251" xr:uid="{93EF3474-C076-4DE4-B1FE-D42612371EF3}"/>
    <cellStyle name="UnderL - Style4 13 10 2 4" xfId="43789" xr:uid="{8CABA260-BDAC-4B78-B5EE-E740E2DA8AA6}"/>
    <cellStyle name="UnderL - Style4 13 10 3" xfId="10502" xr:uid="{7A44D7D7-BA7E-4DE6-B71C-3A9E1ABC410F}"/>
    <cellStyle name="UnderL - Style4 13 10 3 2" xfId="25449" xr:uid="{B990895B-2329-4F97-8D99-17B29F7B35F3}"/>
    <cellStyle name="UnderL - Style4 13 10 3 3" xfId="33624" xr:uid="{5D2C8C53-9DB5-4240-972B-8C3DAF995628}"/>
    <cellStyle name="UnderL - Style4 13 10 3 4" xfId="33824" xr:uid="{884A3112-90A8-4B77-943D-A7EE1A481F54}"/>
    <cellStyle name="UnderL - Style4 13 10 4" xfId="17486" xr:uid="{347B3401-7F50-4220-9025-CEF14759FFAE}"/>
    <cellStyle name="UnderL - Style4 13 10 4 2" xfId="26258" xr:uid="{F6E2A035-D24C-49B2-8598-E2AA85FFE7D6}"/>
    <cellStyle name="UnderL - Style4 13 10 4 3" xfId="34469" xr:uid="{CF04E757-FD5D-4AD8-9801-BE0BE268426B}"/>
    <cellStyle name="UnderL - Style4 13 10 4 4" xfId="40991" xr:uid="{03B3EC7D-979A-4BBD-9548-78B6021CCD95}"/>
    <cellStyle name="UnderL - Style4 13 10 5" xfId="19584" xr:uid="{926DAF3D-76EE-4F48-8CF4-62C03725E2E5}"/>
    <cellStyle name="UnderL - Style4 13 10 5 2" xfId="28354" xr:uid="{3A883009-D7B6-41D2-A7DA-E5BCEA06B337}"/>
    <cellStyle name="UnderL - Style4 13 10 5 3" xfId="36551" xr:uid="{EC13279C-B9D2-4493-98B9-93C092787898}"/>
    <cellStyle name="UnderL - Style4 13 10 5 4" xfId="43087" xr:uid="{AF9E6238-0567-44AC-9417-B1905E2CD448}"/>
    <cellStyle name="UnderL - Style4 13 10 6" xfId="21874" xr:uid="{33D71ED6-EBA3-4752-A00A-E9AB404E838B}"/>
    <cellStyle name="UnderL - Style4 13 10 6 2" xfId="30627" xr:uid="{F1A1804B-274B-4D67-BA23-BB893096458B}"/>
    <cellStyle name="UnderL - Style4 13 10 6 3" xfId="38662" xr:uid="{31E047C3-4FF5-434A-BFCB-0EF0EC4FBBD4}"/>
    <cellStyle name="UnderL - Style4 13 10 6 4" xfId="45357" xr:uid="{F1784EFA-CC87-4C5B-8D5C-BDF156293014}"/>
    <cellStyle name="UnderL - Style4 13 10 7" xfId="22562" xr:uid="{DB9DA28D-4A54-4504-9FB8-7628744B499D}"/>
    <cellStyle name="UnderL - Style4 13 10 7 2" xfId="31284" xr:uid="{D2D9A813-5A68-4258-B7ED-7FE4ACCE6877}"/>
    <cellStyle name="UnderL - Style4 13 10 7 3" xfId="39218" xr:uid="{CB62E5C8-A7D4-4A8F-9E15-3849E367F1E5}"/>
    <cellStyle name="UnderL - Style4 13 10 8" xfId="25914" xr:uid="{F3686343-F0A0-421C-AB0A-2F6913BF5FD8}"/>
    <cellStyle name="UnderL - Style4 13 11" xfId="16273" xr:uid="{4AC1FD9C-F9FF-4EDC-8AB1-9AEDADB6BEA8}"/>
    <cellStyle name="UnderL - Style4 13 11 2" xfId="20291" xr:uid="{E87B4C74-9B31-421B-B714-809541048053}"/>
    <cellStyle name="UnderL - Style4 13 11 2 2" xfId="29057" xr:uid="{4D361A90-D1F3-44CB-BDE8-9CB41E577DC0}"/>
    <cellStyle name="UnderL - Style4 13 11 2 3" xfId="37252" xr:uid="{D0D82E93-0B75-4EBA-A428-58F2DEF1BCD2}"/>
    <cellStyle name="UnderL - Style4 13 11 2 4" xfId="43790" xr:uid="{810D3129-FFDA-470E-A805-2BC4863DE335}"/>
    <cellStyle name="UnderL - Style4 13 11 3" xfId="10512" xr:uid="{8CF0EA8D-F67E-4B93-B97C-36915D51315B}"/>
    <cellStyle name="UnderL - Style4 13 11 3 2" xfId="25450" xr:uid="{5D611FAD-C283-4571-8439-57B7BA60CD66}"/>
    <cellStyle name="UnderL - Style4 13 11 3 3" xfId="33625" xr:uid="{9563B60D-8764-4126-AE05-431B5FA8C3CD}"/>
    <cellStyle name="UnderL - Style4 13 11 3 4" xfId="33823" xr:uid="{BF45D777-55AA-444E-A89D-607D1539743F}"/>
    <cellStyle name="UnderL - Style4 13 11 4" xfId="20836" xr:uid="{EE0BA1ED-E3C4-4CBA-8D94-5A7A15B8C8ED}"/>
    <cellStyle name="UnderL - Style4 13 11 4 2" xfId="29600" xr:uid="{5B7567AE-64E8-45FE-B293-53B7D0806172}"/>
    <cellStyle name="UnderL - Style4 13 11 4 3" xfId="37763" xr:uid="{8817BF49-1F7C-4638-A1BC-351664356EBE}"/>
    <cellStyle name="UnderL - Style4 13 11 4 4" xfId="44333" xr:uid="{0F435BEC-944B-4740-81FD-676CF96501EB}"/>
    <cellStyle name="UnderL - Style4 13 11 5" xfId="19585" xr:uid="{1DE28B1B-CE25-4070-BAA2-F2955E686EDA}"/>
    <cellStyle name="UnderL - Style4 13 11 5 2" xfId="28355" xr:uid="{B3571B73-A276-4880-81D5-6C9690C35BD7}"/>
    <cellStyle name="UnderL - Style4 13 11 5 3" xfId="36552" xr:uid="{6BC55EA4-A4D8-487B-BA1E-F1D4410982AA}"/>
    <cellStyle name="UnderL - Style4 13 11 5 4" xfId="43088" xr:uid="{23AD0A03-261C-491B-86F5-F31C35FDF861}"/>
    <cellStyle name="UnderL - Style4 13 11 6" xfId="21875" xr:uid="{138FC1E2-7A26-472C-9B1E-360B1014BC4D}"/>
    <cellStyle name="UnderL - Style4 13 11 6 2" xfId="30628" xr:uid="{DB3B4FFA-773C-4E93-BE49-38DAB8DE6301}"/>
    <cellStyle name="UnderL - Style4 13 11 6 3" xfId="38663" xr:uid="{A6689B96-9287-4608-ADC6-581AF0D0FEAD}"/>
    <cellStyle name="UnderL - Style4 13 11 6 4" xfId="45358" xr:uid="{EED0DE09-D289-4489-BEB4-8E106777E944}"/>
    <cellStyle name="UnderL - Style4 13 11 7" xfId="22561" xr:uid="{BBBEA351-0A4F-49CC-AFB6-8FE41CAC2CF7}"/>
    <cellStyle name="UnderL - Style4 13 11 7 2" xfId="31283" xr:uid="{4F4EAF68-7BE3-4DA7-A150-36E5A7E91889}"/>
    <cellStyle name="UnderL - Style4 13 11 7 3" xfId="39217" xr:uid="{4C7F77B2-8171-418E-8311-7A149A8BD8F6}"/>
    <cellStyle name="UnderL - Style4 13 11 8" xfId="25915" xr:uid="{4478DC57-06B2-48E3-B7C1-DC48934C66F0}"/>
    <cellStyle name="UnderL - Style4 13 12" xfId="16274" xr:uid="{3ED42A5A-0102-4FA8-AFC5-6142E1730A86}"/>
    <cellStyle name="UnderL - Style4 13 12 2" xfId="20292" xr:uid="{E4D8BCC2-38AB-45DC-B28A-6D37842FA594}"/>
    <cellStyle name="UnderL - Style4 13 12 2 2" xfId="29058" xr:uid="{FAFC6A4C-BF52-48A2-84B2-9276151373DE}"/>
    <cellStyle name="UnderL - Style4 13 12 2 3" xfId="37253" xr:uid="{91015CAC-6F46-4AD9-8DA9-F4CE89BABF5F}"/>
    <cellStyle name="UnderL - Style4 13 12 2 4" xfId="43791" xr:uid="{E17C7C16-2D0C-4048-A14D-8B036955FB48}"/>
    <cellStyle name="UnderL - Style4 13 12 3" xfId="10513" xr:uid="{8AC442BE-5436-4849-8976-54544752F6CB}"/>
    <cellStyle name="UnderL - Style4 13 12 3 2" xfId="25451" xr:uid="{54BF97BE-41CA-4903-87F8-573C2B1D37CD}"/>
    <cellStyle name="UnderL - Style4 13 12 3 3" xfId="33626" xr:uid="{88D9FABD-C592-4608-BD8A-C6A24B5514FE}"/>
    <cellStyle name="UnderL - Style4 13 12 3 4" xfId="33822" xr:uid="{4F70B042-BFD6-438B-B315-5BF0D608EF28}"/>
    <cellStyle name="UnderL - Style4 13 12 4" xfId="17485" xr:uid="{30BA0D92-DB21-4B27-B61B-324AFE1823D8}"/>
    <cellStyle name="UnderL - Style4 13 12 4 2" xfId="26257" xr:uid="{1113584F-B0E2-4CA4-9AD4-B03B9D851EBE}"/>
    <cellStyle name="UnderL - Style4 13 12 4 3" xfId="34468" xr:uid="{D7A111D4-9BD6-412B-B7C9-31B7A5903794}"/>
    <cellStyle name="UnderL - Style4 13 12 4 4" xfId="40990" xr:uid="{ACD6C244-54D1-4447-AC3D-3C0DCC092A3B}"/>
    <cellStyle name="UnderL - Style4 13 12 5" xfId="19586" xr:uid="{A17F5926-CAB0-4780-9B32-B2A992B1BCEE}"/>
    <cellStyle name="UnderL - Style4 13 12 5 2" xfId="28356" xr:uid="{0CC63855-DBAB-4155-8C9C-5595428F89BE}"/>
    <cellStyle name="UnderL - Style4 13 12 5 3" xfId="36553" xr:uid="{64671597-3921-42A7-AF72-12FBE04399D7}"/>
    <cellStyle name="UnderL - Style4 13 12 5 4" xfId="43089" xr:uid="{F0615BE6-2A1E-475F-A017-543013A527E7}"/>
    <cellStyle name="UnderL - Style4 13 12 6" xfId="21876" xr:uid="{E56828C8-F9DC-4DF4-99BE-4374268AB928}"/>
    <cellStyle name="UnderL - Style4 13 12 6 2" xfId="30629" xr:uid="{0C53CF3D-1CB1-4482-93C4-EDBA73F0D6D6}"/>
    <cellStyle name="UnderL - Style4 13 12 6 3" xfId="38664" xr:uid="{4C3F21AE-B0F2-481F-B3B4-9B119F3F3DE6}"/>
    <cellStyle name="UnderL - Style4 13 12 6 4" xfId="45359" xr:uid="{CEA0F593-7B73-4CC9-AB55-647468859A49}"/>
    <cellStyle name="UnderL - Style4 13 12 7" xfId="22560" xr:uid="{17ED9AD1-D901-4852-8715-E93F8F51B83A}"/>
    <cellStyle name="UnderL - Style4 13 12 7 2" xfId="31282" xr:uid="{9BD633C5-54B8-4EBA-B4E1-39401274D839}"/>
    <cellStyle name="UnderL - Style4 13 12 7 3" xfId="39216" xr:uid="{0A0133D1-00AA-41CF-AB79-5AC898E07F7B}"/>
    <cellStyle name="UnderL - Style4 13 12 8" xfId="25916" xr:uid="{D88BDFC3-23A1-4E5F-9DED-D18E53DEA56E}"/>
    <cellStyle name="UnderL - Style4 13 13" xfId="16275" xr:uid="{043B6479-F875-46FE-848A-8CC228A584A8}"/>
    <cellStyle name="UnderL - Style4 13 13 2" xfId="20293" xr:uid="{CC7508B2-6B14-4850-A4CF-A4E2EFA9FAD3}"/>
    <cellStyle name="UnderL - Style4 13 13 2 2" xfId="29059" xr:uid="{DD14D7B3-53E1-4794-928E-9184B11E9A2B}"/>
    <cellStyle name="UnderL - Style4 13 13 2 3" xfId="37254" xr:uid="{E0C3A2AE-9FEA-4632-AAE6-9917DA6BE598}"/>
    <cellStyle name="UnderL - Style4 13 13 2 4" xfId="43792" xr:uid="{4471787B-CC4E-41B1-B57E-183314EDF0AC}"/>
    <cellStyle name="UnderL - Style4 13 13 3" xfId="10514" xr:uid="{62B6E27D-BC69-430D-8B82-6679EA04B718}"/>
    <cellStyle name="UnderL - Style4 13 13 3 2" xfId="25452" xr:uid="{83A3BDA0-1873-4533-A3C6-708D5EE3623C}"/>
    <cellStyle name="UnderL - Style4 13 13 3 3" xfId="33627" xr:uid="{59566CEE-1547-494E-886A-6CFC1E1F419E}"/>
    <cellStyle name="UnderL - Style4 13 13 3 4" xfId="33821" xr:uid="{706D60C0-DA05-4046-B5A7-10357D23A6A9}"/>
    <cellStyle name="UnderL - Style4 13 13 4" xfId="17484" xr:uid="{FE5DD55A-25D8-4933-A999-3471CB586734}"/>
    <cellStyle name="UnderL - Style4 13 13 4 2" xfId="26256" xr:uid="{9E7689AF-C7C8-4D90-BC1D-35A5710C7073}"/>
    <cellStyle name="UnderL - Style4 13 13 4 3" xfId="34467" xr:uid="{3C4E8878-43FB-4590-8C59-C3DC36B4B6E9}"/>
    <cellStyle name="UnderL - Style4 13 13 4 4" xfId="40989" xr:uid="{2D624AB8-1D31-4C3F-B3D8-1A944BE54844}"/>
    <cellStyle name="UnderL - Style4 13 13 5" xfId="19587" xr:uid="{D9D265CF-144F-47C4-A105-7EFFD19727AE}"/>
    <cellStyle name="UnderL - Style4 13 13 5 2" xfId="28357" xr:uid="{0E8C0E62-3604-406C-B86F-A9C1BA8A76D0}"/>
    <cellStyle name="UnderL - Style4 13 13 5 3" xfId="36554" xr:uid="{713A9B95-2684-4997-A600-30F4F3548878}"/>
    <cellStyle name="UnderL - Style4 13 13 5 4" xfId="43090" xr:uid="{39053F53-8E66-4A69-AC75-9CB36F1762DE}"/>
    <cellStyle name="UnderL - Style4 13 13 6" xfId="21877" xr:uid="{2260E671-29E6-4D08-B123-892229A4104A}"/>
    <cellStyle name="UnderL - Style4 13 13 6 2" xfId="30630" xr:uid="{0A6EFDD3-D5D2-408B-A613-F61A0826D228}"/>
    <cellStyle name="UnderL - Style4 13 13 6 3" xfId="38665" xr:uid="{61740C32-238A-4D26-86B6-00AD0E836054}"/>
    <cellStyle name="UnderL - Style4 13 13 6 4" xfId="45360" xr:uid="{8F961FCB-2589-457F-A985-C0F23E970076}"/>
    <cellStyle name="UnderL - Style4 13 13 7" xfId="22559" xr:uid="{18386FD5-EEBA-4BB0-A6DD-2C7006E478D3}"/>
    <cellStyle name="UnderL - Style4 13 13 7 2" xfId="31281" xr:uid="{82A79532-749C-45F3-9DE0-8983BF32226C}"/>
    <cellStyle name="UnderL - Style4 13 13 7 3" xfId="39215" xr:uid="{8A9A0A5C-3CD1-430B-9241-964666546421}"/>
    <cellStyle name="UnderL - Style4 13 13 8" xfId="25917" xr:uid="{3707E77D-A135-4ABD-9BCE-B68753C233B2}"/>
    <cellStyle name="UnderL - Style4 13 14" xfId="16276" xr:uid="{3BA96195-069E-4A73-8255-BB6527B4BD19}"/>
    <cellStyle name="UnderL - Style4 13 14 2" xfId="20294" xr:uid="{310708C1-BE28-4F12-9209-952AA32F3B4B}"/>
    <cellStyle name="UnderL - Style4 13 14 2 2" xfId="29060" xr:uid="{B36FA242-4F6D-41DE-BE7E-B3C7FF4BF53D}"/>
    <cellStyle name="UnderL - Style4 13 14 2 3" xfId="37255" xr:uid="{86F0FAED-8C38-4171-9BA7-8BD86EE56006}"/>
    <cellStyle name="UnderL - Style4 13 14 2 4" xfId="43793" xr:uid="{28A7CFE1-112E-4F2A-B8CA-FFB2AD83F213}"/>
    <cellStyle name="UnderL - Style4 13 14 3" xfId="10515" xr:uid="{C6565F7C-9285-4680-B6CB-C3FF50DC9C52}"/>
    <cellStyle name="UnderL - Style4 13 14 3 2" xfId="25453" xr:uid="{95D5A3FA-D4A7-43B3-A561-D6DA6135CD0C}"/>
    <cellStyle name="UnderL - Style4 13 14 3 3" xfId="33628" xr:uid="{CF6E0772-7680-4428-93F9-52F42C91631D}"/>
    <cellStyle name="UnderL - Style4 13 14 3 4" xfId="33820" xr:uid="{B55DD895-4B95-4556-96C7-CA9511C698CF}"/>
    <cellStyle name="UnderL - Style4 13 14 4" xfId="17483" xr:uid="{A1C11BA7-9553-437D-94F3-48C19FB4781E}"/>
    <cellStyle name="UnderL - Style4 13 14 4 2" xfId="26255" xr:uid="{9F61A109-2D16-4E7B-ABC9-05A830027238}"/>
    <cellStyle name="UnderL - Style4 13 14 4 3" xfId="34466" xr:uid="{98E379FD-068C-4727-8B73-43AC53A80842}"/>
    <cellStyle name="UnderL - Style4 13 14 4 4" xfId="40988" xr:uid="{C3B3F53E-8672-4138-8261-4A9226ADB225}"/>
    <cellStyle name="UnderL - Style4 13 14 5" xfId="20665" xr:uid="{0D60ACC0-E103-43A2-BA22-FE69053D56FD}"/>
    <cellStyle name="UnderL - Style4 13 14 5 2" xfId="29429" xr:uid="{C03065DE-2471-4117-A117-4801F0CEE6B9}"/>
    <cellStyle name="UnderL - Style4 13 14 5 3" xfId="37594" xr:uid="{0F0AF609-F05B-4295-8FA6-1B3558EF0DC0}"/>
    <cellStyle name="UnderL - Style4 13 14 5 4" xfId="44162" xr:uid="{5240A6EF-869F-43AA-BC8C-90484DED7ADD}"/>
    <cellStyle name="UnderL - Style4 13 14 6" xfId="21878" xr:uid="{6082E8B4-E702-4C5C-BB48-1E405AB17752}"/>
    <cellStyle name="UnderL - Style4 13 14 6 2" xfId="30631" xr:uid="{C8BEA2DC-3CDF-4BB0-983A-18E9B366360A}"/>
    <cellStyle name="UnderL - Style4 13 14 6 3" xfId="38666" xr:uid="{4C94041E-EEC0-43AE-9568-20BE2B84E4A0}"/>
    <cellStyle name="UnderL - Style4 13 14 6 4" xfId="45361" xr:uid="{4AA9FE6F-5532-4D18-B707-4EDB200E787B}"/>
    <cellStyle name="UnderL - Style4 13 14 7" xfId="22558" xr:uid="{D2B46C9C-119E-47CF-BF4F-4333DE81209E}"/>
    <cellStyle name="UnderL - Style4 13 14 7 2" xfId="31280" xr:uid="{56B117DC-FAE7-4C81-9CC7-FAB363F270AE}"/>
    <cellStyle name="UnderL - Style4 13 14 7 3" xfId="39214" xr:uid="{BA5A0659-26B1-48CD-A561-359C4B0911B8}"/>
    <cellStyle name="UnderL - Style4 13 14 8" xfId="25918" xr:uid="{51F7A7A1-9E57-4DFF-BB51-CC57DC11ED28}"/>
    <cellStyle name="UnderL - Style4 13 15" xfId="16277" xr:uid="{2243D62C-2396-4C19-B9A4-76C241B04E06}"/>
    <cellStyle name="UnderL - Style4 13 15 2" xfId="20295" xr:uid="{4A197F01-33D8-449D-A48D-7DB0054EC0E9}"/>
    <cellStyle name="UnderL - Style4 13 15 2 2" xfId="29061" xr:uid="{E2DE09D5-A67A-464B-B58D-90DA84B04A72}"/>
    <cellStyle name="UnderL - Style4 13 15 2 3" xfId="37256" xr:uid="{898A8449-928B-4417-815C-5AEB2637ADD1}"/>
    <cellStyle name="UnderL - Style4 13 15 2 4" xfId="43794" xr:uid="{1B751D81-2D6F-4C58-A6CB-128A01B6C12D}"/>
    <cellStyle name="UnderL - Style4 13 15 3" xfId="10516" xr:uid="{1920085C-8B35-4866-A7F1-F241083FE7F2}"/>
    <cellStyle name="UnderL - Style4 13 15 3 2" xfId="25454" xr:uid="{B93EECFF-D233-4583-B1F8-B5838EA4C58B}"/>
    <cellStyle name="UnderL - Style4 13 15 3 3" xfId="33629" xr:uid="{5EA0F6AA-C719-4797-86D0-39052479A6B6}"/>
    <cellStyle name="UnderL - Style4 13 15 3 4" xfId="33819" xr:uid="{CC0A3D29-26AF-4A64-92D0-6970698A33F4}"/>
    <cellStyle name="UnderL - Style4 13 15 4" xfId="17482" xr:uid="{325A10D8-76A3-43AA-86A8-AF0B23B84D12}"/>
    <cellStyle name="UnderL - Style4 13 15 4 2" xfId="26254" xr:uid="{42BF53B4-B389-4C86-8B93-DF76B120003B}"/>
    <cellStyle name="UnderL - Style4 13 15 4 3" xfId="34465" xr:uid="{BF554843-19AC-42D2-9DEC-5BBE9DF66AB2}"/>
    <cellStyle name="UnderL - Style4 13 15 4 4" xfId="40987" xr:uid="{C40AE9DC-BC84-4C83-ADD4-0C32C30A0D1B}"/>
    <cellStyle name="UnderL - Style4 13 15 5" xfId="20664" xr:uid="{C0B958FE-5774-402B-9A09-40176070A0A3}"/>
    <cellStyle name="UnderL - Style4 13 15 5 2" xfId="29428" xr:uid="{D616BB32-20B2-495B-977E-2AE2287D5D7C}"/>
    <cellStyle name="UnderL - Style4 13 15 5 3" xfId="37593" xr:uid="{B602955D-75F1-4ADB-A4D4-3EA844AED939}"/>
    <cellStyle name="UnderL - Style4 13 15 5 4" xfId="44161" xr:uid="{0F784D33-D7A2-4E03-9380-DD82798DDFD2}"/>
    <cellStyle name="UnderL - Style4 13 15 6" xfId="21879" xr:uid="{EA2030CA-CBD4-43AA-8DB3-ED39F6327ECD}"/>
    <cellStyle name="UnderL - Style4 13 15 6 2" xfId="30632" xr:uid="{F2CE47BF-CF2A-4948-8270-B3FEA8648721}"/>
    <cellStyle name="UnderL - Style4 13 15 6 3" xfId="38667" xr:uid="{1849A824-0920-4504-B8E9-FC8B2D430A8D}"/>
    <cellStyle name="UnderL - Style4 13 15 6 4" xfId="45362" xr:uid="{44C33ECE-790E-440D-B2F9-5876267A8C70}"/>
    <cellStyle name="UnderL - Style4 13 15 7" xfId="22557" xr:uid="{62E9B9C6-B915-40F1-AECE-489E9295380D}"/>
    <cellStyle name="UnderL - Style4 13 15 7 2" xfId="31279" xr:uid="{E046AC72-5CE4-46FB-858A-3B6434AAC8FC}"/>
    <cellStyle name="UnderL - Style4 13 15 7 3" xfId="39213" xr:uid="{3D8ECD31-B642-4BB7-99F7-F9E88E5DF97C}"/>
    <cellStyle name="UnderL - Style4 13 15 8" xfId="25919" xr:uid="{A7A5E82D-8163-456A-B11E-EC8387B05350}"/>
    <cellStyle name="UnderL - Style4 13 16" xfId="16278" xr:uid="{DE422C13-5A98-490C-9CDF-ACAA0840A9A9}"/>
    <cellStyle name="UnderL - Style4 13 16 2" xfId="20296" xr:uid="{6C634A96-E678-47F3-9CFA-C6B232128894}"/>
    <cellStyle name="UnderL - Style4 13 16 2 2" xfId="29062" xr:uid="{E776E1AF-67A5-44FF-8397-C230EB1E3267}"/>
    <cellStyle name="UnderL - Style4 13 16 2 3" xfId="37257" xr:uid="{4DE630D2-06B4-4625-8E5D-658B7BADE04C}"/>
    <cellStyle name="UnderL - Style4 13 16 2 4" xfId="43795" xr:uid="{F3F02048-851C-44D8-9B40-DD6F2B06C7E4}"/>
    <cellStyle name="UnderL - Style4 13 16 3" xfId="20649" xr:uid="{485FA961-673C-4946-8A9E-D6DBFEF31FC1}"/>
    <cellStyle name="UnderL - Style4 13 16 3 2" xfId="29414" xr:uid="{A88F1C0E-5B66-4B56-B77D-D8C209B0DCFA}"/>
    <cellStyle name="UnderL - Style4 13 16 3 3" xfId="37579" xr:uid="{7042213B-4073-401D-9E06-232A2C3241CB}"/>
    <cellStyle name="UnderL - Style4 13 16 3 4" xfId="44147" xr:uid="{4061D93A-8A33-4F44-9D35-412E11004C7F}"/>
    <cellStyle name="UnderL - Style4 13 16 4" xfId="17481" xr:uid="{E464DD70-A54C-469D-A342-AC0BDE9A055B}"/>
    <cellStyle name="UnderL - Style4 13 16 4 2" xfId="26253" xr:uid="{9D7F43DC-036A-43F6-933B-1B6FC8760974}"/>
    <cellStyle name="UnderL - Style4 13 16 4 3" xfId="34464" xr:uid="{C5B4DE8C-9C67-44D7-ADB3-06B95946A455}"/>
    <cellStyle name="UnderL - Style4 13 16 4 4" xfId="40986" xr:uid="{41C071BF-AF5B-46DC-AA47-6D22F719A745}"/>
    <cellStyle name="UnderL - Style4 13 16 5" xfId="7202" xr:uid="{BCBEBACC-D11A-42E6-BA6A-11A39607155E}"/>
    <cellStyle name="UnderL - Style4 13 16 5 2" xfId="24655" xr:uid="{900167A9-026B-4D06-A3A6-D691A624137D}"/>
    <cellStyle name="UnderL - Style4 13 16 5 3" xfId="33400" xr:uid="{BF90830B-62F9-4454-973F-31BA79DB5F82}"/>
    <cellStyle name="UnderL - Style4 13 16 5 4" xfId="34007" xr:uid="{E6337BDE-1682-4CD0-83B7-5E246CE60785}"/>
    <cellStyle name="UnderL - Style4 13 16 6" xfId="21880" xr:uid="{B3E8204F-8407-4F39-AF99-D8F0790B67A7}"/>
    <cellStyle name="UnderL - Style4 13 16 6 2" xfId="30633" xr:uid="{2F2EBD6A-8B7C-4D01-910B-5C7A322A7022}"/>
    <cellStyle name="UnderL - Style4 13 16 6 3" xfId="38668" xr:uid="{BA54C7A4-C2BC-4F6D-B953-A36CC30D0E5D}"/>
    <cellStyle name="UnderL - Style4 13 16 6 4" xfId="45363" xr:uid="{8C6283DD-087B-4E77-AC3E-D5F41D90AF12}"/>
    <cellStyle name="UnderL - Style4 13 16 7" xfId="22556" xr:uid="{55D8268F-2546-408D-9015-21A05C10AD63}"/>
    <cellStyle name="UnderL - Style4 13 16 7 2" xfId="31278" xr:uid="{2D0E3D72-C844-4FB9-B27C-39379FD127A7}"/>
    <cellStyle name="UnderL - Style4 13 16 7 3" xfId="39212" xr:uid="{21043359-EB77-4540-A816-E0DEBF951FB8}"/>
    <cellStyle name="UnderL - Style4 13 16 8" xfId="25920" xr:uid="{FE6FFAD7-5590-43A2-99C3-7886EC1A6F10}"/>
    <cellStyle name="UnderL - Style4 13 17" xfId="20289" xr:uid="{276AA176-8CC7-4BF0-9761-13E8424F9F6B}"/>
    <cellStyle name="UnderL - Style4 13 17 2" xfId="29055" xr:uid="{D968E155-E716-4523-8B25-504026A118DC}"/>
    <cellStyle name="UnderL - Style4 13 17 3" xfId="37250" xr:uid="{9CD5AAF5-6BE4-4A78-9FE3-E5867B6C9CEF}"/>
    <cellStyle name="UnderL - Style4 13 17 4" xfId="43788" xr:uid="{60E6F449-B1AF-48A9-B001-0AC98D939CB1}"/>
    <cellStyle name="UnderL - Style4 13 18" xfId="10501" xr:uid="{0019CA23-BC7A-48D0-8A44-CE6BD5288C83}"/>
    <cellStyle name="UnderL - Style4 13 18 2" xfId="25448" xr:uid="{4B9FCBF9-7B6E-4B30-8712-9628E8F0FC1B}"/>
    <cellStyle name="UnderL - Style4 13 18 3" xfId="33623" xr:uid="{7CF957C5-4F17-41E5-B462-630C76D7F9F4}"/>
    <cellStyle name="UnderL - Style4 13 18 4" xfId="33825" xr:uid="{FF7DFB08-BD6E-4CB0-8D78-5EA0A4341171}"/>
    <cellStyle name="UnderL - Style4 13 19" xfId="17487" xr:uid="{D3D10BAB-4433-4E0E-9469-B585756EE981}"/>
    <cellStyle name="UnderL - Style4 13 19 2" xfId="26259" xr:uid="{33071B52-D68D-4E9F-B6EF-D92C7918FB6B}"/>
    <cellStyle name="UnderL - Style4 13 19 3" xfId="34470" xr:uid="{DCB1D9D3-A6F5-4C74-9263-E03A12697343}"/>
    <cellStyle name="UnderL - Style4 13 19 4" xfId="40992" xr:uid="{035A1315-E4BA-49D6-9AAA-08FD25EA525B}"/>
    <cellStyle name="UnderL - Style4 13 2" xfId="16279" xr:uid="{D26F9150-0DCF-4268-92F4-CC5AE23F5B49}"/>
    <cellStyle name="UnderL - Style4 13 2 2" xfId="20297" xr:uid="{14F4B617-B97B-4F86-917D-5B8DE6221DD2}"/>
    <cellStyle name="UnderL - Style4 13 2 2 2" xfId="29063" xr:uid="{A77DE185-1F15-41FE-8270-E6ACE5148D9F}"/>
    <cellStyle name="UnderL - Style4 13 2 2 3" xfId="37258" xr:uid="{04FFAA9C-4375-41FC-AE97-4C0A7F2B490C}"/>
    <cellStyle name="UnderL - Style4 13 2 2 4" xfId="43796" xr:uid="{31A64F06-8E04-4DDA-BCDD-234AEF422459}"/>
    <cellStyle name="UnderL - Style4 13 2 3" xfId="10517" xr:uid="{5B4C1F04-4071-423C-B837-D5B5DDF2EC29}"/>
    <cellStyle name="UnderL - Style4 13 2 3 2" xfId="25455" xr:uid="{9EC5CD74-2670-44D1-8A54-567CE395F36F}"/>
    <cellStyle name="UnderL - Style4 13 2 3 3" xfId="33630" xr:uid="{DCFE95A3-9DDD-4CDE-8F39-87D818E7E22E}"/>
    <cellStyle name="UnderL - Style4 13 2 3 4" xfId="33818" xr:uid="{BC7F6E3B-B466-420F-8821-1E2420F18B1A}"/>
    <cellStyle name="UnderL - Style4 13 2 4" xfId="17480" xr:uid="{535791B0-952F-4F66-9B10-F9ECDB1F24A8}"/>
    <cellStyle name="UnderL - Style4 13 2 4 2" xfId="26252" xr:uid="{0494245F-2744-4656-8445-07842EA41122}"/>
    <cellStyle name="UnderL - Style4 13 2 4 3" xfId="34463" xr:uid="{08D1C63C-7B1E-48EA-9042-D5A51F34B259}"/>
    <cellStyle name="UnderL - Style4 13 2 4 4" xfId="40985" xr:uid="{A03D5154-2BF4-4079-A849-BD614D900E9D}"/>
    <cellStyle name="UnderL - Style4 13 2 5" xfId="20468" xr:uid="{8FA2693E-4905-41B1-A55E-E89982A94555}"/>
    <cellStyle name="UnderL - Style4 13 2 5 2" xfId="29234" xr:uid="{26ACE54B-38F8-4CC5-9AAC-C536E9176D75}"/>
    <cellStyle name="UnderL - Style4 13 2 5 3" xfId="37429" xr:uid="{0399E3CC-4104-4C09-BA55-FF7E90836F46}"/>
    <cellStyle name="UnderL - Style4 13 2 5 4" xfId="43967" xr:uid="{4CB75435-5FE0-4DFF-904B-E3D17F80E04C}"/>
    <cellStyle name="UnderL - Style4 13 2 6" xfId="21881" xr:uid="{308C1493-C13E-4E53-A55A-468E565AADDC}"/>
    <cellStyle name="UnderL - Style4 13 2 6 2" xfId="30634" xr:uid="{2B59CEC8-4EF6-441C-86C6-2E037AFB3A63}"/>
    <cellStyle name="UnderL - Style4 13 2 6 3" xfId="38669" xr:uid="{A4DCF65A-3B5C-4701-8018-36BEED4E33F0}"/>
    <cellStyle name="UnderL - Style4 13 2 6 4" xfId="45364" xr:uid="{39D6205F-22F5-4753-8FD4-A594AAD9D629}"/>
    <cellStyle name="UnderL - Style4 13 2 7" xfId="22555" xr:uid="{467C93C2-871B-4ACB-9002-485479E6F586}"/>
    <cellStyle name="UnderL - Style4 13 2 7 2" xfId="31277" xr:uid="{5F5DA066-2F11-4EFE-96AB-ED60A7112A65}"/>
    <cellStyle name="UnderL - Style4 13 2 7 3" xfId="39211" xr:uid="{5B9A6798-1627-4613-8153-BBAE79517BE5}"/>
    <cellStyle name="UnderL - Style4 13 2 8" xfId="25921" xr:uid="{6A232FC7-83F4-49A7-8257-B01165B7D1C3}"/>
    <cellStyle name="UnderL - Style4 13 20" xfId="19583" xr:uid="{C3F1DAA4-E395-45EE-96C9-E6019AF9E7FD}"/>
    <cellStyle name="UnderL - Style4 13 20 2" xfId="28353" xr:uid="{60763391-A1C2-4553-AB98-F47A44951C52}"/>
    <cellStyle name="UnderL - Style4 13 20 3" xfId="36550" xr:uid="{3650579E-C753-4F36-8E31-7DA4B88736FF}"/>
    <cellStyle name="UnderL - Style4 13 20 4" xfId="43086" xr:uid="{74EA7967-3EA2-485B-8694-B5AAC2259CC9}"/>
    <cellStyle name="UnderL - Style4 13 21" xfId="21873" xr:uid="{DD27D15E-7522-4A25-8608-BB26B26CAB4F}"/>
    <cellStyle name="UnderL - Style4 13 21 2" xfId="30626" xr:uid="{C246BE1E-8B9C-4A2A-9E03-0FA19288D737}"/>
    <cellStyle name="UnderL - Style4 13 21 3" xfId="38661" xr:uid="{D41D1F32-B7F4-4342-BECF-1CA7789B3195}"/>
    <cellStyle name="UnderL - Style4 13 21 4" xfId="45356" xr:uid="{D571F1F1-40F3-498D-9BAC-A53CA4EDEB3D}"/>
    <cellStyle name="UnderL - Style4 13 22" xfId="22563" xr:uid="{57B7EB5C-B5C1-4C1F-A737-DF1DF8A45EDB}"/>
    <cellStyle name="UnderL - Style4 13 22 2" xfId="31285" xr:uid="{BD86E5F7-CAD8-4C8A-A432-53E469DBC15B}"/>
    <cellStyle name="UnderL - Style4 13 22 3" xfId="39219" xr:uid="{A34703C1-FC29-473D-A5AE-19D07D2ADCB6}"/>
    <cellStyle name="UnderL - Style4 13 23" xfId="25913" xr:uid="{A4390535-AEC7-4C8D-903B-D38DC7CF886E}"/>
    <cellStyle name="UnderL - Style4 13 3" xfId="16280" xr:uid="{908928A8-3355-457B-9E3D-202BD77A5138}"/>
    <cellStyle name="UnderL - Style4 13 3 2" xfId="20298" xr:uid="{16FF2632-0C57-4DDA-BC6D-120053F74CD1}"/>
    <cellStyle name="UnderL - Style4 13 3 2 2" xfId="29064" xr:uid="{A0266CE7-9D0D-4D46-B835-7984E4277F60}"/>
    <cellStyle name="UnderL - Style4 13 3 2 3" xfId="37259" xr:uid="{818C1C16-5D5C-401D-B7E1-B5E00EAFC4FC}"/>
    <cellStyle name="UnderL - Style4 13 3 2 4" xfId="43797" xr:uid="{13879E78-B8DD-4E21-89B1-589D84E6DABF}"/>
    <cellStyle name="UnderL - Style4 13 3 3" xfId="10518" xr:uid="{A69ACC25-07AC-4952-A8BA-89B04860F59A}"/>
    <cellStyle name="UnderL - Style4 13 3 3 2" xfId="25456" xr:uid="{65EB5BC1-29CA-427F-A67E-A288DBDF998A}"/>
    <cellStyle name="UnderL - Style4 13 3 3 3" xfId="33631" xr:uid="{179E2634-5899-4614-BDD5-187505C7945D}"/>
    <cellStyle name="UnderL - Style4 13 3 3 4" xfId="33817" xr:uid="{584F781B-89BE-42A9-B31A-7863BC780355}"/>
    <cellStyle name="UnderL - Style4 13 3 4" xfId="17479" xr:uid="{E264F835-506A-4737-953B-2F99579D062D}"/>
    <cellStyle name="UnderL - Style4 13 3 4 2" xfId="26251" xr:uid="{CFE11FBA-188C-4001-A2AA-F3635E30E776}"/>
    <cellStyle name="UnderL - Style4 13 3 4 3" xfId="34462" xr:uid="{747FC4FF-AD55-4D00-BE73-59C17A6EC614}"/>
    <cellStyle name="UnderL - Style4 13 3 4 4" xfId="40984" xr:uid="{44B823C8-F0BC-45EF-9488-3C792EE5BF83}"/>
    <cellStyle name="UnderL - Style4 13 3 5" xfId="19588" xr:uid="{63893F78-4FFD-4F3E-9069-02CA91739E85}"/>
    <cellStyle name="UnderL - Style4 13 3 5 2" xfId="28358" xr:uid="{A54A6E29-BED9-4F77-B3D5-A9DCA2DCCC64}"/>
    <cellStyle name="UnderL - Style4 13 3 5 3" xfId="36555" xr:uid="{AA9B71D8-C9A6-4601-8EF3-458BCA73754D}"/>
    <cellStyle name="UnderL - Style4 13 3 5 4" xfId="43091" xr:uid="{093CB85A-2E38-47D5-B960-5C57BFB26145}"/>
    <cellStyle name="UnderL - Style4 13 3 6" xfId="21882" xr:uid="{B1C7E2AF-31B5-48EC-8FE2-6D38D9EAEB9A}"/>
    <cellStyle name="UnderL - Style4 13 3 6 2" xfId="30635" xr:uid="{D062C09E-3339-4608-B49C-4C8A9EF400B0}"/>
    <cellStyle name="UnderL - Style4 13 3 6 3" xfId="38670" xr:uid="{20DFF16C-39B2-430D-8B59-9962F67641D2}"/>
    <cellStyle name="UnderL - Style4 13 3 6 4" xfId="45365" xr:uid="{D570030D-22CE-4BBC-8F20-7DECF30339A8}"/>
    <cellStyle name="UnderL - Style4 13 3 7" xfId="22554" xr:uid="{BF357E7F-0E80-4D1F-B8B1-94C824DDF75B}"/>
    <cellStyle name="UnderL - Style4 13 3 7 2" xfId="31276" xr:uid="{26F8E732-ED0E-493B-B747-D26369151D7B}"/>
    <cellStyle name="UnderL - Style4 13 3 7 3" xfId="39210" xr:uid="{6AC425B4-9A93-4039-86E6-44EAC08D3332}"/>
    <cellStyle name="UnderL - Style4 13 3 8" xfId="25922" xr:uid="{DADB1850-4A2A-4F3F-A417-E3C25B0D9F19}"/>
    <cellStyle name="UnderL - Style4 13 4" xfId="16281" xr:uid="{11BE53FD-E20C-449A-9A1B-80B05A01B88D}"/>
    <cellStyle name="UnderL - Style4 13 4 2" xfId="20299" xr:uid="{6A5670C7-ECD2-4479-B039-584E55CFCB6C}"/>
    <cellStyle name="UnderL - Style4 13 4 2 2" xfId="29065" xr:uid="{ECF61D6E-CC3B-4AB8-9B96-B58D3CE2C167}"/>
    <cellStyle name="UnderL - Style4 13 4 2 3" xfId="37260" xr:uid="{CDB6EE5F-050C-45CA-A9A3-CA2FFF3A2028}"/>
    <cellStyle name="UnderL - Style4 13 4 2 4" xfId="43798" xr:uid="{DFDFAAFE-777D-4C19-80FF-9DCCBD5F0606}"/>
    <cellStyle name="UnderL - Style4 13 4 3" xfId="10519" xr:uid="{4CC70AB9-B2CF-41B7-A2EE-C7AECCC0E770}"/>
    <cellStyle name="UnderL - Style4 13 4 3 2" xfId="25457" xr:uid="{67496D33-5387-4DA2-ADA7-77387A19596B}"/>
    <cellStyle name="UnderL - Style4 13 4 3 3" xfId="33632" xr:uid="{30CAF3CC-106E-4D52-8673-F83ADE6F5ADD}"/>
    <cellStyle name="UnderL - Style4 13 4 3 4" xfId="33816" xr:uid="{7053C2B6-1CBF-4260-9305-83BEA5D41BCE}"/>
    <cellStyle name="UnderL - Style4 13 4 4" xfId="7263" xr:uid="{E1D1EDE0-6219-4092-8FA0-8EB84D312AD5}"/>
    <cellStyle name="UnderL - Style4 13 4 4 2" xfId="24716" xr:uid="{6F39F92A-0F05-4AF6-A3EB-655ECB45D239}"/>
    <cellStyle name="UnderL - Style4 13 4 4 3" xfId="33448" xr:uid="{FBD79BCB-8389-4F6C-BD9F-7C6BA1A0967F}"/>
    <cellStyle name="UnderL - Style4 13 4 4 4" xfId="33946" xr:uid="{1737B1B5-82B3-4CB0-B6B1-E8279406CF24}"/>
    <cellStyle name="UnderL - Style4 13 4 5" xfId="20506" xr:uid="{288CA58F-6CC0-4106-9577-EAC426030DF4}"/>
    <cellStyle name="UnderL - Style4 13 4 5 2" xfId="29271" xr:uid="{38C38473-C2C9-4F64-9A24-5247EB72CE36}"/>
    <cellStyle name="UnderL - Style4 13 4 5 3" xfId="37466" xr:uid="{78CE3C9C-A1DA-41C1-8525-B43019382DE6}"/>
    <cellStyle name="UnderL - Style4 13 4 5 4" xfId="44004" xr:uid="{7514CA30-7448-4C6C-B643-6A250F1BE5F0}"/>
    <cellStyle name="UnderL - Style4 13 4 6" xfId="22041" xr:uid="{DF424C4B-8A5D-4D67-A6E6-B504EC11770F}"/>
    <cellStyle name="UnderL - Style4 13 4 6 2" xfId="30792" xr:uid="{A786F8E8-D58A-4AE3-ABD3-19E9C7E61DF4}"/>
    <cellStyle name="UnderL - Style4 13 4 6 3" xfId="38799" xr:uid="{D98FF326-D301-44B5-9686-4537AB9A1585}"/>
    <cellStyle name="UnderL - Style4 13 4 6 4" xfId="45520" xr:uid="{AB10CAE0-3DD3-4C84-8B17-A3B10DC195D2}"/>
    <cellStyle name="UnderL - Style4 13 4 7" xfId="22553" xr:uid="{6CF1AEDC-8FBA-4559-9B82-E60D02774F62}"/>
    <cellStyle name="UnderL - Style4 13 4 7 2" xfId="31275" xr:uid="{29B67071-BDEB-47E8-B430-B9F05D46E770}"/>
    <cellStyle name="UnderL - Style4 13 4 7 3" xfId="39209" xr:uid="{4B03F62D-591A-4FBB-95EF-AA694B056F29}"/>
    <cellStyle name="UnderL - Style4 13 4 8" xfId="25923" xr:uid="{BB9854AB-D57C-44BB-9D32-770BE324C13A}"/>
    <cellStyle name="UnderL - Style4 13 5" xfId="16282" xr:uid="{33751EB8-09A3-43F5-ABB6-3FB7D27AE4CD}"/>
    <cellStyle name="UnderL - Style4 13 5 2" xfId="20300" xr:uid="{DB83E44F-8938-4EF1-B8AE-09C750A85D2D}"/>
    <cellStyle name="UnderL - Style4 13 5 2 2" xfId="29066" xr:uid="{00079B69-F257-449D-A014-C6AD493DE5AF}"/>
    <cellStyle name="UnderL - Style4 13 5 2 3" xfId="37261" xr:uid="{6B6A76C9-19FB-4CB9-9649-0834291C8801}"/>
    <cellStyle name="UnderL - Style4 13 5 2 4" xfId="43799" xr:uid="{2325D792-DB37-46DB-AB07-62A63C542484}"/>
    <cellStyle name="UnderL - Style4 13 5 3" xfId="7156" xr:uid="{C2E15D1A-B06B-4473-A78D-8C6DDB3708AD}"/>
    <cellStyle name="UnderL - Style4 13 5 3 2" xfId="24610" xr:uid="{A1C9591A-88C5-4D77-A923-6642BEF94037}"/>
    <cellStyle name="UnderL - Style4 13 5 3 3" xfId="33355" xr:uid="{4FBE379C-1E95-47A7-A95C-7D17A7104F08}"/>
    <cellStyle name="UnderL - Style4 13 5 3 4" xfId="34052" xr:uid="{78F81EDF-3C41-4CE1-8B7D-C547031B637B}"/>
    <cellStyle name="UnderL - Style4 13 5 4" xfId="17478" xr:uid="{0EBD12D4-7116-4917-88D8-5CE4040F2A6E}"/>
    <cellStyle name="UnderL - Style4 13 5 4 2" xfId="26250" xr:uid="{F4B09328-48B0-4693-8161-EF44F95A30DA}"/>
    <cellStyle name="UnderL - Style4 13 5 4 3" xfId="34461" xr:uid="{740CE798-06BB-4F76-90D0-077E42EDD544}"/>
    <cellStyle name="UnderL - Style4 13 5 4 4" xfId="40983" xr:uid="{D94456CC-5F72-4365-81B9-A68DA0A30B63}"/>
    <cellStyle name="UnderL - Style4 13 5 5" xfId="19589" xr:uid="{DDE5520C-1184-4EFD-9943-7298F11D3DE2}"/>
    <cellStyle name="UnderL - Style4 13 5 5 2" xfId="28359" xr:uid="{A793AFE8-5BD7-4BF3-B723-39A8E5BA3F54}"/>
    <cellStyle name="UnderL - Style4 13 5 5 3" xfId="36556" xr:uid="{A6580017-9198-44C5-9AAB-824271A040E8}"/>
    <cellStyle name="UnderL - Style4 13 5 5 4" xfId="43092" xr:uid="{E92D8CB0-A4C8-4941-9EC4-FD1A2D2F482E}"/>
    <cellStyle name="UnderL - Style4 13 5 6" xfId="21883" xr:uid="{80F39EC6-467E-4F38-B13C-810B5ADBE049}"/>
    <cellStyle name="UnderL - Style4 13 5 6 2" xfId="30636" xr:uid="{2AF667D4-310E-4228-853D-48423E7F8C21}"/>
    <cellStyle name="UnderL - Style4 13 5 6 3" xfId="38671" xr:uid="{1D069A33-66EB-4BD8-8C60-0A4BA25816F8}"/>
    <cellStyle name="UnderL - Style4 13 5 6 4" xfId="45366" xr:uid="{109A6DDF-8389-419D-BDA3-8B4E59C0C8DD}"/>
    <cellStyle name="UnderL - Style4 13 5 7" xfId="22552" xr:uid="{47675B8D-1568-44EF-B9AD-86B09DC9B59D}"/>
    <cellStyle name="UnderL - Style4 13 5 7 2" xfId="31274" xr:uid="{F36F153B-51CF-4178-AD91-0949B359803F}"/>
    <cellStyle name="UnderL - Style4 13 5 7 3" xfId="39208" xr:uid="{DD69695E-1E63-4DBB-9061-00CCFFE22660}"/>
    <cellStyle name="UnderL - Style4 13 5 8" xfId="25924" xr:uid="{427C9881-4299-4450-B33B-87EA58ADD8B5}"/>
    <cellStyle name="UnderL - Style4 13 6" xfId="16283" xr:uid="{38B1F947-1E13-42D6-9184-2D09BFB1F2F2}"/>
    <cellStyle name="UnderL - Style4 13 6 2" xfId="20301" xr:uid="{92213951-4BF5-485F-AE16-CB249EFCD296}"/>
    <cellStyle name="UnderL - Style4 13 6 2 2" xfId="29067" xr:uid="{1CD20B79-52B3-4478-8405-AC4D509E9918}"/>
    <cellStyle name="UnderL - Style4 13 6 2 3" xfId="37262" xr:uid="{E8F2C26F-0996-4C83-AA85-64CAFC411F72}"/>
    <cellStyle name="UnderL - Style4 13 6 2 4" xfId="43800" xr:uid="{E8D1A38A-CBEF-469B-8BA8-32A300CF1DD3}"/>
    <cellStyle name="UnderL - Style4 13 6 3" xfId="7157" xr:uid="{2C95B275-2612-491E-8507-9B5169224980}"/>
    <cellStyle name="UnderL - Style4 13 6 3 2" xfId="24611" xr:uid="{64795BD8-BF28-4EED-83A2-1D9CFC452DB9}"/>
    <cellStyle name="UnderL - Style4 13 6 3 3" xfId="33356" xr:uid="{828B0ADE-3F71-49CD-BD4C-2CC5D90D9AA0}"/>
    <cellStyle name="UnderL - Style4 13 6 3 4" xfId="34051" xr:uid="{F52F9FF8-F5AB-420B-B44C-7477CB570056}"/>
    <cellStyle name="UnderL - Style4 13 6 4" xfId="17477" xr:uid="{53C79357-B121-47FA-B693-B3BC27A9E2CD}"/>
    <cellStyle name="UnderL - Style4 13 6 4 2" xfId="26249" xr:uid="{81974D83-8975-4BE3-AC60-AFA41D5B9D78}"/>
    <cellStyle name="UnderL - Style4 13 6 4 3" xfId="34460" xr:uid="{5CDEEA8B-2D41-419A-85C5-DC318C7582A6}"/>
    <cellStyle name="UnderL - Style4 13 6 4 4" xfId="40982" xr:uid="{AC537B38-D050-4A97-925B-5F41FC850AF3}"/>
    <cellStyle name="UnderL - Style4 13 6 5" xfId="19590" xr:uid="{937C03B8-4A8B-4397-97B5-62A3C08FB098}"/>
    <cellStyle name="UnderL - Style4 13 6 5 2" xfId="28360" xr:uid="{AD4081B2-58D6-4BE2-91DB-37B583F4EEDD}"/>
    <cellStyle name="UnderL - Style4 13 6 5 3" xfId="36557" xr:uid="{23494DAD-9F9E-4EB2-B22A-9CCAD09493F6}"/>
    <cellStyle name="UnderL - Style4 13 6 5 4" xfId="43093" xr:uid="{1EF4BE3B-9ED8-4855-80CC-43E2908BF3DD}"/>
    <cellStyle name="UnderL - Style4 13 6 6" xfId="21884" xr:uid="{4ED46FE5-1A7E-4DDC-ADF4-09794EC1D22F}"/>
    <cellStyle name="UnderL - Style4 13 6 6 2" xfId="30637" xr:uid="{B3CB4E2B-5348-4D54-B0F8-77459EB7F6FC}"/>
    <cellStyle name="UnderL - Style4 13 6 6 3" xfId="38672" xr:uid="{A491F7AA-14CC-449D-BF00-02876A257DCB}"/>
    <cellStyle name="UnderL - Style4 13 6 6 4" xfId="45367" xr:uid="{81BF1ADD-AFB1-42FB-A04A-CD20B9A9B93E}"/>
    <cellStyle name="UnderL - Style4 13 6 7" xfId="22551" xr:uid="{34763E81-79AA-4E0E-9E46-80E2A68E1078}"/>
    <cellStyle name="UnderL - Style4 13 6 7 2" xfId="31273" xr:uid="{0B05E3F4-2794-4A69-BD2D-B11D8148C6E6}"/>
    <cellStyle name="UnderL - Style4 13 6 7 3" xfId="39207" xr:uid="{6F0A7C2B-7E57-495F-80F2-FA8C5A884973}"/>
    <cellStyle name="UnderL - Style4 13 6 8" xfId="25925" xr:uid="{52953842-7A25-42FC-A482-4D825F825B44}"/>
    <cellStyle name="UnderL - Style4 13 7" xfId="16284" xr:uid="{C5C41657-F0EA-49F7-9F67-A0C8FC97FBD5}"/>
    <cellStyle name="UnderL - Style4 13 7 2" xfId="20302" xr:uid="{8B87C605-3C45-44D9-A306-A2C80EA413E7}"/>
    <cellStyle name="UnderL - Style4 13 7 2 2" xfId="29068" xr:uid="{5717BBBD-F319-4E1E-B130-BE23E9E583A3}"/>
    <cellStyle name="UnderL - Style4 13 7 2 3" xfId="37263" xr:uid="{249A3EE7-F70B-4D38-9D81-9DDDB5052181}"/>
    <cellStyle name="UnderL - Style4 13 7 2 4" xfId="43801" xr:uid="{2BA14EA9-1AC8-46AB-8175-D58FAF28D879}"/>
    <cellStyle name="UnderL - Style4 13 7 3" xfId="7158" xr:uid="{458C264B-D450-4F82-AC06-CD6A3F7A19A9}"/>
    <cellStyle name="UnderL - Style4 13 7 3 2" xfId="24612" xr:uid="{3C150967-3B69-4FB5-8C7F-1576AEE9942B}"/>
    <cellStyle name="UnderL - Style4 13 7 3 3" xfId="33357" xr:uid="{F1D2A519-7573-447E-9879-B4951693F824}"/>
    <cellStyle name="UnderL - Style4 13 7 3 4" xfId="34050" xr:uid="{9186A115-0957-4972-ACCD-53E5110BE985}"/>
    <cellStyle name="UnderL - Style4 13 7 4" xfId="20867" xr:uid="{76C7F131-DAD8-4D3A-A7AE-CA4DCB6917EA}"/>
    <cellStyle name="UnderL - Style4 13 7 4 2" xfId="29631" xr:uid="{26827B74-2961-4D14-BDE3-F105AF5618C9}"/>
    <cellStyle name="UnderL - Style4 13 7 4 3" xfId="37794" xr:uid="{18235778-AB04-4AE9-9FA2-4CD6EE8EC594}"/>
    <cellStyle name="UnderL - Style4 13 7 4 4" xfId="44364" xr:uid="{FC0145D8-D5E9-4C9D-AC31-13849FD2E533}"/>
    <cellStyle name="UnderL - Style4 13 7 5" xfId="20469" xr:uid="{E272926F-026C-42FF-B1D9-164A4AFB0642}"/>
    <cellStyle name="UnderL - Style4 13 7 5 2" xfId="29235" xr:uid="{299F5E01-DDE0-42A4-9128-60C83D915BCB}"/>
    <cellStyle name="UnderL - Style4 13 7 5 3" xfId="37430" xr:uid="{7EFB426D-801C-4524-B60B-8D6CAA9E148C}"/>
    <cellStyle name="UnderL - Style4 13 7 5 4" xfId="43968" xr:uid="{78851565-9542-4A4E-B050-638D3E6961AC}"/>
    <cellStyle name="UnderL - Style4 13 7 6" xfId="21885" xr:uid="{C0B5B522-D053-4D8B-8C99-BD3D2EDC9AE8}"/>
    <cellStyle name="UnderL - Style4 13 7 6 2" xfId="30638" xr:uid="{821EAA7F-2008-4744-821F-C121B60503D2}"/>
    <cellStyle name="UnderL - Style4 13 7 6 3" xfId="38673" xr:uid="{EC135939-E584-4DBB-B071-B9675F343836}"/>
    <cellStyle name="UnderL - Style4 13 7 6 4" xfId="45368" xr:uid="{78E99EEB-0394-49C3-AEC3-A2FED10E48B4}"/>
    <cellStyle name="UnderL - Style4 13 7 7" xfId="22550" xr:uid="{130597E9-79FC-4B40-A0AE-E8DCD914A2F4}"/>
    <cellStyle name="UnderL - Style4 13 7 7 2" xfId="31272" xr:uid="{EC2B456E-4A57-49B0-B159-004A40EB242D}"/>
    <cellStyle name="UnderL - Style4 13 7 7 3" xfId="39206" xr:uid="{16522CBE-AE77-46FD-8C2E-233E869F244E}"/>
    <cellStyle name="UnderL - Style4 13 7 8" xfId="25926" xr:uid="{3654B9FC-C23A-417B-B058-FC06EE3467B9}"/>
    <cellStyle name="UnderL - Style4 13 8" xfId="16285" xr:uid="{A33E6F9D-C842-42CE-A4B1-6EC600678229}"/>
    <cellStyle name="UnderL - Style4 13 8 2" xfId="20303" xr:uid="{5230D327-547B-4024-96BA-16AE111F8DFE}"/>
    <cellStyle name="UnderL - Style4 13 8 2 2" xfId="29069" xr:uid="{CB091BFE-1459-4657-A08F-1F8F2B8A1927}"/>
    <cellStyle name="UnderL - Style4 13 8 2 3" xfId="37264" xr:uid="{AF797EC3-1161-4057-A651-31206C4395BD}"/>
    <cellStyle name="UnderL - Style4 13 8 2 4" xfId="43802" xr:uid="{504008EC-97D2-40C1-91DA-9BEDBB620151}"/>
    <cellStyle name="UnderL - Style4 13 8 3" xfId="7159" xr:uid="{388448D1-C901-4424-A965-738AD8161CDB}"/>
    <cellStyle name="UnderL - Style4 13 8 3 2" xfId="24613" xr:uid="{56FB1E3D-FF81-4961-AEEA-D0084A9890B6}"/>
    <cellStyle name="UnderL - Style4 13 8 3 3" xfId="33358" xr:uid="{FF6018AF-E2F8-4573-A171-CF01A7325B55}"/>
    <cellStyle name="UnderL - Style4 13 8 3 4" xfId="34049" xr:uid="{B49AB845-E4CC-45C2-8C11-A5A420ADB8A1}"/>
    <cellStyle name="UnderL - Style4 13 8 4" xfId="17476" xr:uid="{8725BF98-E83B-435F-A434-C1FA23222A27}"/>
    <cellStyle name="UnderL - Style4 13 8 4 2" xfId="26248" xr:uid="{6FD53ED1-63FA-40FB-B5BC-346CD1996A68}"/>
    <cellStyle name="UnderL - Style4 13 8 4 3" xfId="34459" xr:uid="{4C54BFF4-842A-4DEA-84B6-27251C152616}"/>
    <cellStyle name="UnderL - Style4 13 8 4 4" xfId="40981" xr:uid="{194317B2-3EFD-4164-95B8-8BADEFD6E024}"/>
    <cellStyle name="UnderL - Style4 13 8 5" xfId="19591" xr:uid="{7D841F04-1B27-4D12-830A-14FBE96C4740}"/>
    <cellStyle name="UnderL - Style4 13 8 5 2" xfId="28361" xr:uid="{48F8DF03-E072-454B-98A1-149846D08FD5}"/>
    <cellStyle name="UnderL - Style4 13 8 5 3" xfId="36558" xr:uid="{F063D492-2D60-45F6-A655-D13E1A87469E}"/>
    <cellStyle name="UnderL - Style4 13 8 5 4" xfId="43094" xr:uid="{02584B63-3ED9-40DD-81C7-7002D5FA9A8B}"/>
    <cellStyle name="UnderL - Style4 13 8 6" xfId="21886" xr:uid="{67B33AAC-46A8-495A-950C-175291B09131}"/>
    <cellStyle name="UnderL - Style4 13 8 6 2" xfId="30639" xr:uid="{5DDCAE69-42D4-4BE7-9F71-8792F8B88D4E}"/>
    <cellStyle name="UnderL - Style4 13 8 6 3" xfId="38674" xr:uid="{DAFB1BE6-EB3D-485C-BA49-CE9BAE11AB0C}"/>
    <cellStyle name="UnderL - Style4 13 8 6 4" xfId="45369" xr:uid="{481E5843-F6B7-4E45-8AE2-130DAC815762}"/>
    <cellStyle name="UnderL - Style4 13 8 7" xfId="22549" xr:uid="{62C071C8-6EA7-4218-9419-12BF52D999D8}"/>
    <cellStyle name="UnderL - Style4 13 8 7 2" xfId="31271" xr:uid="{05B5E6A3-7BE9-4D9E-98FA-1661AC75F8DA}"/>
    <cellStyle name="UnderL - Style4 13 8 7 3" xfId="39205" xr:uid="{E82281A1-C700-460F-BD6C-13F856C6BF9A}"/>
    <cellStyle name="UnderL - Style4 13 8 8" xfId="25927" xr:uid="{91C191DA-C97C-4712-BAE7-3B56D2BCBC69}"/>
    <cellStyle name="UnderL - Style4 13 9" xfId="16286" xr:uid="{F7190AF5-2C38-4B61-B64D-9DCAA388AC5C}"/>
    <cellStyle name="UnderL - Style4 13 9 2" xfId="20304" xr:uid="{861C4CCD-ED2E-4FB2-8EAE-FB67A0FDAAB0}"/>
    <cellStyle name="UnderL - Style4 13 9 2 2" xfId="29070" xr:uid="{8BCE7E6F-9365-41F3-AB42-EFFD5A9BC088}"/>
    <cellStyle name="UnderL - Style4 13 9 2 3" xfId="37265" xr:uid="{A9F92F9D-46F3-4E9E-965C-071D1769DED3}"/>
    <cellStyle name="UnderL - Style4 13 9 2 4" xfId="43803" xr:uid="{BC06C5F7-4B57-4255-BEF0-24C283626968}"/>
    <cellStyle name="UnderL - Style4 13 9 3" xfId="7160" xr:uid="{D972D42F-2822-43F9-B90F-5FB547EC45EF}"/>
    <cellStyle name="UnderL - Style4 13 9 3 2" xfId="24614" xr:uid="{697208E7-366E-4161-80D4-885FFF082121}"/>
    <cellStyle name="UnderL - Style4 13 9 3 3" xfId="33359" xr:uid="{50C4F1FF-6144-469C-93B5-267C4CF3DE7D}"/>
    <cellStyle name="UnderL - Style4 13 9 3 4" xfId="34048" xr:uid="{D11F6DC5-EFE4-41B7-BEC4-7C181DB7DDDD}"/>
    <cellStyle name="UnderL - Style4 13 9 4" xfId="17475" xr:uid="{0171AC8B-2F4F-4D3D-96D5-14D1F2F4904B}"/>
    <cellStyle name="UnderL - Style4 13 9 4 2" xfId="26247" xr:uid="{9C045AC8-71C6-4C29-B8EF-EC62D684CBCF}"/>
    <cellStyle name="UnderL - Style4 13 9 4 3" xfId="34458" xr:uid="{07055487-E025-4E4E-AFE5-9F5377DC9342}"/>
    <cellStyle name="UnderL - Style4 13 9 4 4" xfId="40980" xr:uid="{A08281E7-7571-487F-B3E4-8DE2C6C950D4}"/>
    <cellStyle name="UnderL - Style4 13 9 5" xfId="19592" xr:uid="{2E7A3297-CB88-4F87-883F-CD0C964ECB3D}"/>
    <cellStyle name="UnderL - Style4 13 9 5 2" xfId="28362" xr:uid="{172E5B73-CCA0-416E-9CE1-C575A27AACA7}"/>
    <cellStyle name="UnderL - Style4 13 9 5 3" xfId="36559" xr:uid="{43FD2F12-75A6-4923-9422-14EE814AE66F}"/>
    <cellStyle name="UnderL - Style4 13 9 5 4" xfId="43095" xr:uid="{27C1C646-40E4-44A9-B58C-5E8691F08B99}"/>
    <cellStyle name="UnderL - Style4 13 9 6" xfId="21887" xr:uid="{19C80935-3E39-4CEA-9137-AC736A4AE5B1}"/>
    <cellStyle name="UnderL - Style4 13 9 6 2" xfId="30640" xr:uid="{AD3C17A8-96CF-4B92-8454-1412F3C2A703}"/>
    <cellStyle name="UnderL - Style4 13 9 6 3" xfId="38675" xr:uid="{6DC4E050-E67F-4CE4-8EB3-35A07C388140}"/>
    <cellStyle name="UnderL - Style4 13 9 6 4" xfId="45370" xr:uid="{1193F81D-111F-4180-B588-FE2A4FF79B02}"/>
    <cellStyle name="UnderL - Style4 13 9 7" xfId="22548" xr:uid="{C59F8B99-4923-4166-B73D-B78FD0179242}"/>
    <cellStyle name="UnderL - Style4 13 9 7 2" xfId="31270" xr:uid="{21D3D6D3-B98F-40BE-9BF4-60C636AC3DC7}"/>
    <cellStyle name="UnderL - Style4 13 9 7 3" xfId="39204" xr:uid="{46CCCD9B-712B-4482-9D59-1785876081FD}"/>
    <cellStyle name="UnderL - Style4 13 9 8" xfId="25928" xr:uid="{E6AEA138-81A9-4D37-BBC8-65574491DAE1}"/>
    <cellStyle name="UnderL - Style4 14" xfId="16287" xr:uid="{A7B233AB-FDAF-466B-8F99-258B0AD9D91C}"/>
    <cellStyle name="UnderL - Style4 14 10" xfId="16288" xr:uid="{E2565877-0538-4E2E-8ACB-B114C63E89A1}"/>
    <cellStyle name="UnderL - Style4 14 10 2" xfId="20306" xr:uid="{04CFAD39-909A-4C56-94E5-973E20D9FA2E}"/>
    <cellStyle name="UnderL - Style4 14 10 2 2" xfId="29072" xr:uid="{4E7410D5-9CC3-4C2D-B6BC-8C635C5F7CFF}"/>
    <cellStyle name="UnderL - Style4 14 10 2 3" xfId="37267" xr:uid="{2FA9443D-9136-4195-9043-6B31BFA16B0F}"/>
    <cellStyle name="UnderL - Style4 14 10 2 4" xfId="43805" xr:uid="{1E87E5BD-9738-471B-A4A2-6FF51AFE3FAF}"/>
    <cellStyle name="UnderL - Style4 14 10 3" xfId="7162" xr:uid="{468FA116-6CF5-469F-ABF4-0691A4E7D621}"/>
    <cellStyle name="UnderL - Style4 14 10 3 2" xfId="24616" xr:uid="{586703DB-3FB8-489E-873A-C9201B89F9F3}"/>
    <cellStyle name="UnderL - Style4 14 10 3 3" xfId="33361" xr:uid="{FB233DCF-17D7-479E-B3C4-1AA539C36DFF}"/>
    <cellStyle name="UnderL - Style4 14 10 3 4" xfId="34046" xr:uid="{CFF5E76D-CBFB-4C61-95DB-17A67BFFFFFE}"/>
    <cellStyle name="UnderL - Style4 14 10 4" xfId="20865" xr:uid="{7ECB536B-6B97-4947-8316-84CA113E4A0A}"/>
    <cellStyle name="UnderL - Style4 14 10 4 2" xfId="29629" xr:uid="{675C5CAB-3F59-4A3E-8458-A1A44AEA484F}"/>
    <cellStyle name="UnderL - Style4 14 10 4 3" xfId="37792" xr:uid="{E27FA4A4-EBF9-45DD-9396-BBC4E2BBEE31}"/>
    <cellStyle name="UnderL - Style4 14 10 4 4" xfId="44362" xr:uid="{E0BD19B4-DD92-4787-A00B-380BF7A890F1}"/>
    <cellStyle name="UnderL - Style4 14 10 5" xfId="19594" xr:uid="{B86E83D4-A331-4089-8813-9DE3238B125E}"/>
    <cellStyle name="UnderL - Style4 14 10 5 2" xfId="28364" xr:uid="{41AE601C-0B02-4877-B97C-FC746245CC9B}"/>
    <cellStyle name="UnderL - Style4 14 10 5 3" xfId="36561" xr:uid="{01C3A9AD-276F-4D7C-BD2E-3783202D3993}"/>
    <cellStyle name="UnderL - Style4 14 10 5 4" xfId="43097" xr:uid="{9149E91F-78EF-4D5E-8D7B-75F1D24BEB4C}"/>
    <cellStyle name="UnderL - Style4 14 10 6" xfId="21889" xr:uid="{021B3120-C77E-437B-BBB6-94A6AF2166DE}"/>
    <cellStyle name="UnderL - Style4 14 10 6 2" xfId="30642" xr:uid="{5296808A-8969-4CBF-9A0D-1F1148957C7A}"/>
    <cellStyle name="UnderL - Style4 14 10 6 3" xfId="38677" xr:uid="{8783D96E-0047-471D-ABA9-5B12A6A2B6D6}"/>
    <cellStyle name="UnderL - Style4 14 10 6 4" xfId="45372" xr:uid="{7BB0A6A6-8DCF-4DEC-809F-EF8D27501598}"/>
    <cellStyle name="UnderL - Style4 14 10 7" xfId="22546" xr:uid="{881E11CB-FDD6-45F3-AFDE-D605563171F4}"/>
    <cellStyle name="UnderL - Style4 14 10 7 2" xfId="31268" xr:uid="{B04768D0-CD0A-4066-B97D-7F9DD5A67024}"/>
    <cellStyle name="UnderL - Style4 14 10 7 3" xfId="39202" xr:uid="{B5BDF366-C7D8-4F63-BDEE-7D65F242F1BD}"/>
    <cellStyle name="UnderL - Style4 14 10 8" xfId="25930" xr:uid="{70674438-CA59-4B8A-A2E4-DA6FB597AC2C}"/>
    <cellStyle name="UnderL - Style4 14 11" xfId="16289" xr:uid="{DB05A15E-BAD5-432F-9479-BB24AE8B7FDB}"/>
    <cellStyle name="UnderL - Style4 14 11 2" xfId="20307" xr:uid="{02A9572F-13FA-4C86-9024-04A3AE770AD8}"/>
    <cellStyle name="UnderL - Style4 14 11 2 2" xfId="29073" xr:uid="{D054952A-767D-4678-A324-42A031236394}"/>
    <cellStyle name="UnderL - Style4 14 11 2 3" xfId="37268" xr:uid="{FA193736-1001-466F-9E34-8ABA9E86E1B8}"/>
    <cellStyle name="UnderL - Style4 14 11 2 4" xfId="43806" xr:uid="{E1F8AE12-27AB-4DAE-823A-38D94AFA6272}"/>
    <cellStyle name="UnderL - Style4 14 11 3" xfId="7163" xr:uid="{9D3A05A3-5E9A-4E28-A986-F198D040975F}"/>
    <cellStyle name="UnderL - Style4 14 11 3 2" xfId="24617" xr:uid="{A37B19B9-0380-4641-BC54-E94B2339FFD0}"/>
    <cellStyle name="UnderL - Style4 14 11 3 3" xfId="33362" xr:uid="{89BD36DA-AEA6-4824-BD54-9743EBE62CB7}"/>
    <cellStyle name="UnderL - Style4 14 11 3 4" xfId="34045" xr:uid="{766D8AFD-483B-4B97-83C5-BA8F6B8D3A9F}"/>
    <cellStyle name="UnderL - Style4 14 11 4" xfId="17473" xr:uid="{DEFAA3BB-CE0B-4AFB-9579-6E4A0EE61942}"/>
    <cellStyle name="UnderL - Style4 14 11 4 2" xfId="26245" xr:uid="{13FE265D-809C-4180-8443-5B6378C7CB73}"/>
    <cellStyle name="UnderL - Style4 14 11 4 3" xfId="34456" xr:uid="{12B832FA-D4C8-4B8F-96BE-7A167449231B}"/>
    <cellStyle name="UnderL - Style4 14 11 4 4" xfId="40978" xr:uid="{207EE5B2-9CA9-425E-942F-1F6A9230AC91}"/>
    <cellStyle name="UnderL - Style4 14 11 5" xfId="19595" xr:uid="{61D2DD9E-55B2-4BDD-9C3C-1A22FD6D178F}"/>
    <cellStyle name="UnderL - Style4 14 11 5 2" xfId="28365" xr:uid="{5A693848-8F77-4DA2-A003-D9736705D233}"/>
    <cellStyle name="UnderL - Style4 14 11 5 3" xfId="36562" xr:uid="{A31FDB9C-64D4-4197-A862-C1A87D0432DD}"/>
    <cellStyle name="UnderL - Style4 14 11 5 4" xfId="43098" xr:uid="{29F0C887-F4A0-4345-ACDC-6A229FD9546F}"/>
    <cellStyle name="UnderL - Style4 14 11 6" xfId="21890" xr:uid="{83437E2D-CE5D-4CC8-8468-94D21B3DDF39}"/>
    <cellStyle name="UnderL - Style4 14 11 6 2" xfId="30643" xr:uid="{E6208A44-920A-4C0A-94B1-9466E81ADEE4}"/>
    <cellStyle name="UnderL - Style4 14 11 6 3" xfId="38678" xr:uid="{839BA751-C9F1-49DA-B0B4-4F0847A96531}"/>
    <cellStyle name="UnderL - Style4 14 11 6 4" xfId="45373" xr:uid="{75310BA7-66FC-443A-81F5-4640D50F3B2A}"/>
    <cellStyle name="UnderL - Style4 14 11 7" xfId="22545" xr:uid="{2C9C5250-90DB-4C12-8501-F999938780A1}"/>
    <cellStyle name="UnderL - Style4 14 11 7 2" xfId="31267" xr:uid="{7CAEE0CD-1C3C-4D1B-831E-03419404CACE}"/>
    <cellStyle name="UnderL - Style4 14 11 7 3" xfId="39201" xr:uid="{7980F7DD-2FA8-42A0-A6B9-BB87129B017D}"/>
    <cellStyle name="UnderL - Style4 14 11 8" xfId="25931" xr:uid="{1D7D3172-16E9-4903-B20D-CF940EFD3556}"/>
    <cellStyle name="UnderL - Style4 14 12" xfId="16290" xr:uid="{2E108E84-E627-48D1-8C10-0B6014B0EFFF}"/>
    <cellStyle name="UnderL - Style4 14 12 2" xfId="20308" xr:uid="{02D32043-450B-4624-9A30-EFB5515501D0}"/>
    <cellStyle name="UnderL - Style4 14 12 2 2" xfId="29074" xr:uid="{93E04F6E-DECE-4302-88A5-252ECEDC2ACD}"/>
    <cellStyle name="UnderL - Style4 14 12 2 3" xfId="37269" xr:uid="{154F8A30-B8A3-4A38-886E-0FDD0561626F}"/>
    <cellStyle name="UnderL - Style4 14 12 2 4" xfId="43807" xr:uid="{92EC850A-06BC-439A-BBE2-8044C21A452E}"/>
    <cellStyle name="UnderL - Style4 14 12 3" xfId="10520" xr:uid="{279E0582-337D-4808-831F-EE24D6214743}"/>
    <cellStyle name="UnderL - Style4 14 12 3 2" xfId="25458" xr:uid="{77D6370A-6877-4684-9332-21CF839AC259}"/>
    <cellStyle name="UnderL - Style4 14 12 3 3" xfId="33633" xr:uid="{4816A3F2-1FFA-429F-B47E-BB277780D92B}"/>
    <cellStyle name="UnderL - Style4 14 12 3 4" xfId="33815" xr:uid="{D8B635CA-A687-457B-A375-366877374B8C}"/>
    <cellStyle name="UnderL - Style4 14 12 4" xfId="17472" xr:uid="{84A946B4-77D5-49C1-BEBB-68AE7EE0F6DC}"/>
    <cellStyle name="UnderL - Style4 14 12 4 2" xfId="26244" xr:uid="{D394D58F-E509-4E61-9187-A2ABD501362F}"/>
    <cellStyle name="UnderL - Style4 14 12 4 3" xfId="34455" xr:uid="{0E74E0D7-C482-4532-BF61-FAE5DB7ED0FC}"/>
    <cellStyle name="UnderL - Style4 14 12 4 4" xfId="40977" xr:uid="{43B9F550-19DA-415F-8AB5-12F80324C206}"/>
    <cellStyle name="UnderL - Style4 14 12 5" xfId="19596" xr:uid="{45B540B9-71A6-4A00-ABA9-09CEC7BCB919}"/>
    <cellStyle name="UnderL - Style4 14 12 5 2" xfId="28366" xr:uid="{8A6202E8-4023-435B-9FB2-1644EF75D21C}"/>
    <cellStyle name="UnderL - Style4 14 12 5 3" xfId="36563" xr:uid="{0ED1EB3F-DDC2-437E-8749-D50A02BD5D9B}"/>
    <cellStyle name="UnderL - Style4 14 12 5 4" xfId="43099" xr:uid="{5A591BFF-E72B-4799-8132-80B97E6B5F84}"/>
    <cellStyle name="UnderL - Style4 14 12 6" xfId="21891" xr:uid="{5C37529A-20A3-427E-B074-3EBC10C3816B}"/>
    <cellStyle name="UnderL - Style4 14 12 6 2" xfId="30644" xr:uid="{44621C9D-2724-42F8-9FD9-4EAEDD6FAF1B}"/>
    <cellStyle name="UnderL - Style4 14 12 6 3" xfId="38679" xr:uid="{84E97FC9-90B1-4354-A5BF-61343EE4D9E7}"/>
    <cellStyle name="UnderL - Style4 14 12 6 4" xfId="45374" xr:uid="{D116AD0B-F3B9-46EE-84B0-0B1F89B83730}"/>
    <cellStyle name="UnderL - Style4 14 12 7" xfId="22544" xr:uid="{D95DB3D3-9C64-43C9-94D1-A667869E2E5E}"/>
    <cellStyle name="UnderL - Style4 14 12 7 2" xfId="31266" xr:uid="{C622307A-5D78-44C9-9076-FC4F15608B59}"/>
    <cellStyle name="UnderL - Style4 14 12 7 3" xfId="39200" xr:uid="{6C1F8977-E1A2-4DDA-851C-52309528751E}"/>
    <cellStyle name="UnderL - Style4 14 12 8" xfId="25932" xr:uid="{EDDA2802-4A1A-4DD7-9FDA-8311079997CB}"/>
    <cellStyle name="UnderL - Style4 14 13" xfId="16291" xr:uid="{3079B556-7D09-46EE-B139-B7441F47F622}"/>
    <cellStyle name="UnderL - Style4 14 13 2" xfId="20309" xr:uid="{E72D7110-6C26-4B79-A662-CBC06DD36E44}"/>
    <cellStyle name="UnderL - Style4 14 13 2 2" xfId="29075" xr:uid="{45DF5688-49B0-4A35-A4A6-4D94B38F0BD9}"/>
    <cellStyle name="UnderL - Style4 14 13 2 3" xfId="37270" xr:uid="{235659A1-605C-49E5-9237-0E805A771992}"/>
    <cellStyle name="UnderL - Style4 14 13 2 4" xfId="43808" xr:uid="{25F3F33F-FAFC-4F23-BE7C-5E5BA92F4F66}"/>
    <cellStyle name="UnderL - Style4 14 13 3" xfId="7164" xr:uid="{928768FB-DE02-45EF-AC80-C16AD679B2DC}"/>
    <cellStyle name="UnderL - Style4 14 13 3 2" xfId="24618" xr:uid="{7A4C3E5D-E4B4-412B-86EF-552579A6B502}"/>
    <cellStyle name="UnderL - Style4 14 13 3 3" xfId="33363" xr:uid="{2037CD3E-4BDD-435C-B640-674A06E33331}"/>
    <cellStyle name="UnderL - Style4 14 13 3 4" xfId="34044" xr:uid="{DD690788-01A1-4458-B751-8D22BE76C871}"/>
    <cellStyle name="UnderL - Style4 14 13 4" xfId="20866" xr:uid="{5416890A-2CDC-46D6-BF84-53A5536E50BC}"/>
    <cellStyle name="UnderL - Style4 14 13 4 2" xfId="29630" xr:uid="{54EC190C-D656-4C21-B95E-65E23778E2D9}"/>
    <cellStyle name="UnderL - Style4 14 13 4 3" xfId="37793" xr:uid="{A551AF39-47E6-490E-920B-40202FB9D915}"/>
    <cellStyle name="UnderL - Style4 14 13 4 4" xfId="44363" xr:uid="{46F6AAA0-BFA0-423F-91CA-1E11467E3AD1}"/>
    <cellStyle name="UnderL - Style4 14 13 5" xfId="19597" xr:uid="{DA71B9ED-4BBC-46C4-B003-23D04305EF53}"/>
    <cellStyle name="UnderL - Style4 14 13 5 2" xfId="28367" xr:uid="{299C4EAA-4327-4084-B50D-2D47B3ECF39C}"/>
    <cellStyle name="UnderL - Style4 14 13 5 3" xfId="36564" xr:uid="{79364C7C-2855-4727-ABAE-8C4AA4428236}"/>
    <cellStyle name="UnderL - Style4 14 13 5 4" xfId="43100" xr:uid="{CA79ECAC-37AB-47FA-9840-08CFE4D0BDCB}"/>
    <cellStyle name="UnderL - Style4 14 13 6" xfId="21892" xr:uid="{86C5EC9F-1DD4-4E78-A4B1-AF54C3BA5D12}"/>
    <cellStyle name="UnderL - Style4 14 13 6 2" xfId="30645" xr:uid="{FF038C39-D120-4B76-867E-6C07D268FE1A}"/>
    <cellStyle name="UnderL - Style4 14 13 6 3" xfId="38680" xr:uid="{D51CD68D-2138-4BE6-B8CD-22C2899E03A3}"/>
    <cellStyle name="UnderL - Style4 14 13 6 4" xfId="45375" xr:uid="{DE81F909-A589-4419-B375-FEB35807D173}"/>
    <cellStyle name="UnderL - Style4 14 13 7" xfId="22543" xr:uid="{A95C3D32-6E66-4940-982D-C74E3114425F}"/>
    <cellStyle name="UnderL - Style4 14 13 7 2" xfId="31265" xr:uid="{C449B0E3-AF66-4892-83B7-7B4D4B82B377}"/>
    <cellStyle name="UnderL - Style4 14 13 7 3" xfId="39199" xr:uid="{8178AC9F-2F03-4826-B317-5DA445623C25}"/>
    <cellStyle name="UnderL - Style4 14 13 8" xfId="25933" xr:uid="{CA295F77-D56C-4227-B2D3-BA82B2A6EFC0}"/>
    <cellStyle name="UnderL - Style4 14 14" xfId="16292" xr:uid="{15BCD9DE-CF5F-46BB-84FA-ED44456F1CE1}"/>
    <cellStyle name="UnderL - Style4 14 14 2" xfId="20310" xr:uid="{B63521A5-3043-4C53-B6D9-2591B5CB9079}"/>
    <cellStyle name="UnderL - Style4 14 14 2 2" xfId="29076" xr:uid="{9A7A8189-A121-4660-AB85-BBEC12E2AECC}"/>
    <cellStyle name="UnderL - Style4 14 14 2 3" xfId="37271" xr:uid="{2A8011B8-1850-426A-8388-BF236287AF95}"/>
    <cellStyle name="UnderL - Style4 14 14 2 4" xfId="43809" xr:uid="{51E86455-A515-4AA6-92F4-72C846784226}"/>
    <cellStyle name="UnderL - Style4 14 14 3" xfId="7165" xr:uid="{A0D86DC1-9F56-4160-8036-ACF823CF022B}"/>
    <cellStyle name="UnderL - Style4 14 14 3 2" xfId="24619" xr:uid="{70A703E8-6729-463A-95F1-285D11DB6009}"/>
    <cellStyle name="UnderL - Style4 14 14 3 3" xfId="33364" xr:uid="{540AA5C6-E607-477D-A58B-FB32B8695765}"/>
    <cellStyle name="UnderL - Style4 14 14 3 4" xfId="34043" xr:uid="{0017AE39-08D4-4F0B-B3F3-298DE7D4B009}"/>
    <cellStyle name="UnderL - Style4 14 14 4" xfId="17471" xr:uid="{D4F8A531-9AD6-4DD1-9A6C-708C8E022F4C}"/>
    <cellStyle name="UnderL - Style4 14 14 4 2" xfId="26243" xr:uid="{5B65583C-EF4C-471C-BE2A-F70E7EF15F7B}"/>
    <cellStyle name="UnderL - Style4 14 14 4 3" xfId="34454" xr:uid="{EDB1827A-FCE9-43F3-8166-F72F5B1AD855}"/>
    <cellStyle name="UnderL - Style4 14 14 4 4" xfId="40976" xr:uid="{5F26AC63-F765-4838-A1B9-27D8658FB99C}"/>
    <cellStyle name="UnderL - Style4 14 14 5" xfId="19598" xr:uid="{48E39641-64DF-4075-ACEE-6E69785E7F44}"/>
    <cellStyle name="UnderL - Style4 14 14 5 2" xfId="28368" xr:uid="{D83F6D97-DA6C-4F12-BB40-F4C1758E8B32}"/>
    <cellStyle name="UnderL - Style4 14 14 5 3" xfId="36565" xr:uid="{199541C4-39AF-4BA0-B652-DD1EEF045263}"/>
    <cellStyle name="UnderL - Style4 14 14 5 4" xfId="43101" xr:uid="{34835FB8-2435-42FE-9769-EB0D8FD7ABB3}"/>
    <cellStyle name="UnderL - Style4 14 14 6" xfId="21893" xr:uid="{39806F16-6D00-4874-96CD-ED58724E093D}"/>
    <cellStyle name="UnderL - Style4 14 14 6 2" xfId="30646" xr:uid="{A649959D-C264-4555-86C4-A51E40883253}"/>
    <cellStyle name="UnderL - Style4 14 14 6 3" xfId="38681" xr:uid="{89055031-013D-4CF8-B6E6-C967BA8CCE7B}"/>
    <cellStyle name="UnderL - Style4 14 14 6 4" xfId="45376" xr:uid="{F4A9F428-F2AE-41CA-ADB5-7F66762018E8}"/>
    <cellStyle name="UnderL - Style4 14 14 7" xfId="22542" xr:uid="{3E575073-6E14-40FF-9283-6EAF13EF2CD3}"/>
    <cellStyle name="UnderL - Style4 14 14 7 2" xfId="31264" xr:uid="{FB6FCFDA-F197-4330-BD84-C5366DB439C0}"/>
    <cellStyle name="UnderL - Style4 14 14 7 3" xfId="39198" xr:uid="{2192E8A9-8042-41EC-B401-0D2B3EE8A896}"/>
    <cellStyle name="UnderL - Style4 14 14 8" xfId="25934" xr:uid="{B7940A40-7011-4656-8E97-54EE891900F1}"/>
    <cellStyle name="UnderL - Style4 14 15" xfId="16293" xr:uid="{D5D28C11-4BBF-44FA-9C22-CCE3FAEF0FD3}"/>
    <cellStyle name="UnderL - Style4 14 15 2" xfId="20311" xr:uid="{78576579-1527-49D9-AA61-9A717E5E5C51}"/>
    <cellStyle name="UnderL - Style4 14 15 2 2" xfId="29077" xr:uid="{89783EB5-1620-4377-84DE-71EAB1F27D92}"/>
    <cellStyle name="UnderL - Style4 14 15 2 3" xfId="37272" xr:uid="{8C5E4920-588F-432B-B921-E51BF364EC45}"/>
    <cellStyle name="UnderL - Style4 14 15 2 4" xfId="43810" xr:uid="{F798C783-EBF1-41FD-903C-261866ED3DEA}"/>
    <cellStyle name="UnderL - Style4 14 15 3" xfId="7166" xr:uid="{5D614E0A-9648-4B9C-AED7-82EBF6E9B943}"/>
    <cellStyle name="UnderL - Style4 14 15 3 2" xfId="24620" xr:uid="{DBB51709-4F89-438A-A196-2CAD10773EAC}"/>
    <cellStyle name="UnderL - Style4 14 15 3 3" xfId="33365" xr:uid="{6BB41172-B466-4EF8-9494-45F1F3ACCB0A}"/>
    <cellStyle name="UnderL - Style4 14 15 3 4" xfId="34042" xr:uid="{BC5A8E00-9870-4495-A86C-CB59C541FCA0}"/>
    <cellStyle name="UnderL - Style4 14 15 4" xfId="17470" xr:uid="{FCBB37F1-D237-45AC-84F8-B898F4E03F00}"/>
    <cellStyle name="UnderL - Style4 14 15 4 2" xfId="26242" xr:uid="{AF63973C-0B10-49F4-B9B7-8A29DD58875F}"/>
    <cellStyle name="UnderL - Style4 14 15 4 3" xfId="34453" xr:uid="{E124E5DF-1DAE-444D-8DD3-E752BD58B127}"/>
    <cellStyle name="UnderL - Style4 14 15 4 4" xfId="40975" xr:uid="{ACD8B260-A849-4681-8A19-C4D7F4929763}"/>
    <cellStyle name="UnderL - Style4 14 15 5" xfId="19599" xr:uid="{AE81E7D1-45CB-4100-A5B8-7B0700AE89B5}"/>
    <cellStyle name="UnderL - Style4 14 15 5 2" xfId="28369" xr:uid="{C01218AC-B3A5-4D4A-A0AE-A767AF4D41C4}"/>
    <cellStyle name="UnderL - Style4 14 15 5 3" xfId="36566" xr:uid="{B99EAB53-4D98-4AAF-8D43-6F8E9527BF74}"/>
    <cellStyle name="UnderL - Style4 14 15 5 4" xfId="43102" xr:uid="{B96FF8A8-3CAF-46BC-8E42-C352FAF89290}"/>
    <cellStyle name="UnderL - Style4 14 15 6" xfId="21894" xr:uid="{88A899C1-3C4D-4492-BA71-C0E29B2DFC49}"/>
    <cellStyle name="UnderL - Style4 14 15 6 2" xfId="30647" xr:uid="{526BEDA7-A34A-41A3-A1CE-97AD106421E9}"/>
    <cellStyle name="UnderL - Style4 14 15 6 3" xfId="38682" xr:uid="{C309D4AD-E4F3-4BBF-85D8-15F0FCC29EB7}"/>
    <cellStyle name="UnderL - Style4 14 15 6 4" xfId="45377" xr:uid="{DF0AC686-2475-4223-BB79-5912F7A7042E}"/>
    <cellStyle name="UnderL - Style4 14 15 7" xfId="22541" xr:uid="{E0DA0014-950B-409E-9DC5-8D8EFD5B077E}"/>
    <cellStyle name="UnderL - Style4 14 15 7 2" xfId="31263" xr:uid="{C90A4991-7FD3-41C7-BF1B-21E7083AF66B}"/>
    <cellStyle name="UnderL - Style4 14 15 7 3" xfId="39197" xr:uid="{559603FB-EE4E-4D47-8FC4-72081EAB0951}"/>
    <cellStyle name="UnderL - Style4 14 15 8" xfId="25935" xr:uid="{0FDE54B7-47A5-4A4E-97C0-8ACB0E37BF49}"/>
    <cellStyle name="UnderL - Style4 14 16" xfId="16294" xr:uid="{EE59E74B-9B09-4C78-9735-B1F1E6FB33E5}"/>
    <cellStyle name="UnderL - Style4 14 16 2" xfId="20312" xr:uid="{378B2054-FF78-44E5-AED7-C4E914259A11}"/>
    <cellStyle name="UnderL - Style4 14 16 2 2" xfId="29078" xr:uid="{9EBA15CE-A823-4F5C-B024-6EBA15273F50}"/>
    <cellStyle name="UnderL - Style4 14 16 2 3" xfId="37273" xr:uid="{23E5CEA6-A3D8-4B52-9E1B-D577629A546C}"/>
    <cellStyle name="UnderL - Style4 14 16 2 4" xfId="43811" xr:uid="{5359724C-4090-4D4B-B28C-265A66828C84}"/>
    <cellStyle name="UnderL - Style4 14 16 3" xfId="7167" xr:uid="{0BFCA16C-57CE-468C-8515-A3C463E7F3C9}"/>
    <cellStyle name="UnderL - Style4 14 16 3 2" xfId="24621" xr:uid="{E044F3CB-16F2-4243-B258-D09CF900E647}"/>
    <cellStyle name="UnderL - Style4 14 16 3 3" xfId="33366" xr:uid="{59C10629-1670-4CC1-8D2F-E11BEFE01561}"/>
    <cellStyle name="UnderL - Style4 14 16 3 4" xfId="34041" xr:uid="{086A4335-4DF3-48C7-B28C-4310E4EA59BA}"/>
    <cellStyle name="UnderL - Style4 14 16 4" xfId="17469" xr:uid="{4D9B3ECE-CD9A-4648-8F29-8890BE5B6156}"/>
    <cellStyle name="UnderL - Style4 14 16 4 2" xfId="26241" xr:uid="{F63AA1F7-C377-44C3-B4E8-BA07E94409CA}"/>
    <cellStyle name="UnderL - Style4 14 16 4 3" xfId="34452" xr:uid="{F5B11909-C261-4EF5-940A-A988174C0F17}"/>
    <cellStyle name="UnderL - Style4 14 16 4 4" xfId="40974" xr:uid="{53795188-7050-4F29-A7D0-870FB26E5F73}"/>
    <cellStyle name="UnderL - Style4 14 16 5" xfId="19600" xr:uid="{C6214A85-E86F-4021-A25D-14BC3A675907}"/>
    <cellStyle name="UnderL - Style4 14 16 5 2" xfId="28370" xr:uid="{2D9D19F5-FCC5-434A-809B-A71406155D97}"/>
    <cellStyle name="UnderL - Style4 14 16 5 3" xfId="36567" xr:uid="{AC429228-53C2-41C7-B1D4-E44162EF6EF7}"/>
    <cellStyle name="UnderL - Style4 14 16 5 4" xfId="43103" xr:uid="{8D329E29-EEF3-4966-BB8A-6D194C0C771E}"/>
    <cellStyle name="UnderL - Style4 14 16 6" xfId="21895" xr:uid="{D8FB08E3-A383-4B5C-83DC-2BD119C972ED}"/>
    <cellStyle name="UnderL - Style4 14 16 6 2" xfId="30648" xr:uid="{FF72A901-BC45-4BC8-9A3E-F0C7D9506A13}"/>
    <cellStyle name="UnderL - Style4 14 16 6 3" xfId="38683" xr:uid="{E702511D-27E8-4019-8FE5-AC627FF22A6D}"/>
    <cellStyle name="UnderL - Style4 14 16 6 4" xfId="45378" xr:uid="{6D42304B-3CFB-4876-9EEE-3FF79C1A91FF}"/>
    <cellStyle name="UnderL - Style4 14 16 7" xfId="22540" xr:uid="{416BEE83-2A03-435A-979C-FD0FA3C3A437}"/>
    <cellStyle name="UnderL - Style4 14 16 7 2" xfId="31262" xr:uid="{DE12F934-90E6-4F24-A3C5-15F062AC1F5D}"/>
    <cellStyle name="UnderL - Style4 14 16 7 3" xfId="39196" xr:uid="{9C793F50-1234-4ECD-A8F4-9C79B7FF9330}"/>
    <cellStyle name="UnderL - Style4 14 16 8" xfId="25936" xr:uid="{1D4B371B-7266-414D-A0E1-D4794921BBD6}"/>
    <cellStyle name="UnderL - Style4 14 17" xfId="20305" xr:uid="{A6C98F91-B9A0-495E-8F30-0BF60B683929}"/>
    <cellStyle name="UnderL - Style4 14 17 2" xfId="29071" xr:uid="{35BA8135-B663-4E25-9B57-3C3E735CDF95}"/>
    <cellStyle name="UnderL - Style4 14 17 3" xfId="37266" xr:uid="{6C1CD920-8601-4483-BEBC-6C7E89FBD793}"/>
    <cellStyle name="UnderL - Style4 14 17 4" xfId="43804" xr:uid="{8491700E-3BF6-44EB-A0F7-77B4D502C84B}"/>
    <cellStyle name="UnderL - Style4 14 18" xfId="7161" xr:uid="{ED2BF774-C2AB-45EC-919D-C16E69E1ADB8}"/>
    <cellStyle name="UnderL - Style4 14 18 2" xfId="24615" xr:uid="{389A9CC3-926C-4DB5-A654-2269B04BF779}"/>
    <cellStyle name="UnderL - Style4 14 18 3" xfId="33360" xr:uid="{DC52D1BA-AE04-43D8-95A9-E8BC0448882A}"/>
    <cellStyle name="UnderL - Style4 14 18 4" xfId="34047" xr:uid="{BC1CF3E5-627D-4A41-8298-95B7CE8026A1}"/>
    <cellStyle name="UnderL - Style4 14 19" xfId="17474" xr:uid="{436C2E44-A475-4DA0-BC5D-0B46789764DE}"/>
    <cellStyle name="UnderL - Style4 14 19 2" xfId="26246" xr:uid="{B79D1ACF-1907-4D46-BD6C-2F24A7BB5AB5}"/>
    <cellStyle name="UnderL - Style4 14 19 3" xfId="34457" xr:uid="{2682BB9A-DB09-403C-A2BF-362FEEC35E83}"/>
    <cellStyle name="UnderL - Style4 14 19 4" xfId="40979" xr:uid="{6AA24637-560B-43C0-B67F-302A3B5F1282}"/>
    <cellStyle name="UnderL - Style4 14 2" xfId="16295" xr:uid="{C873F447-F1E7-4829-801A-9481C12EA77C}"/>
    <cellStyle name="UnderL - Style4 14 2 2" xfId="20313" xr:uid="{21E1852B-8E32-407E-83F2-CCB3649F77D4}"/>
    <cellStyle name="UnderL - Style4 14 2 2 2" xfId="29079" xr:uid="{B434B75E-DDA8-40CF-BA85-8CE925228ABF}"/>
    <cellStyle name="UnderL - Style4 14 2 2 3" xfId="37274" xr:uid="{8185E177-C3AB-4C8E-A7FD-DEB832CEA183}"/>
    <cellStyle name="UnderL - Style4 14 2 2 4" xfId="43812" xr:uid="{B0427501-5E0C-4056-A726-090C63404D71}"/>
    <cellStyle name="UnderL - Style4 14 2 3" xfId="7168" xr:uid="{C7FF5015-57BE-48C0-ACC8-BEA8906B445D}"/>
    <cellStyle name="UnderL - Style4 14 2 3 2" xfId="24622" xr:uid="{2AADB5DA-471D-4923-9AD1-2246BD467BFE}"/>
    <cellStyle name="UnderL - Style4 14 2 3 3" xfId="33367" xr:uid="{9FA09785-50D4-418E-95D0-A9C43C1DAD36}"/>
    <cellStyle name="UnderL - Style4 14 2 3 4" xfId="34040" xr:uid="{A3F5F14A-BD4E-4A4E-8E44-CA0C85F5EFF8}"/>
    <cellStyle name="UnderL - Style4 14 2 4" xfId="20868" xr:uid="{9494E25D-DC9B-4C90-B587-A4FDDE95DAA0}"/>
    <cellStyle name="UnderL - Style4 14 2 4 2" xfId="29632" xr:uid="{CD6CD303-BB0E-4190-9202-0EE28BDC1F75}"/>
    <cellStyle name="UnderL - Style4 14 2 4 3" xfId="37795" xr:uid="{63AA9BDD-3B07-4890-9770-C6B5FBE76E59}"/>
    <cellStyle name="UnderL - Style4 14 2 4 4" xfId="44365" xr:uid="{BE693460-0811-48AC-827D-AB55902A803E}"/>
    <cellStyle name="UnderL - Style4 14 2 5" xfId="19601" xr:uid="{B2A744E3-0C0C-48BB-856F-F73D6A87FD33}"/>
    <cellStyle name="UnderL - Style4 14 2 5 2" xfId="28371" xr:uid="{22AD513C-AD31-4462-AB4D-4F1C1726E86B}"/>
    <cellStyle name="UnderL - Style4 14 2 5 3" xfId="36568" xr:uid="{5E1BDC40-F904-41C7-AC4B-DCE36FBB982C}"/>
    <cellStyle name="UnderL - Style4 14 2 5 4" xfId="43104" xr:uid="{BDBDD0F0-61CD-464B-BFCF-91F5A0607B25}"/>
    <cellStyle name="UnderL - Style4 14 2 6" xfId="21896" xr:uid="{40E91364-1E63-418D-9CF6-B3BB0FE49BB2}"/>
    <cellStyle name="UnderL - Style4 14 2 6 2" xfId="30649" xr:uid="{8DE2B2E4-FE3F-45AA-A35F-4C05F12B41C1}"/>
    <cellStyle name="UnderL - Style4 14 2 6 3" xfId="38684" xr:uid="{650E8C25-3394-4325-9552-793AEC69DD3C}"/>
    <cellStyle name="UnderL - Style4 14 2 6 4" xfId="45379" xr:uid="{F99FD579-DE5A-48B7-B07E-700985FE72EB}"/>
    <cellStyle name="UnderL - Style4 14 2 7" xfId="22539" xr:uid="{FAB3103F-7119-4D06-979D-5867733B77EF}"/>
    <cellStyle name="UnderL - Style4 14 2 7 2" xfId="31261" xr:uid="{4AAD066B-6F51-46FD-B6C0-22396E45DBD9}"/>
    <cellStyle name="UnderL - Style4 14 2 7 3" xfId="39195" xr:uid="{443C955C-2D42-4321-AB16-42F2AB13F6F0}"/>
    <cellStyle name="UnderL - Style4 14 2 8" xfId="25937" xr:uid="{DFA74344-F7EE-4162-943B-89404D14CD59}"/>
    <cellStyle name="UnderL - Style4 14 20" xfId="19593" xr:uid="{282F4068-73DB-41ED-BF4F-43199A203C8E}"/>
    <cellStyle name="UnderL - Style4 14 20 2" xfId="28363" xr:uid="{6A39FE81-D0AF-4189-8C16-216E42B5F8F5}"/>
    <cellStyle name="UnderL - Style4 14 20 3" xfId="36560" xr:uid="{F4391B26-CF8A-4837-BCF8-526343F530A0}"/>
    <cellStyle name="UnderL - Style4 14 20 4" xfId="43096" xr:uid="{AC5045BB-02F6-474D-B960-7FAB261839F3}"/>
    <cellStyle name="UnderL - Style4 14 21" xfId="21888" xr:uid="{53C73957-4A5F-4141-8DC2-143D584279CE}"/>
    <cellStyle name="UnderL - Style4 14 21 2" xfId="30641" xr:uid="{C62734DA-63EC-4F4C-9763-8EF777BDD2DD}"/>
    <cellStyle name="UnderL - Style4 14 21 3" xfId="38676" xr:uid="{10C88E7D-182E-4057-AC68-448C8F60211B}"/>
    <cellStyle name="UnderL - Style4 14 21 4" xfId="45371" xr:uid="{1C00F9E6-E1CB-4058-97FD-AFE3225560C8}"/>
    <cellStyle name="UnderL - Style4 14 22" xfId="22547" xr:uid="{9B18B579-AB56-4750-9270-D3CF5E868365}"/>
    <cellStyle name="UnderL - Style4 14 22 2" xfId="31269" xr:uid="{625D9425-8825-419E-B03A-385D1BC32CD5}"/>
    <cellStyle name="UnderL - Style4 14 22 3" xfId="39203" xr:uid="{65156B27-282B-4284-8E0D-D415260DC7CF}"/>
    <cellStyle name="UnderL - Style4 14 23" xfId="25929" xr:uid="{DB3EC956-B3A7-4720-AD0C-C754C51ABDF4}"/>
    <cellStyle name="UnderL - Style4 14 3" xfId="16296" xr:uid="{4EECE8B9-FA3B-4C9C-9F0A-01CF343AFAAB}"/>
    <cellStyle name="UnderL - Style4 14 3 2" xfId="20314" xr:uid="{9159A450-6A8F-434A-8BCC-22A7913E78DA}"/>
    <cellStyle name="UnderL - Style4 14 3 2 2" xfId="29080" xr:uid="{8B28E763-716D-4E13-9555-4165473F6538}"/>
    <cellStyle name="UnderL - Style4 14 3 2 3" xfId="37275" xr:uid="{7E0153A9-54D6-44A5-BBD3-47C044B56D58}"/>
    <cellStyle name="UnderL - Style4 14 3 2 4" xfId="43813" xr:uid="{A2345374-05DE-48CC-8C50-E2181C3515DE}"/>
    <cellStyle name="UnderL - Style4 14 3 3" xfId="7169" xr:uid="{3860BC27-4FBA-4567-BC8C-76646E6DDF60}"/>
    <cellStyle name="UnderL - Style4 14 3 3 2" xfId="24623" xr:uid="{C767A8F2-ED3C-42DA-BF48-D6E4439E7C2D}"/>
    <cellStyle name="UnderL - Style4 14 3 3 3" xfId="33368" xr:uid="{A478A599-2277-491C-B746-52A0BC3720CC}"/>
    <cellStyle name="UnderL - Style4 14 3 3 4" xfId="34039" xr:uid="{2783083C-5C83-4472-AAD1-7821772F53A8}"/>
    <cellStyle name="UnderL - Style4 14 3 4" xfId="17468" xr:uid="{092D1787-5D2D-44B1-84FA-D5918A2D2494}"/>
    <cellStyle name="UnderL - Style4 14 3 4 2" xfId="26240" xr:uid="{2DDD7665-1380-4214-B423-ACA46753EDDE}"/>
    <cellStyle name="UnderL - Style4 14 3 4 3" xfId="34451" xr:uid="{65F03663-94CD-45C9-9FE8-2CA6E3412B94}"/>
    <cellStyle name="UnderL - Style4 14 3 4 4" xfId="40973" xr:uid="{8DA42EA4-9BDA-437F-B8B5-BD63962642A4}"/>
    <cellStyle name="UnderL - Style4 14 3 5" xfId="19602" xr:uid="{4C2D0B08-975C-4D02-8B55-DD99ADCC2BA6}"/>
    <cellStyle name="UnderL - Style4 14 3 5 2" xfId="28372" xr:uid="{AFB69520-4386-4C74-AAE2-5B52CD88C66F}"/>
    <cellStyle name="UnderL - Style4 14 3 5 3" xfId="36569" xr:uid="{6470ED0C-7656-45EE-BF02-BAEB9FDC4383}"/>
    <cellStyle name="UnderL - Style4 14 3 5 4" xfId="43105" xr:uid="{FBF8AB47-E44A-4486-8047-4792078CBDBE}"/>
    <cellStyle name="UnderL - Style4 14 3 6" xfId="21897" xr:uid="{69FFC325-637D-4D9B-907B-0218034337A5}"/>
    <cellStyle name="UnderL - Style4 14 3 6 2" xfId="30650" xr:uid="{A0D9E947-A8DE-4F1A-AFAA-E4C61D2674A1}"/>
    <cellStyle name="UnderL - Style4 14 3 6 3" xfId="38685" xr:uid="{8D4829B2-739A-4385-AED8-683B678BF71B}"/>
    <cellStyle name="UnderL - Style4 14 3 6 4" xfId="45380" xr:uid="{DCCB7D8E-2816-45A6-82A9-1E539C981E8C}"/>
    <cellStyle name="UnderL - Style4 14 3 7" xfId="22538" xr:uid="{67BE13F2-B8F4-4AF2-BD51-FA758281CE68}"/>
    <cellStyle name="UnderL - Style4 14 3 7 2" xfId="31260" xr:uid="{EA332006-05D6-4F75-BDC4-6F144B94EF92}"/>
    <cellStyle name="UnderL - Style4 14 3 7 3" xfId="39194" xr:uid="{A67425FA-2C83-4341-9412-DA55D8FE53ED}"/>
    <cellStyle name="UnderL - Style4 14 3 8" xfId="25938" xr:uid="{FBA340FC-E5C9-46E3-9612-0EA1698E8B0E}"/>
    <cellStyle name="UnderL - Style4 14 4" xfId="16297" xr:uid="{7C27E053-7C9A-4E77-A8BF-ADABE30394C5}"/>
    <cellStyle name="UnderL - Style4 14 4 2" xfId="20315" xr:uid="{AF498D7B-F0D4-4E56-B502-2310998562A3}"/>
    <cellStyle name="UnderL - Style4 14 4 2 2" xfId="29081" xr:uid="{22335223-3B91-441E-BC38-190624230BB3}"/>
    <cellStyle name="UnderL - Style4 14 4 2 3" xfId="37276" xr:uid="{9DE90CDC-DF44-4453-9216-CFC03201F3F1}"/>
    <cellStyle name="UnderL - Style4 14 4 2 4" xfId="43814" xr:uid="{8CC983E8-37D7-4CC1-A8E7-1A9B4D8A5F1C}"/>
    <cellStyle name="UnderL - Style4 14 4 3" xfId="7170" xr:uid="{4E84AAA5-269D-4C7F-A742-978BC20A2476}"/>
    <cellStyle name="UnderL - Style4 14 4 3 2" xfId="24624" xr:uid="{D180D9E3-7E66-4D28-AB3E-D15E2B78A752}"/>
    <cellStyle name="UnderL - Style4 14 4 3 3" xfId="33369" xr:uid="{EDBB011A-A4B8-462E-B92A-C7842C228C0F}"/>
    <cellStyle name="UnderL - Style4 14 4 3 4" xfId="34038" xr:uid="{289523CC-4D73-4FB1-A311-16EFF364CC5F}"/>
    <cellStyle name="UnderL - Style4 14 4 4" xfId="17467" xr:uid="{49AE58AE-1139-4F87-B0FD-5BD38CBE32AC}"/>
    <cellStyle name="UnderL - Style4 14 4 4 2" xfId="26239" xr:uid="{DAC9E41A-8143-4E2C-8087-A84B74DD4C86}"/>
    <cellStyle name="UnderL - Style4 14 4 4 3" xfId="34450" xr:uid="{023B60EF-5124-4349-8CBB-B4799B6E9575}"/>
    <cellStyle name="UnderL - Style4 14 4 4 4" xfId="40972" xr:uid="{7D6993A0-A273-48A5-B83E-EFDE44C30B6F}"/>
    <cellStyle name="UnderL - Style4 14 4 5" xfId="19603" xr:uid="{F82B54A5-71E5-41E9-A2B7-E55EDAF2BBE3}"/>
    <cellStyle name="UnderL - Style4 14 4 5 2" xfId="28373" xr:uid="{7FCB9DEF-BA29-4520-9FFC-B2447D00FDE9}"/>
    <cellStyle name="UnderL - Style4 14 4 5 3" xfId="36570" xr:uid="{A1A2ED63-4DBB-4397-B160-33161A84345E}"/>
    <cellStyle name="UnderL - Style4 14 4 5 4" xfId="43106" xr:uid="{FB8CD92A-2DF4-475B-B40F-E7CDE84B9484}"/>
    <cellStyle name="UnderL - Style4 14 4 6" xfId="21898" xr:uid="{C4B6668A-428D-4886-841A-3CE8A06ACDF6}"/>
    <cellStyle name="UnderL - Style4 14 4 6 2" xfId="30651" xr:uid="{CD40FA60-2018-4968-B876-02AAC54E8139}"/>
    <cellStyle name="UnderL - Style4 14 4 6 3" xfId="38686" xr:uid="{2ED1C677-5A5B-48F5-8837-2942C4C0FCA6}"/>
    <cellStyle name="UnderL - Style4 14 4 6 4" xfId="45381" xr:uid="{0C37CE9D-8094-4F9A-A2CE-6CEEF2FAB4A7}"/>
    <cellStyle name="UnderL - Style4 14 4 7" xfId="22537" xr:uid="{54A1F6F8-6FB1-4DD6-A510-B4C8CE686627}"/>
    <cellStyle name="UnderL - Style4 14 4 7 2" xfId="31259" xr:uid="{BBF37505-823A-4424-A07B-49835B3565BE}"/>
    <cellStyle name="UnderL - Style4 14 4 7 3" xfId="39193" xr:uid="{EDA2EE67-8F0A-4F04-8A01-960B101820D6}"/>
    <cellStyle name="UnderL - Style4 14 4 8" xfId="25939" xr:uid="{85D53484-4C28-4BC2-B5C2-4810A7392F31}"/>
    <cellStyle name="UnderL - Style4 14 5" xfId="16298" xr:uid="{AFD929DB-BA9A-4F6D-AC1C-01DBCB6B0747}"/>
    <cellStyle name="UnderL - Style4 14 5 2" xfId="20316" xr:uid="{4D6DE3E1-26FE-4A5D-A7C9-1E626917DDB7}"/>
    <cellStyle name="UnderL - Style4 14 5 2 2" xfId="29082" xr:uid="{E8342AE1-468D-44AD-B88C-18AD03A35578}"/>
    <cellStyle name="UnderL - Style4 14 5 2 3" xfId="37277" xr:uid="{ABF6B114-AD36-486E-A0B5-7F952498362A}"/>
    <cellStyle name="UnderL - Style4 14 5 2 4" xfId="43815" xr:uid="{E0610105-FE06-439E-A280-23064F3C901B}"/>
    <cellStyle name="UnderL - Style4 14 5 3" xfId="7171" xr:uid="{96CC50D3-5F67-4D7A-AF49-1DFF91B976D4}"/>
    <cellStyle name="UnderL - Style4 14 5 3 2" xfId="24625" xr:uid="{CC41249F-4479-44E1-95BD-88D20075525D}"/>
    <cellStyle name="UnderL - Style4 14 5 3 3" xfId="33370" xr:uid="{B26A7703-CFF5-4481-898D-8B0450B6A826}"/>
    <cellStyle name="UnderL - Style4 14 5 3 4" xfId="34037" xr:uid="{E1AF638B-47AC-4F87-83AF-9F5EC8BBC855}"/>
    <cellStyle name="UnderL - Style4 14 5 4" xfId="17466" xr:uid="{F8F07904-1BF1-48A8-A64A-139D825BAD83}"/>
    <cellStyle name="UnderL - Style4 14 5 4 2" xfId="26238" xr:uid="{75A261A2-3EDA-4025-880B-48D05E0F7012}"/>
    <cellStyle name="UnderL - Style4 14 5 4 3" xfId="34449" xr:uid="{46E45DE8-ADA9-44BA-84A8-788D08D0FFF3}"/>
    <cellStyle name="UnderL - Style4 14 5 4 4" xfId="40971" xr:uid="{B0378E8B-8057-4D65-AAE1-83596869E6E8}"/>
    <cellStyle name="UnderL - Style4 14 5 5" xfId="20470" xr:uid="{D8EBC70E-9C48-431E-AD8D-F0BAB4C4A3BC}"/>
    <cellStyle name="UnderL - Style4 14 5 5 2" xfId="29236" xr:uid="{E4E1C1D0-D905-430C-998F-E2A89843D4B5}"/>
    <cellStyle name="UnderL - Style4 14 5 5 3" xfId="37431" xr:uid="{F9052F6A-303A-4A94-A1ED-850D2E27B06A}"/>
    <cellStyle name="UnderL - Style4 14 5 5 4" xfId="43969" xr:uid="{C2FD9800-F230-455E-B791-75B2AAFEE91C}"/>
    <cellStyle name="UnderL - Style4 14 5 6" xfId="21899" xr:uid="{90E8B7F4-BA44-4A8F-A98C-AFD5E018ED5C}"/>
    <cellStyle name="UnderL - Style4 14 5 6 2" xfId="30652" xr:uid="{0B9FB87C-C69C-45B3-9792-FD4261DC4D4E}"/>
    <cellStyle name="UnderL - Style4 14 5 6 3" xfId="38687" xr:uid="{49CEE6B4-4856-4CE3-AE50-840BC153BCB9}"/>
    <cellStyle name="UnderL - Style4 14 5 6 4" xfId="45382" xr:uid="{8B262800-1EF4-4B18-95BE-7156E7AEFF61}"/>
    <cellStyle name="UnderL - Style4 14 5 7" xfId="22536" xr:uid="{DD091775-DD2D-45EC-8F34-7AC5C4AFB555}"/>
    <cellStyle name="UnderL - Style4 14 5 7 2" xfId="31258" xr:uid="{ADE2BE69-CF63-417F-9CC3-A7D86FCEB379}"/>
    <cellStyle name="UnderL - Style4 14 5 7 3" xfId="39192" xr:uid="{659901DD-3A13-4E2E-B2F7-B77C19741957}"/>
    <cellStyle name="UnderL - Style4 14 5 8" xfId="25940" xr:uid="{2AC04B64-8038-48F3-B580-E7D300BF197C}"/>
    <cellStyle name="UnderL - Style4 14 6" xfId="16299" xr:uid="{606095F5-FADD-4958-85D0-7AA947B4FE41}"/>
    <cellStyle name="UnderL - Style4 14 6 2" xfId="20317" xr:uid="{2F1B1A47-8C32-4DC7-BFB8-AC5AEB6048A6}"/>
    <cellStyle name="UnderL - Style4 14 6 2 2" xfId="29083" xr:uid="{A58D4FE9-49B9-4585-A4D5-EF3EF7AF2B68}"/>
    <cellStyle name="UnderL - Style4 14 6 2 3" xfId="37278" xr:uid="{EF16E4A9-8631-49AF-9EBF-B28544BB436C}"/>
    <cellStyle name="UnderL - Style4 14 6 2 4" xfId="43816" xr:uid="{529F31B5-8249-4129-B005-F03E5C76E94C}"/>
    <cellStyle name="UnderL - Style4 14 6 3" xfId="10542" xr:uid="{075D87FA-1F17-42D2-BB14-30646411449B}"/>
    <cellStyle name="UnderL - Style4 14 6 3 2" xfId="25459" xr:uid="{28F84C98-9581-48A8-8482-AE81F4C07D75}"/>
    <cellStyle name="UnderL - Style4 14 6 3 3" xfId="33634" xr:uid="{8585B19C-A529-4EC0-8108-6AA027868C01}"/>
    <cellStyle name="UnderL - Style4 14 6 3 4" xfId="33148" xr:uid="{22A3D2EE-C5E7-422D-B095-BE8B0657508A}"/>
    <cellStyle name="UnderL - Style4 14 6 4" xfId="20863" xr:uid="{4C75BD15-907E-4392-824A-5D1FB622B03E}"/>
    <cellStyle name="UnderL - Style4 14 6 4 2" xfId="29627" xr:uid="{D4FEFBB8-9D5F-465B-B63D-BEF0290775E7}"/>
    <cellStyle name="UnderL - Style4 14 6 4 3" xfId="37790" xr:uid="{F4050138-7121-48B0-9070-FE5342A818D6}"/>
    <cellStyle name="UnderL - Style4 14 6 4 4" xfId="44360" xr:uid="{4561ACE5-9E2E-4B7D-887C-285CA6A450E7}"/>
    <cellStyle name="UnderL - Style4 14 6 5" xfId="12125" xr:uid="{CBFE29A3-D93F-4856-9E74-9657679DF5BA}"/>
    <cellStyle name="UnderL - Style4 14 6 5 2" xfId="25567" xr:uid="{004D401F-77A8-4AB0-BBF2-F0453F02CBEE}"/>
    <cellStyle name="UnderL - Style4 14 6 5 3" xfId="33795" xr:uid="{73A19694-6D94-4487-9F9B-C74CCBEA2757}"/>
    <cellStyle name="UnderL - Style4 14 6 5 4" xfId="33752" xr:uid="{5D2B09A8-358E-435F-A719-B278AC500D38}"/>
    <cellStyle name="UnderL - Style4 14 6 6" xfId="21900" xr:uid="{EC3BBBAF-5B50-4D98-8F48-FBEEF89033E5}"/>
    <cellStyle name="UnderL - Style4 14 6 6 2" xfId="30653" xr:uid="{CF372A87-35FE-4BAD-A3AE-536CDA4375E8}"/>
    <cellStyle name="UnderL - Style4 14 6 6 3" xfId="38688" xr:uid="{5AF505FC-135F-4B50-99D3-10F6E4811391}"/>
    <cellStyle name="UnderL - Style4 14 6 6 4" xfId="45383" xr:uid="{A2B33F76-7FEB-42A9-B3D8-94D0F06361BE}"/>
    <cellStyle name="UnderL - Style4 14 6 7" xfId="22535" xr:uid="{741232E1-8BF8-4E6E-91A7-EB57F67A564F}"/>
    <cellStyle name="UnderL - Style4 14 6 7 2" xfId="31257" xr:uid="{1ECC98F2-AE03-4D90-904B-2A2FDEFEB41A}"/>
    <cellStyle name="UnderL - Style4 14 6 7 3" xfId="39191" xr:uid="{CE66221F-F74A-411D-97A2-5E4C6C961722}"/>
    <cellStyle name="UnderL - Style4 14 6 8" xfId="25941" xr:uid="{35572CF8-0C52-42CD-A450-7B3992D5174F}"/>
    <cellStyle name="UnderL - Style4 14 7" xfId="16300" xr:uid="{80507207-667C-4FB4-A472-6C87ED9CAB53}"/>
    <cellStyle name="UnderL - Style4 14 7 2" xfId="20318" xr:uid="{E2DD8C76-B99D-45F2-815D-4ECDEB15FDD4}"/>
    <cellStyle name="UnderL - Style4 14 7 2 2" xfId="29084" xr:uid="{E5B86D6B-9473-4692-B3F8-D3B68BE4D333}"/>
    <cellStyle name="UnderL - Style4 14 7 2 3" xfId="37279" xr:uid="{2341ECE0-DCB7-4906-973D-8D38A3E8090E}"/>
    <cellStyle name="UnderL - Style4 14 7 2 4" xfId="43817" xr:uid="{9952758A-4909-46D4-AC2C-056C2FA086B7}"/>
    <cellStyle name="UnderL - Style4 14 7 3" xfId="10543" xr:uid="{E8B35A16-E69D-46F7-9534-89EC0F22722C}"/>
    <cellStyle name="UnderL - Style4 14 7 3 2" xfId="25460" xr:uid="{8827ABAC-2C50-4B79-AB61-79625F6466EB}"/>
    <cellStyle name="UnderL - Style4 14 7 3 3" xfId="33635" xr:uid="{70DECD52-1824-4E3C-B10D-34CEBF201FCA}"/>
    <cellStyle name="UnderL - Style4 14 7 3 4" xfId="33147" xr:uid="{061CBA5F-DA47-4434-8188-E32757C1039C}"/>
    <cellStyle name="UnderL - Style4 14 7 4" xfId="17465" xr:uid="{C8A1E624-52D8-498A-8F45-49945041F5CA}"/>
    <cellStyle name="UnderL - Style4 14 7 4 2" xfId="26237" xr:uid="{9AA1359D-56E9-463F-9D31-BCF5F725FF73}"/>
    <cellStyle name="UnderL - Style4 14 7 4 3" xfId="34448" xr:uid="{59F6FCF8-3AB6-4933-984A-676328A569AD}"/>
    <cellStyle name="UnderL - Style4 14 7 4 4" xfId="40970" xr:uid="{DAC8FF11-86E4-4638-A508-441F56A366DD}"/>
    <cellStyle name="UnderL - Style4 14 7 5" xfId="19604" xr:uid="{15A7A916-012D-48DC-960B-BE042C59E5ED}"/>
    <cellStyle name="UnderL - Style4 14 7 5 2" xfId="28374" xr:uid="{49DD306D-344A-4B05-A479-C22FA76604A6}"/>
    <cellStyle name="UnderL - Style4 14 7 5 3" xfId="36571" xr:uid="{2F1DB633-E4D3-4D41-993E-68D39E73955D}"/>
    <cellStyle name="UnderL - Style4 14 7 5 4" xfId="43107" xr:uid="{6E25BAE9-9483-474A-BC87-6F389D2594A6}"/>
    <cellStyle name="UnderL - Style4 14 7 6" xfId="21901" xr:uid="{C7EF6FCF-09D8-4EF6-B465-8313F21ED2D6}"/>
    <cellStyle name="UnderL - Style4 14 7 6 2" xfId="30654" xr:uid="{8878975D-1D4B-47C5-8F55-C243FF7A1AF3}"/>
    <cellStyle name="UnderL - Style4 14 7 6 3" xfId="38689" xr:uid="{9E77EB76-D51C-42CB-9423-6E5233AE8869}"/>
    <cellStyle name="UnderL - Style4 14 7 6 4" xfId="45384" xr:uid="{66C6E209-9DAB-4FDB-BB30-0E06FC677DD7}"/>
    <cellStyle name="UnderL - Style4 14 7 7" xfId="22534" xr:uid="{E716784C-19C7-4227-86F0-30BA2AA04D6B}"/>
    <cellStyle name="UnderL - Style4 14 7 7 2" xfId="31256" xr:uid="{6C122546-07AD-4449-BAE3-BE4B749C76B4}"/>
    <cellStyle name="UnderL - Style4 14 7 7 3" xfId="39190" xr:uid="{BA0981AC-AD56-4458-9A33-DC627EB93D36}"/>
    <cellStyle name="UnderL - Style4 14 7 8" xfId="25942" xr:uid="{A5C00DF1-AB1D-43E2-938A-9919D596532E}"/>
    <cellStyle name="UnderL - Style4 14 8" xfId="16301" xr:uid="{545BB7B0-4148-4C0F-B72C-1B856EDA865C}"/>
    <cellStyle name="UnderL - Style4 14 8 2" xfId="20319" xr:uid="{38519F04-CB7A-44DB-AD18-060FAFDCF1DE}"/>
    <cellStyle name="UnderL - Style4 14 8 2 2" xfId="29085" xr:uid="{DE24E67B-4110-4D1D-A20F-823B29D768EF}"/>
    <cellStyle name="UnderL - Style4 14 8 2 3" xfId="37280" xr:uid="{A6023E9D-0F80-4127-A8B5-5CEF5206F518}"/>
    <cellStyle name="UnderL - Style4 14 8 2 4" xfId="43818" xr:uid="{72EB1B28-2409-44EA-9FA8-0F94D3383441}"/>
    <cellStyle name="UnderL - Style4 14 8 3" xfId="10544" xr:uid="{A3AED557-0110-45C9-A15A-8295E6B9C387}"/>
    <cellStyle name="UnderL - Style4 14 8 3 2" xfId="25461" xr:uid="{A8B403DE-06A7-4CCB-B3FA-1C41627A7147}"/>
    <cellStyle name="UnderL - Style4 14 8 3 3" xfId="33636" xr:uid="{D737DA36-E371-4D47-B198-57E97926B0E7}"/>
    <cellStyle name="UnderL - Style4 14 8 3 4" xfId="33146" xr:uid="{50E24221-5231-4EFD-9D26-94B01AAAEC10}"/>
    <cellStyle name="UnderL - Style4 14 8 4" xfId="20864" xr:uid="{FF3D3797-8873-4D9A-86C6-D26BDB868AEF}"/>
    <cellStyle name="UnderL - Style4 14 8 4 2" xfId="29628" xr:uid="{C7D579CB-A8FD-4780-8A62-8CA6AA5BB296}"/>
    <cellStyle name="UnderL - Style4 14 8 4 3" xfId="37791" xr:uid="{20932CA2-EBC0-4D55-9B24-5FD77CE6BC97}"/>
    <cellStyle name="UnderL - Style4 14 8 4 4" xfId="44361" xr:uid="{B78ED20D-1E1A-4B99-BFCE-3CE31169CE88}"/>
    <cellStyle name="UnderL - Style4 14 8 5" xfId="19605" xr:uid="{C5A5DC19-9938-4EA5-BF3A-D389934BB2C8}"/>
    <cellStyle name="UnderL - Style4 14 8 5 2" xfId="28375" xr:uid="{0A447B2E-3EA3-42D1-B5B5-E12B18A4DFA4}"/>
    <cellStyle name="UnderL - Style4 14 8 5 3" xfId="36572" xr:uid="{0A6BF0F2-CCC9-4790-AD94-BC3A5849C248}"/>
    <cellStyle name="UnderL - Style4 14 8 5 4" xfId="43108" xr:uid="{BC3055C4-2FD3-4B33-8974-A480EA26D3EE}"/>
    <cellStyle name="UnderL - Style4 14 8 6" xfId="21902" xr:uid="{CA11F9F2-02DE-4881-914E-8E71AE13B335}"/>
    <cellStyle name="UnderL - Style4 14 8 6 2" xfId="30655" xr:uid="{701353D1-3768-4ACA-86C2-2E47952A8B8B}"/>
    <cellStyle name="UnderL - Style4 14 8 6 3" xfId="38690" xr:uid="{9C7B832B-9A98-4CE5-90AE-862AA532FC4D}"/>
    <cellStyle name="UnderL - Style4 14 8 6 4" xfId="45385" xr:uid="{E1793A83-487E-49D0-A7DE-B785F44CE063}"/>
    <cellStyle name="UnderL - Style4 14 8 7" xfId="22533" xr:uid="{EFC98F61-CBE0-45FB-B5DB-CCC0F279F32C}"/>
    <cellStyle name="UnderL - Style4 14 8 7 2" xfId="31255" xr:uid="{DEE1C464-5637-4A82-9788-CB5E877D3C2C}"/>
    <cellStyle name="UnderL - Style4 14 8 7 3" xfId="39189" xr:uid="{47F13C09-9E81-402C-A55B-E65145FCADEF}"/>
    <cellStyle name="UnderL - Style4 14 8 8" xfId="25943" xr:uid="{AAFC7003-BEA2-47D6-ADD2-419D522FA1C8}"/>
    <cellStyle name="UnderL - Style4 14 9" xfId="16302" xr:uid="{5DF1AFDF-7AAD-45BC-A912-95DE8D1087C0}"/>
    <cellStyle name="UnderL - Style4 14 9 2" xfId="20320" xr:uid="{352C220D-A3DB-43FA-9269-8FC1E3EE06B8}"/>
    <cellStyle name="UnderL - Style4 14 9 2 2" xfId="29086" xr:uid="{BD69D20E-7AE2-4DBA-9CFC-00912F8099B9}"/>
    <cellStyle name="UnderL - Style4 14 9 2 3" xfId="37281" xr:uid="{39168756-263B-43D7-95DB-8BD54476AD61}"/>
    <cellStyle name="UnderL - Style4 14 9 2 4" xfId="43819" xr:uid="{D75D3165-2850-4C1C-9069-3D4A88978A2C}"/>
    <cellStyle name="UnderL - Style4 14 9 3" xfId="10545" xr:uid="{7EF481B3-F642-432C-A053-82B87BF23B6D}"/>
    <cellStyle name="UnderL - Style4 14 9 3 2" xfId="25462" xr:uid="{95D91BA1-7B6F-4DF9-931C-642899CB00F2}"/>
    <cellStyle name="UnderL - Style4 14 9 3 3" xfId="33637" xr:uid="{AC64645C-6BAA-4EC1-A3EB-C7F68D647EF0}"/>
    <cellStyle name="UnderL - Style4 14 9 3 4" xfId="33145" xr:uid="{401A95B2-DD2B-406A-A51B-1F8894309637}"/>
    <cellStyle name="UnderL - Style4 14 9 4" xfId="17464" xr:uid="{18E8C8B6-B02A-433E-95F6-8997AC24CF48}"/>
    <cellStyle name="UnderL - Style4 14 9 4 2" xfId="26236" xr:uid="{78BA15F7-0927-476B-B97E-93CDB115B59C}"/>
    <cellStyle name="UnderL - Style4 14 9 4 3" xfId="34447" xr:uid="{73F2DF33-C63D-45A0-8297-339A2CDFA51F}"/>
    <cellStyle name="UnderL - Style4 14 9 4 4" xfId="40969" xr:uid="{B1D40F06-91A4-4E73-8FA2-00292852BECF}"/>
    <cellStyle name="UnderL - Style4 14 9 5" xfId="19606" xr:uid="{67CAACCB-F0DE-4C47-BC3B-7EC793C6E31D}"/>
    <cellStyle name="UnderL - Style4 14 9 5 2" xfId="28376" xr:uid="{82E49580-BC39-4CD6-B63C-821028930AAF}"/>
    <cellStyle name="UnderL - Style4 14 9 5 3" xfId="36573" xr:uid="{EC67C16F-8D2A-495C-BA1C-66C74B9B4B6C}"/>
    <cellStyle name="UnderL - Style4 14 9 5 4" xfId="43109" xr:uid="{7A3FA9AB-4CBE-4E7B-904D-847DCDCE54CB}"/>
    <cellStyle name="UnderL - Style4 14 9 6" xfId="21903" xr:uid="{51A3E3C0-F85C-4E48-8C31-A677A151F4AC}"/>
    <cellStyle name="UnderL - Style4 14 9 6 2" xfId="30656" xr:uid="{6CA2101D-54CB-42C5-AAE1-410D2A254DDB}"/>
    <cellStyle name="UnderL - Style4 14 9 6 3" xfId="38691" xr:uid="{4EEBB6DD-0DC7-4487-ACFF-FB8FC547C1CD}"/>
    <cellStyle name="UnderL - Style4 14 9 6 4" xfId="45386" xr:uid="{C270896F-AD0F-43CB-8064-35505560F2FE}"/>
    <cellStyle name="UnderL - Style4 14 9 7" xfId="22532" xr:uid="{BDACD59F-6C7E-4D7D-B588-288385BEC64D}"/>
    <cellStyle name="UnderL - Style4 14 9 7 2" xfId="31254" xr:uid="{786CE0C0-C2CE-42FF-979C-C88146E0BBEE}"/>
    <cellStyle name="UnderL - Style4 14 9 7 3" xfId="39188" xr:uid="{3C99E00F-1E6B-48CD-959A-C8B9D214493D}"/>
    <cellStyle name="UnderL - Style4 14 9 8" xfId="25944" xr:uid="{E3B291F1-0E6D-45CF-995F-BA9A273B5848}"/>
    <cellStyle name="UnderL - Style4 15" xfId="7211" xr:uid="{8DF57F37-439A-4A73-967C-278176B91BB6}"/>
    <cellStyle name="UnderL - Style4 15 2" xfId="24664" xr:uid="{F572217A-C0F3-483C-B2B9-4F846910AB14}"/>
    <cellStyle name="UnderL - Style4 15 3" xfId="33404" xr:uid="{B2CE0D21-A402-4BB0-ADE6-8FC3EC90399B}"/>
    <cellStyle name="UnderL - Style4 15 4" xfId="33998" xr:uid="{4BBC124A-EAFA-45F4-A1B4-882A3E496E42}"/>
    <cellStyle name="UnderL - Style4 16" xfId="19702" xr:uid="{92FC90EC-F166-45F1-8EE3-BA5A464F99B6}"/>
    <cellStyle name="UnderL - Style4 16 2" xfId="28470" xr:uid="{465CC305-F803-4115-9306-E2C47778FE76}"/>
    <cellStyle name="UnderL - Style4 16 3" xfId="36666" xr:uid="{C7CDAF1C-C1E7-4F77-B30F-A45C04137D0B}"/>
    <cellStyle name="UnderL - Style4 16 4" xfId="43203" xr:uid="{5905ED94-8BD0-4F14-8E70-705177C7FFCB}"/>
    <cellStyle name="UnderL - Style4 17" xfId="17271" xr:uid="{2EA94DCA-70C1-45B7-96B7-28A7F88F4B64}"/>
    <cellStyle name="UnderL - Style4 17 2" xfId="26091" xr:uid="{E2D53E16-333B-4FA5-8943-85B362668BFD}"/>
    <cellStyle name="UnderL - Style4 17 3" xfId="34301" xr:uid="{99E610D2-C993-4F1A-90B6-FCDBE7C0AF4F}"/>
    <cellStyle name="UnderL - Style4 17 4" xfId="34268" xr:uid="{FBA4F1C4-6856-46EC-BC6B-056C93C8C51A}"/>
    <cellStyle name="UnderL - Style4 18" xfId="9082" xr:uid="{91B062F0-0E5B-4443-BA6F-F308C2C1E17F}"/>
    <cellStyle name="UnderL - Style4 18 2" xfId="24735" xr:uid="{19007D5F-CA6D-434B-B9C3-A1CE84FA3294}"/>
    <cellStyle name="UnderL - Style4 18 3" xfId="33530" xr:uid="{46656DD6-550A-4943-B8F1-317DD9452592}"/>
    <cellStyle name="UnderL - Style4 18 4" xfId="33064" xr:uid="{362D3A82-2FF8-4050-BE2B-DF6D9D3700D9}"/>
    <cellStyle name="UnderL - Style4 19" xfId="21124" xr:uid="{54BCFF83-01A9-4BC9-9422-8C0FA196AAA6}"/>
    <cellStyle name="UnderL - Style4 19 2" xfId="29882" xr:uid="{411975A6-ED60-49F9-B295-695B97212239}"/>
    <cellStyle name="UnderL - Style4 19 3" xfId="37993" xr:uid="{66A842A3-24EC-4980-8D67-235033CC219E}"/>
    <cellStyle name="UnderL - Style4 19 4" xfId="44615" xr:uid="{BA63E82B-524F-4186-8BAF-56B1F6977D60}"/>
    <cellStyle name="UnderL - Style4 2" xfId="6965" xr:uid="{87BF31C2-A562-4994-B9F7-0BD9C6D9A625}"/>
    <cellStyle name="UnderL - Style4 2 10" xfId="16303" xr:uid="{063F3999-E1CD-49D8-B726-A553991AB600}"/>
    <cellStyle name="UnderL - Style4 2 10 2" xfId="20322" xr:uid="{818936AD-33CD-488F-9AEB-D77D4673AFF2}"/>
    <cellStyle name="UnderL - Style4 2 10 2 2" xfId="29088" xr:uid="{23BEE7F5-15DE-48C0-8586-1FF0FCD7ABB8}"/>
    <cellStyle name="UnderL - Style4 2 10 2 3" xfId="37283" xr:uid="{D90EE78C-10D6-4954-9C20-572D220AE7B0}"/>
    <cellStyle name="UnderL - Style4 2 10 2 4" xfId="43821" xr:uid="{BC5CF16F-DC3E-493B-94E8-76586CF425EF}"/>
    <cellStyle name="UnderL - Style4 2 10 3" xfId="10547" xr:uid="{F115A794-99DF-4BD2-90FA-0F18A471F625}"/>
    <cellStyle name="UnderL - Style4 2 10 3 2" xfId="25464" xr:uid="{AF95E52A-78B0-418C-AA89-7B34D66F12DF}"/>
    <cellStyle name="UnderL - Style4 2 10 3 3" xfId="33639" xr:uid="{416797E7-30D5-46FC-85F9-A8FB7ADF43A3}"/>
    <cellStyle name="UnderL - Style4 2 10 3 4" xfId="33144" xr:uid="{6957793B-085D-485D-8E11-39956B94EA3A}"/>
    <cellStyle name="UnderL - Style4 2 10 4" xfId="19937" xr:uid="{32988E44-503D-4E38-8A71-D137B122D19E}"/>
    <cellStyle name="UnderL - Style4 2 10 4 2" xfId="28703" xr:uid="{62D91B60-B3CD-4D55-BD6C-47CCE6274DC9}"/>
    <cellStyle name="UnderL - Style4 2 10 4 3" xfId="36898" xr:uid="{79AD9567-D9EC-4564-B7C0-DCD1AAE7975B}"/>
    <cellStyle name="UnderL - Style4 2 10 4 4" xfId="43436" xr:uid="{A19866B7-14ED-4E82-924D-3D64D27B2903}"/>
    <cellStyle name="UnderL - Style4 2 10 5" xfId="19607" xr:uid="{ABFECD72-52BB-402E-BA26-151A4D554189}"/>
    <cellStyle name="UnderL - Style4 2 10 5 2" xfId="28377" xr:uid="{0DC6A79D-DEA6-4DDB-AD7B-29E9D9A2D32E}"/>
    <cellStyle name="UnderL - Style4 2 10 5 3" xfId="36574" xr:uid="{F1C98B92-EC76-4A10-AA76-FE15FAEF1422}"/>
    <cellStyle name="UnderL - Style4 2 10 5 4" xfId="43110" xr:uid="{8673369A-5535-41F5-AE64-AD2929ECFDC6}"/>
    <cellStyle name="UnderL - Style4 2 10 6" xfId="21905" xr:uid="{4F394C20-D727-451A-BE15-220D0E8851A4}"/>
    <cellStyle name="UnderL - Style4 2 10 6 2" xfId="30658" xr:uid="{4F08E321-53F8-4C2D-A261-07C4522F3944}"/>
    <cellStyle name="UnderL - Style4 2 10 6 3" xfId="38693" xr:uid="{367BE240-5687-4512-B0D1-FACAD578ED3E}"/>
    <cellStyle name="UnderL - Style4 2 10 6 4" xfId="45388" xr:uid="{E6AEA992-4140-4F4C-99B9-B594E651C7A1}"/>
    <cellStyle name="UnderL - Style4 2 10 7" xfId="22530" xr:uid="{614DF041-0D1D-486A-BDD2-1369F6597FC8}"/>
    <cellStyle name="UnderL - Style4 2 10 7 2" xfId="31252" xr:uid="{564C2D77-FBBF-4456-8A59-0C15445459E9}"/>
    <cellStyle name="UnderL - Style4 2 10 7 3" xfId="39186" xr:uid="{06D7F94D-BA23-4A59-AB46-DC2936797842}"/>
    <cellStyle name="UnderL - Style4 2 10 8" xfId="25945" xr:uid="{CFAFD38B-501D-4C1B-856F-EB2BAB7CFC59}"/>
    <cellStyle name="UnderL - Style4 2 11" xfId="16304" xr:uid="{80F7D852-187C-431B-9B86-2447C493F887}"/>
    <cellStyle name="UnderL - Style4 2 11 2" xfId="20323" xr:uid="{B22445E2-9B06-4CD8-8867-9078696C31EA}"/>
    <cellStyle name="UnderL - Style4 2 11 2 2" xfId="29089" xr:uid="{7FC1858E-8F19-4057-B8A6-195F30F566C6}"/>
    <cellStyle name="UnderL - Style4 2 11 2 3" xfId="37284" xr:uid="{3EDBA986-4430-4952-8B79-60FE6204BB31}"/>
    <cellStyle name="UnderL - Style4 2 11 2 4" xfId="43822" xr:uid="{CB93DBAD-F74F-4D4A-85D8-53130347E796}"/>
    <cellStyle name="UnderL - Style4 2 11 3" xfId="7172" xr:uid="{8020FF71-EC81-43DB-9CAD-9883EED710EA}"/>
    <cellStyle name="UnderL - Style4 2 11 3 2" xfId="24626" xr:uid="{065ACD82-045E-48DF-A408-6913298E7BA7}"/>
    <cellStyle name="UnderL - Style4 2 11 3 3" xfId="33371" xr:uid="{9AA3FCC5-46BE-41CE-A677-E10B9A3E6DCA}"/>
    <cellStyle name="UnderL - Style4 2 11 3 4" xfId="34036" xr:uid="{5A330FA6-5B15-4FE2-8750-3491AA43B785}"/>
    <cellStyle name="UnderL - Style4 2 11 4" xfId="20569" xr:uid="{636F05FA-A079-48F2-AAF8-CBDC63EF1AA8}"/>
    <cellStyle name="UnderL - Style4 2 11 4 2" xfId="29334" xr:uid="{8A188714-0334-49E9-A7A8-D3EBF7D6E498}"/>
    <cellStyle name="UnderL - Style4 2 11 4 3" xfId="37506" xr:uid="{8A66D4C6-5D84-4BB0-8E63-0028F2E53935}"/>
    <cellStyle name="UnderL - Style4 2 11 4 4" xfId="44067" xr:uid="{19E0E4DF-92D9-4A25-BC3B-339643F1FEBA}"/>
    <cellStyle name="UnderL - Style4 2 11 5" xfId="19608" xr:uid="{08EB82D8-6C51-45EF-ABB4-2B8685D8DF17}"/>
    <cellStyle name="UnderL - Style4 2 11 5 2" xfId="28378" xr:uid="{88F1AD3B-952F-44B1-9150-21C817396F1A}"/>
    <cellStyle name="UnderL - Style4 2 11 5 3" xfId="36575" xr:uid="{2DF24B20-192C-4DEE-B307-DB96541C9232}"/>
    <cellStyle name="UnderL - Style4 2 11 5 4" xfId="43111" xr:uid="{7611F96D-9EF5-4387-ABC0-70F9E020FC20}"/>
    <cellStyle name="UnderL - Style4 2 11 6" xfId="21906" xr:uid="{48792F68-ECD4-420F-87D9-5F40D8D7D6E8}"/>
    <cellStyle name="UnderL - Style4 2 11 6 2" xfId="30659" xr:uid="{C17499FA-8BBC-42C0-833D-58867D3FB8B6}"/>
    <cellStyle name="UnderL - Style4 2 11 6 3" xfId="38694" xr:uid="{82F1F5C8-F693-4461-B77C-497515CF307C}"/>
    <cellStyle name="UnderL - Style4 2 11 6 4" xfId="45389" xr:uid="{11C52AAA-9549-4511-A499-2F4ACDF888BC}"/>
    <cellStyle name="UnderL - Style4 2 11 7" xfId="22529" xr:uid="{B9CD8492-4DE2-40B7-BB88-585B7F6F736C}"/>
    <cellStyle name="UnderL - Style4 2 11 7 2" xfId="31251" xr:uid="{5099FE6F-8F22-4E8A-9CFB-1473539D6912}"/>
    <cellStyle name="UnderL - Style4 2 11 7 3" xfId="39185" xr:uid="{DE02680E-E283-494A-9C99-8FCAB0DDC895}"/>
    <cellStyle name="UnderL - Style4 2 11 8" xfId="25946" xr:uid="{CE8A4735-3CC8-47E5-B3DF-095FF58811F0}"/>
    <cellStyle name="UnderL - Style4 2 12" xfId="16305" xr:uid="{8DB5376D-D8B6-4131-B95A-CA788BD400AE}"/>
    <cellStyle name="UnderL - Style4 2 12 2" xfId="20324" xr:uid="{3F8A4972-0D1E-4733-B5D0-7DDD4D32CBC4}"/>
    <cellStyle name="UnderL - Style4 2 12 2 2" xfId="29090" xr:uid="{210DB6B6-EFAB-4A57-95D7-B9EF25C3C4AE}"/>
    <cellStyle name="UnderL - Style4 2 12 2 3" xfId="37285" xr:uid="{CB793E81-E858-40CF-98CD-96A054FD32B5}"/>
    <cellStyle name="UnderL - Style4 2 12 2 4" xfId="43823" xr:uid="{B3ED4FA2-751D-4007-9D84-E0359525D606}"/>
    <cellStyle name="UnderL - Style4 2 12 3" xfId="10548" xr:uid="{3646AC31-4D3D-4603-ABAC-7DE22E3E3B08}"/>
    <cellStyle name="UnderL - Style4 2 12 3 2" xfId="25465" xr:uid="{E3ED5A6B-4A19-4D01-8F0C-4D59511E0753}"/>
    <cellStyle name="UnderL - Style4 2 12 3 3" xfId="33640" xr:uid="{46A90560-7209-41C1-A0E3-5D90E9B6EB1E}"/>
    <cellStyle name="UnderL - Style4 2 12 3 4" xfId="33143" xr:uid="{E709C7D8-FDBA-4668-8422-3C909ADBAF45}"/>
    <cellStyle name="UnderL - Style4 2 12 4" xfId="17462" xr:uid="{B755F450-5EF5-4323-84F4-427C40CB6381}"/>
    <cellStyle name="UnderL - Style4 2 12 4 2" xfId="26234" xr:uid="{20A44644-E7E5-4256-8B41-0A768BC29CFB}"/>
    <cellStyle name="UnderL - Style4 2 12 4 3" xfId="34445" xr:uid="{C9965092-C72D-4B20-9EE2-6FCD6B3FF553}"/>
    <cellStyle name="UnderL - Style4 2 12 4 4" xfId="40967" xr:uid="{69AD4BFA-99F3-40D1-90A1-F779912F2594}"/>
    <cellStyle name="UnderL - Style4 2 12 5" xfId="19609" xr:uid="{6BCB20A5-D323-446B-8470-D3815D3A77D5}"/>
    <cellStyle name="UnderL - Style4 2 12 5 2" xfId="28379" xr:uid="{852E1EC1-0C7E-4FC2-B268-A51A5E7CC9A0}"/>
    <cellStyle name="UnderL - Style4 2 12 5 3" xfId="36576" xr:uid="{091C39CD-7F53-461D-9C96-FFCF8EDCD95C}"/>
    <cellStyle name="UnderL - Style4 2 12 5 4" xfId="43112" xr:uid="{D72BDAC8-C572-4F09-BA1A-F0F01B6DDE6E}"/>
    <cellStyle name="UnderL - Style4 2 12 6" xfId="22213" xr:uid="{AE93446A-6741-410D-9408-700F5B263300}"/>
    <cellStyle name="UnderL - Style4 2 12 6 2" xfId="30964" xr:uid="{0E3C9F7E-8CE8-4921-BCDF-49615B9A38F1}"/>
    <cellStyle name="UnderL - Style4 2 12 6 3" xfId="38970" xr:uid="{7F0EBA5E-6192-43DF-89A1-6E012AFB2D28}"/>
    <cellStyle name="UnderL - Style4 2 12 6 4" xfId="45692" xr:uid="{2C09668E-330C-45F3-9FCF-269DD9F41100}"/>
    <cellStyle name="UnderL - Style4 2 12 7" xfId="22528" xr:uid="{6382BEAA-93CB-40DB-A809-49DD945F4B8A}"/>
    <cellStyle name="UnderL - Style4 2 12 7 2" xfId="31250" xr:uid="{B7FD383F-CAD9-4D13-B263-759F1F835CCF}"/>
    <cellStyle name="UnderL - Style4 2 12 7 3" xfId="39184" xr:uid="{908B4DDD-067B-4CBD-A150-12B462F8D640}"/>
    <cellStyle name="UnderL - Style4 2 12 8" xfId="25947" xr:uid="{B77A8AF2-5E83-4480-B117-FCA141765CA5}"/>
    <cellStyle name="UnderL - Style4 2 13" xfId="16306" xr:uid="{CBE7A81E-4A4B-45C4-80D3-B67EBA16FC58}"/>
    <cellStyle name="UnderL - Style4 2 13 2" xfId="20325" xr:uid="{37C29F05-A221-4324-BDBB-57ABCDBC4991}"/>
    <cellStyle name="UnderL - Style4 2 13 2 2" xfId="29091" xr:uid="{C5DA82DF-1BA4-4445-8ACF-8A132F07D56D}"/>
    <cellStyle name="UnderL - Style4 2 13 2 3" xfId="37286" xr:uid="{2589B7E5-E5E0-40FB-BAD7-7D45787693E4}"/>
    <cellStyle name="UnderL - Style4 2 13 2 4" xfId="43824" xr:uid="{DA07F5CC-A7A8-4F04-970E-85FF281171EE}"/>
    <cellStyle name="UnderL - Style4 2 13 3" xfId="10549" xr:uid="{082F60AB-8EE5-4136-B99F-EE00B62F6A3C}"/>
    <cellStyle name="UnderL - Style4 2 13 3 2" xfId="25466" xr:uid="{5525EDE9-B31A-475C-AAB6-0A31026FD1CD}"/>
    <cellStyle name="UnderL - Style4 2 13 3 3" xfId="33641" xr:uid="{9A1EA127-595D-4798-985F-1C5CFBD001B3}"/>
    <cellStyle name="UnderL - Style4 2 13 3 4" xfId="33142" xr:uid="{88ADEBB9-5010-442E-B14B-F69C1EDEE11F}"/>
    <cellStyle name="UnderL - Style4 2 13 4" xfId="17461" xr:uid="{B34BAF9D-0449-48A4-8BF8-4F6BEFC8EC26}"/>
    <cellStyle name="UnderL - Style4 2 13 4 2" xfId="26233" xr:uid="{27CBD487-138C-4FF6-BFA0-CDD3B13F6EE1}"/>
    <cellStyle name="UnderL - Style4 2 13 4 3" xfId="34444" xr:uid="{BC26EA6A-030B-473C-8CA6-45A395F0B8FE}"/>
    <cellStyle name="UnderL - Style4 2 13 4 4" xfId="40966" xr:uid="{1CA669BE-A9B5-4737-B6E8-C747BE21C8EC}"/>
    <cellStyle name="UnderL - Style4 2 13 5" xfId="19610" xr:uid="{8CF532AE-1E7C-4FC3-9BEC-A18657D598BD}"/>
    <cellStyle name="UnderL - Style4 2 13 5 2" xfId="28380" xr:uid="{AEE64366-1A68-4908-816B-DA6FE99D35E6}"/>
    <cellStyle name="UnderL - Style4 2 13 5 3" xfId="36577" xr:uid="{737598C3-8D22-4B09-94AA-426A15088BE6}"/>
    <cellStyle name="UnderL - Style4 2 13 5 4" xfId="43113" xr:uid="{76DFC222-481D-48E0-8772-BEA23E973B34}"/>
    <cellStyle name="UnderL - Style4 2 13 6" xfId="22214" xr:uid="{8792DF29-A62A-4F8B-A911-517448DCC99B}"/>
    <cellStyle name="UnderL - Style4 2 13 6 2" xfId="30965" xr:uid="{630E63F1-779D-4945-A0AC-AA82A44B4689}"/>
    <cellStyle name="UnderL - Style4 2 13 6 3" xfId="38971" xr:uid="{5EAE14DF-4CB6-4AC5-AC8A-7E63C4ED3BDA}"/>
    <cellStyle name="UnderL - Style4 2 13 6 4" xfId="45693" xr:uid="{33777B53-949E-4B18-A37D-4503AE940AC4}"/>
    <cellStyle name="UnderL - Style4 2 13 7" xfId="22527" xr:uid="{6B3A0B5A-86BD-4CA0-9462-2F3252EB4B93}"/>
    <cellStyle name="UnderL - Style4 2 13 7 2" xfId="31249" xr:uid="{FE0C801D-804A-4A16-B7F8-891A7530C685}"/>
    <cellStyle name="UnderL - Style4 2 13 7 3" xfId="39183" xr:uid="{89B68CCC-5862-4CA7-B697-CFBCBEA2A695}"/>
    <cellStyle name="UnderL - Style4 2 13 8" xfId="25948" xr:uid="{6F729740-9443-472C-A687-C9C06747340F}"/>
    <cellStyle name="UnderL - Style4 2 14" xfId="16307" xr:uid="{D1DC5FCB-0381-4CCB-B8A9-D25F860E36EA}"/>
    <cellStyle name="UnderL - Style4 2 14 2" xfId="20326" xr:uid="{B8C05E68-6030-43AD-B3B0-2C042FD6D357}"/>
    <cellStyle name="UnderL - Style4 2 14 2 2" xfId="29092" xr:uid="{B3763862-C505-46C9-9B18-47B5CE762D04}"/>
    <cellStyle name="UnderL - Style4 2 14 2 3" xfId="37287" xr:uid="{5A08442B-7BF5-4E6D-A8C7-1DE572803539}"/>
    <cellStyle name="UnderL - Style4 2 14 2 4" xfId="43825" xr:uid="{622C47F5-2380-4E36-BCA9-82AFC2785BAE}"/>
    <cellStyle name="UnderL - Style4 2 14 3" xfId="10553" xr:uid="{480235B8-698E-4B41-B751-9F8A8FD43518}"/>
    <cellStyle name="UnderL - Style4 2 14 3 2" xfId="25467" xr:uid="{7C5D9D24-FFD8-4FF6-AD54-8C048CE3CFC7}"/>
    <cellStyle name="UnderL - Style4 2 14 3 3" xfId="33642" xr:uid="{970DA9D5-ABAB-4A7D-AB60-4C30EB1BA04F}"/>
    <cellStyle name="UnderL - Style4 2 14 3 4" xfId="33047" xr:uid="{F53CC10E-F3FA-4A1D-9208-61D51EBC4908}"/>
    <cellStyle name="UnderL - Style4 2 14 4" xfId="17460" xr:uid="{19CBF6F3-9EBA-41C7-B7EC-363E5012974B}"/>
    <cellStyle name="UnderL - Style4 2 14 4 2" xfId="26232" xr:uid="{1C687FB7-FA63-48C8-BEAD-97DA7C6BBE02}"/>
    <cellStyle name="UnderL - Style4 2 14 4 3" xfId="34443" xr:uid="{3DBAB349-AEB9-4DF3-A5AD-3A09937C9A8C}"/>
    <cellStyle name="UnderL - Style4 2 14 4 4" xfId="40965" xr:uid="{F7CA470E-61E6-4EE8-A857-E96977A16659}"/>
    <cellStyle name="UnderL - Style4 2 14 5" xfId="19611" xr:uid="{C3CB073A-08C9-4ED0-A24B-3EA8A4A76DF7}"/>
    <cellStyle name="UnderL - Style4 2 14 5 2" xfId="28381" xr:uid="{FEF124CB-EFE5-4B44-9393-66C31786FE58}"/>
    <cellStyle name="UnderL - Style4 2 14 5 3" xfId="36578" xr:uid="{BB4BD997-993B-41D4-9AF6-57A7FCC223FA}"/>
    <cellStyle name="UnderL - Style4 2 14 5 4" xfId="43114" xr:uid="{844C75D6-2291-4F23-8AF6-2F180D01E231}"/>
    <cellStyle name="UnderL - Style4 2 14 6" xfId="22215" xr:uid="{F53F795E-98B6-47DB-9C7D-4BF705F4769A}"/>
    <cellStyle name="UnderL - Style4 2 14 6 2" xfId="30966" xr:uid="{34091D74-0F91-43C3-B936-17301F9C7D1B}"/>
    <cellStyle name="UnderL - Style4 2 14 6 3" xfId="38972" xr:uid="{C6260876-B73A-4B0C-8C08-171D2E74E3EB}"/>
    <cellStyle name="UnderL - Style4 2 14 6 4" xfId="45694" xr:uid="{19C58460-C950-4A32-BE15-3F7258CFBC68}"/>
    <cellStyle name="UnderL - Style4 2 14 7" xfId="22526" xr:uid="{DB24D116-484C-4FAF-9AA4-E8440FC7CED6}"/>
    <cellStyle name="UnderL - Style4 2 14 7 2" xfId="31248" xr:uid="{FE2F0137-85C3-4231-8EE6-7A316D4C4776}"/>
    <cellStyle name="UnderL - Style4 2 14 7 3" xfId="39182" xr:uid="{A7DE45B6-2EB0-450A-A7D9-B79F96E3AD8C}"/>
    <cellStyle name="UnderL - Style4 2 14 8" xfId="25949" xr:uid="{BDEBF2C1-2050-45C5-899D-510B706E7024}"/>
    <cellStyle name="UnderL - Style4 2 15" xfId="16308" xr:uid="{DD70B253-701C-43A7-A61A-3782ADEBC37C}"/>
    <cellStyle name="UnderL - Style4 2 15 2" xfId="20327" xr:uid="{E068666A-290D-4B47-B0F8-9D65FEEDBE80}"/>
    <cellStyle name="UnderL - Style4 2 15 2 2" xfId="29093" xr:uid="{1AB30781-F058-470C-B88F-F2BEA85CB22F}"/>
    <cellStyle name="UnderL - Style4 2 15 2 3" xfId="37288" xr:uid="{46758F35-3488-4205-9657-B95A7AD8CE77}"/>
    <cellStyle name="UnderL - Style4 2 15 2 4" xfId="43826" xr:uid="{CA41A47B-5BF8-42D2-9A8F-328DEF56B8D1}"/>
    <cellStyle name="UnderL - Style4 2 15 3" xfId="10557" xr:uid="{EBEC284E-7EAF-4C3A-8C53-6735907252F1}"/>
    <cellStyle name="UnderL - Style4 2 15 3 2" xfId="25468" xr:uid="{2A52FB64-D33E-4DC3-B9AC-D7E3A7CC5904}"/>
    <cellStyle name="UnderL - Style4 2 15 3 3" xfId="33643" xr:uid="{4766C193-BB81-4103-98E9-DBC602BC56A1}"/>
    <cellStyle name="UnderL - Style4 2 15 3 4" xfId="33046" xr:uid="{55B79D64-0E19-46C6-B519-9C3BFABC35B8}"/>
    <cellStyle name="UnderL - Style4 2 15 4" xfId="17459" xr:uid="{DEE3E902-ED68-4869-9F7A-F26FB10EFF2E}"/>
    <cellStyle name="UnderL - Style4 2 15 4 2" xfId="26231" xr:uid="{0291FD76-BA81-475D-89EA-180B40D23C64}"/>
    <cellStyle name="UnderL - Style4 2 15 4 3" xfId="34442" xr:uid="{1C5414B1-F360-451B-984C-250A9840D406}"/>
    <cellStyle name="UnderL - Style4 2 15 4 4" xfId="40964" xr:uid="{41BB4FD6-0BBD-406F-9867-F3AC2E6183F7}"/>
    <cellStyle name="UnderL - Style4 2 15 5" xfId="19612" xr:uid="{60ED1894-DFA4-471B-920F-A074224338CC}"/>
    <cellStyle name="UnderL - Style4 2 15 5 2" xfId="28382" xr:uid="{1A00366F-7095-4714-861C-3CB8F2D43413}"/>
    <cellStyle name="UnderL - Style4 2 15 5 3" xfId="36579" xr:uid="{87DA36A9-AFC0-491C-93ED-0B180EE98DC0}"/>
    <cellStyle name="UnderL - Style4 2 15 5 4" xfId="43115" xr:uid="{2D594636-1465-42CC-BB9B-709D36F3BE1D}"/>
    <cellStyle name="UnderL - Style4 2 15 6" xfId="22216" xr:uid="{678B6974-B9E4-489D-B825-B2BBE9E59DEA}"/>
    <cellStyle name="UnderL - Style4 2 15 6 2" xfId="30967" xr:uid="{26F9B100-D6A0-4135-B071-43174A265361}"/>
    <cellStyle name="UnderL - Style4 2 15 6 3" xfId="38973" xr:uid="{8CDCFF4F-8EE9-4CB7-BE5E-6FD0CCA08F3E}"/>
    <cellStyle name="UnderL - Style4 2 15 6 4" xfId="45695" xr:uid="{A1987A1A-5E09-47EA-AB0B-D5B6E86E8086}"/>
    <cellStyle name="UnderL - Style4 2 15 7" xfId="22525" xr:uid="{6C3BBABF-AD6C-4D9E-BB1A-99CD6B80260F}"/>
    <cellStyle name="UnderL - Style4 2 15 7 2" xfId="31247" xr:uid="{54C590D7-FFE4-4C18-9AF0-F14D05EB8722}"/>
    <cellStyle name="UnderL - Style4 2 15 7 3" xfId="39181" xr:uid="{C7BA7C79-9F5D-4938-8A84-CCB5AB44DE15}"/>
    <cellStyle name="UnderL - Style4 2 15 8" xfId="25950" xr:uid="{B4646D76-0E68-4319-B6C1-7E68BBC32144}"/>
    <cellStyle name="UnderL - Style4 2 16" xfId="16309" xr:uid="{0CFBD4F1-AF45-4876-B27C-09B2BD94E38D}"/>
    <cellStyle name="UnderL - Style4 2 16 2" xfId="20328" xr:uid="{4A268C24-FA00-4A75-AB47-70B691DC88E7}"/>
    <cellStyle name="UnderL - Style4 2 16 2 2" xfId="29094" xr:uid="{7ECE80C5-FE15-4801-8D74-B3B0DD594AED}"/>
    <cellStyle name="UnderL - Style4 2 16 2 3" xfId="37289" xr:uid="{DCBD9EA9-B915-467B-A428-FF6C58D18E55}"/>
    <cellStyle name="UnderL - Style4 2 16 2 4" xfId="43827" xr:uid="{072FD9E0-1CCB-4D3B-A2E7-06466028BC28}"/>
    <cellStyle name="UnderL - Style4 2 16 3" xfId="10558" xr:uid="{B3CBC8E7-4F26-4512-9FE0-EDF6240FAFEF}"/>
    <cellStyle name="UnderL - Style4 2 16 3 2" xfId="25469" xr:uid="{5AF654B8-A4F6-4605-9CAF-82A774038176}"/>
    <cellStyle name="UnderL - Style4 2 16 3 3" xfId="33644" xr:uid="{B00C03B8-62C4-46BD-A43E-ACDFF12214BA}"/>
    <cellStyle name="UnderL - Style4 2 16 3 4" xfId="33045" xr:uid="{85FF9D01-9300-4500-AF1A-5F53056D80D0}"/>
    <cellStyle name="UnderL - Style4 2 16 4" xfId="17458" xr:uid="{347D3135-7460-4CD4-BAD6-DFAFC2AA3467}"/>
    <cellStyle name="UnderL - Style4 2 16 4 2" xfId="26230" xr:uid="{9DEE7177-0252-433D-A8A9-27D0036A4BF1}"/>
    <cellStyle name="UnderL - Style4 2 16 4 3" xfId="34441" xr:uid="{1AC8DB32-89D5-4BDE-8209-EA1C20105649}"/>
    <cellStyle name="UnderL - Style4 2 16 4 4" xfId="40963" xr:uid="{286802AE-3F98-430E-8315-D20B264E15CB}"/>
    <cellStyle name="UnderL - Style4 2 16 5" xfId="19613" xr:uid="{6AC2CA28-A619-4706-94C6-8DDA8F73E4AA}"/>
    <cellStyle name="UnderL - Style4 2 16 5 2" xfId="28383" xr:uid="{6CA3EA77-AF59-42C8-8E50-9F0669F80BEF}"/>
    <cellStyle name="UnderL - Style4 2 16 5 3" xfId="36580" xr:uid="{1E2CF5C4-0EFF-4EEA-A35C-65CB65C51AE8}"/>
    <cellStyle name="UnderL - Style4 2 16 5 4" xfId="43116" xr:uid="{D8AE0944-266D-49E2-A575-2BB0E37D774E}"/>
    <cellStyle name="UnderL - Style4 2 16 6" xfId="22217" xr:uid="{853AF58F-E0C2-421F-875F-CC95620640A0}"/>
    <cellStyle name="UnderL - Style4 2 16 6 2" xfId="30968" xr:uid="{A7471155-4FDD-4A59-86B2-9D84A7B1CBC6}"/>
    <cellStyle name="UnderL - Style4 2 16 6 3" xfId="38974" xr:uid="{7CCAAAD5-CC2D-47F0-862E-D81144BD040F}"/>
    <cellStyle name="UnderL - Style4 2 16 6 4" xfId="45696" xr:uid="{137F6321-B19A-49D8-8562-A7580634E102}"/>
    <cellStyle name="UnderL - Style4 2 16 7" xfId="22524" xr:uid="{ADE562F6-8269-4352-8C61-6260513F67A0}"/>
    <cellStyle name="UnderL - Style4 2 16 7 2" xfId="31246" xr:uid="{EB501C29-0335-40D2-9263-EFBD214CDBF0}"/>
    <cellStyle name="UnderL - Style4 2 16 7 3" xfId="39180" xr:uid="{73151D12-B0BB-42A5-B08B-4E9012599D0D}"/>
    <cellStyle name="UnderL - Style4 2 16 8" xfId="25951" xr:uid="{F40801B1-54AA-47B2-A987-40CCA5542067}"/>
    <cellStyle name="UnderL - Style4 2 17" xfId="20321" xr:uid="{F97D7230-9789-4454-AAA6-128FF1F89583}"/>
    <cellStyle name="UnderL - Style4 2 17 2" xfId="29087" xr:uid="{888C334E-DA14-4481-B609-2E5375EFCF5B}"/>
    <cellStyle name="UnderL - Style4 2 17 3" xfId="37282" xr:uid="{0717B9BF-E0C9-4FB2-82E3-06CB5F875B3F}"/>
    <cellStyle name="UnderL - Style4 2 17 4" xfId="43820" xr:uid="{6DF28D26-19A0-4301-AE56-DB7C96CAFCA8}"/>
    <cellStyle name="UnderL - Style4 2 18" xfId="10546" xr:uid="{2DF26BAB-D7B6-4E32-A347-A78107C52288}"/>
    <cellStyle name="UnderL - Style4 2 18 2" xfId="25463" xr:uid="{B7B18BB2-CBF4-4D84-91F0-B49DDD92E988}"/>
    <cellStyle name="UnderL - Style4 2 18 3" xfId="33638" xr:uid="{57D99BF1-3EFE-4499-B937-8A10573DE4B7}"/>
    <cellStyle name="UnderL - Style4 2 18 4" xfId="33805" xr:uid="{6CD4E9D5-1CE2-4C07-B936-177453D0FD31}"/>
    <cellStyle name="UnderL - Style4 2 19" xfId="17463" xr:uid="{35123B41-016F-4980-93CA-DE8B5EACF13C}"/>
    <cellStyle name="UnderL - Style4 2 19 2" xfId="26235" xr:uid="{A0DB5C21-F067-44F2-AA4F-BBFDB64C12F8}"/>
    <cellStyle name="UnderL - Style4 2 19 3" xfId="34446" xr:uid="{911F7E91-3003-45F5-841E-DF7EA1C9F059}"/>
    <cellStyle name="UnderL - Style4 2 19 4" xfId="40968" xr:uid="{D32C519B-9216-448C-9AE6-8DBC13AE472B}"/>
    <cellStyle name="UnderL - Style4 2 2" xfId="16310" xr:uid="{98F95C4B-7AB5-426B-868B-3AFC44147F2B}"/>
    <cellStyle name="UnderL - Style4 2 2 2" xfId="20329" xr:uid="{131A948F-390A-4E0B-AD05-57CC4302344A}"/>
    <cellStyle name="UnderL - Style4 2 2 2 2" xfId="29095" xr:uid="{32F699A0-DC32-4F10-ADFA-2F9E9AD32D62}"/>
    <cellStyle name="UnderL - Style4 2 2 2 3" xfId="37290" xr:uid="{A0BD768E-4469-418B-B947-6DC8C35B5173}"/>
    <cellStyle name="UnderL - Style4 2 2 2 4" xfId="43828" xr:uid="{949DE7C0-1D17-449D-982D-823A1B4159A1}"/>
    <cellStyle name="UnderL - Style4 2 2 3" xfId="10559" xr:uid="{C68622B1-0718-4C78-9C63-45F633D141BF}"/>
    <cellStyle name="UnderL - Style4 2 2 3 2" xfId="25470" xr:uid="{0BD13956-5BE4-458B-A106-EBCA970928FB}"/>
    <cellStyle name="UnderL - Style4 2 2 3 3" xfId="33645" xr:uid="{625BD477-B283-46B8-AF92-518337E3989F}"/>
    <cellStyle name="UnderL - Style4 2 2 3 4" xfId="33044" xr:uid="{713A4BFD-586F-431A-BAA1-26B3F7CC0DD2}"/>
    <cellStyle name="UnderL - Style4 2 2 4" xfId="17457" xr:uid="{024F52CB-20D4-4BBF-ABD8-945E5DA56EEE}"/>
    <cellStyle name="UnderL - Style4 2 2 4 2" xfId="26229" xr:uid="{FAE7436F-03D9-46F9-A984-E6D34523DF16}"/>
    <cellStyle name="UnderL - Style4 2 2 4 3" xfId="34440" xr:uid="{B034C6B5-6746-4C4B-9DCA-005BD956B3FD}"/>
    <cellStyle name="UnderL - Style4 2 2 4 4" xfId="40962" xr:uid="{5DC2E827-C409-4740-A846-3CD29BE5085C}"/>
    <cellStyle name="UnderL - Style4 2 2 5" xfId="19614" xr:uid="{89DF9EC0-AF83-4060-8062-71BC601408EA}"/>
    <cellStyle name="UnderL - Style4 2 2 5 2" xfId="28384" xr:uid="{E7954516-908C-4CE0-8BA7-345CB2CD305B}"/>
    <cellStyle name="UnderL - Style4 2 2 5 3" xfId="36581" xr:uid="{9F8E6B84-90A1-47D5-954A-35682D9DE3F5}"/>
    <cellStyle name="UnderL - Style4 2 2 5 4" xfId="43117" xr:uid="{6F0A20C3-B4B1-436A-810B-F94D600543C1}"/>
    <cellStyle name="UnderL - Style4 2 2 6" xfId="22218" xr:uid="{AE7B49C4-6B22-45E6-9291-3E5079711E9D}"/>
    <cellStyle name="UnderL - Style4 2 2 6 2" xfId="30969" xr:uid="{A40F058F-AA99-4F57-BFC0-7AF394D0A231}"/>
    <cellStyle name="UnderL - Style4 2 2 6 3" xfId="38975" xr:uid="{1D4C4B6E-1D5D-4C66-9E5C-8B082B9C19FD}"/>
    <cellStyle name="UnderL - Style4 2 2 6 4" xfId="45697" xr:uid="{F545A28B-E5C2-4CD6-BBB2-D8A3BF504FC6}"/>
    <cellStyle name="UnderL - Style4 2 2 7" xfId="22523" xr:uid="{2B9D76C2-E751-445D-BAF7-FBE07C0655A9}"/>
    <cellStyle name="UnderL - Style4 2 2 7 2" xfId="31245" xr:uid="{92657F63-93F1-438F-BB7E-E8D1BED25700}"/>
    <cellStyle name="UnderL - Style4 2 2 7 3" xfId="39179" xr:uid="{937DA743-68D5-4B5F-B56E-E0E097B65621}"/>
    <cellStyle name="UnderL - Style4 2 2 8" xfId="25952" xr:uid="{04D2F8ED-5E33-4211-B60F-4AB873133A85}"/>
    <cellStyle name="UnderL - Style4 2 20" xfId="12124" xr:uid="{72BE8806-9623-4EB8-B4BE-7AAB1E648D20}"/>
    <cellStyle name="UnderL - Style4 2 20 2" xfId="25566" xr:uid="{F0C36087-F755-4183-92C8-7BF17663DCDC}"/>
    <cellStyle name="UnderL - Style4 2 20 3" xfId="33794" xr:uid="{C05C3C64-7B8E-47DD-BBDD-565EDEB9C7AE}"/>
    <cellStyle name="UnderL - Style4 2 20 4" xfId="33753" xr:uid="{EAF9BF65-72AB-4085-AC35-E4EE685DCC20}"/>
    <cellStyle name="UnderL - Style4 2 21" xfId="21904" xr:uid="{76F0F511-3DE2-4858-BA8F-B62221AF494E}"/>
    <cellStyle name="UnderL - Style4 2 21 2" xfId="30657" xr:uid="{A42CDD82-BCB2-4AA1-A25E-2A5ED7F86BF1}"/>
    <cellStyle name="UnderL - Style4 2 21 3" xfId="38692" xr:uid="{8F4F8D52-C574-48FD-BE7D-E5F7DAE718A9}"/>
    <cellStyle name="UnderL - Style4 2 21 4" xfId="45387" xr:uid="{89D75F9C-5372-4EC5-8DC1-C9F80569F618}"/>
    <cellStyle name="UnderL - Style4 2 22" xfId="22531" xr:uid="{E37C4F33-EEB7-4AC8-BB6F-0E25570C08B8}"/>
    <cellStyle name="UnderL - Style4 2 22 2" xfId="31253" xr:uid="{BE1D8205-34D6-44AC-A25D-DB320F41EC82}"/>
    <cellStyle name="UnderL - Style4 2 22 3" xfId="39187" xr:uid="{BDB3051A-45B1-4806-9F7B-495B54730E77}"/>
    <cellStyle name="UnderL - Style4 2 23" xfId="24459" xr:uid="{E8A23141-CB47-44EF-9A67-79F77AC42067}"/>
    <cellStyle name="UnderL - Style4 2 3" xfId="16311" xr:uid="{1C997849-D5F7-4B8D-84DC-555983FB471C}"/>
    <cellStyle name="UnderL - Style4 2 3 2" xfId="20330" xr:uid="{DACB6C38-BD17-4273-9BF0-BB61EFDA83AB}"/>
    <cellStyle name="UnderL - Style4 2 3 2 2" xfId="29096" xr:uid="{727677C6-057C-40EC-91F1-CE94DAA3A9D0}"/>
    <cellStyle name="UnderL - Style4 2 3 2 3" xfId="37291" xr:uid="{6F741DE7-FC65-4EE3-820E-902897653B11}"/>
    <cellStyle name="UnderL - Style4 2 3 2 4" xfId="43829" xr:uid="{1C52BDA5-6AFE-422F-8ABE-03BB4A832137}"/>
    <cellStyle name="UnderL - Style4 2 3 3" xfId="20901" xr:uid="{4F12DF66-9270-471B-9F93-FBCAEB1B9F22}"/>
    <cellStyle name="UnderL - Style4 2 3 3 2" xfId="29665" xr:uid="{80C861EE-9AAB-4BF6-B3C9-839CB33755F7}"/>
    <cellStyle name="UnderL - Style4 2 3 3 3" xfId="37828" xr:uid="{1C89199C-F450-401A-85BA-027902863909}"/>
    <cellStyle name="UnderL - Style4 2 3 3 4" xfId="44398" xr:uid="{2B003F3C-8B41-4E8F-984C-8B02B9C41313}"/>
    <cellStyle name="UnderL - Style4 2 3 4" xfId="17456" xr:uid="{E2375D5B-FCC6-48E4-869A-0D3E0E95EEC5}"/>
    <cellStyle name="UnderL - Style4 2 3 4 2" xfId="26228" xr:uid="{FCE2381A-7750-4CFE-AC14-0EA2E6806C16}"/>
    <cellStyle name="UnderL - Style4 2 3 4 3" xfId="34439" xr:uid="{7EB447B1-1465-4164-8E7B-1757A3E56F66}"/>
    <cellStyle name="UnderL - Style4 2 3 4 4" xfId="40961" xr:uid="{16FE2E87-C043-404B-B60F-AF43EEA4A47E}"/>
    <cellStyle name="UnderL - Style4 2 3 5" xfId="19615" xr:uid="{243527D1-F48F-4989-8E03-10270E2693FD}"/>
    <cellStyle name="UnderL - Style4 2 3 5 2" xfId="28385" xr:uid="{EF1A1C7F-C9FE-4937-B2C0-5E99FF6991AE}"/>
    <cellStyle name="UnderL - Style4 2 3 5 3" xfId="36582" xr:uid="{EFC2CD33-D546-4FA2-A6DD-DE2B1832D010}"/>
    <cellStyle name="UnderL - Style4 2 3 5 4" xfId="43118" xr:uid="{DB48129A-2471-4A26-BEDD-3FBA3F52FC95}"/>
    <cellStyle name="UnderL - Style4 2 3 6" xfId="22219" xr:uid="{0C457590-FBBD-4B98-89BD-1D2CBB2C9252}"/>
    <cellStyle name="UnderL - Style4 2 3 6 2" xfId="30970" xr:uid="{4A465DD7-014B-47D5-89D3-87399B17BC01}"/>
    <cellStyle name="UnderL - Style4 2 3 6 3" xfId="38976" xr:uid="{E03079BE-9091-4C9F-A8C6-86B2D69C39C0}"/>
    <cellStyle name="UnderL - Style4 2 3 6 4" xfId="45698" xr:uid="{7482C20D-8C49-4728-964D-BCF641333152}"/>
    <cellStyle name="UnderL - Style4 2 3 7" xfId="22522" xr:uid="{7869F47C-0B34-4035-B77C-6FC513E04694}"/>
    <cellStyle name="UnderL - Style4 2 3 7 2" xfId="31244" xr:uid="{6DB57CB8-9E28-4D93-9FC4-FE671E32F706}"/>
    <cellStyle name="UnderL - Style4 2 3 7 3" xfId="39178" xr:uid="{70D8A3BE-8A47-417A-8844-719B417869FE}"/>
    <cellStyle name="UnderL - Style4 2 3 8" xfId="25953" xr:uid="{A3CE53F4-7138-414B-9B33-D9506F6971A1}"/>
    <cellStyle name="UnderL - Style4 2 4" xfId="16312" xr:uid="{49331659-0F6F-4AB0-A7B5-C91B2CA58134}"/>
    <cellStyle name="UnderL - Style4 2 4 2" xfId="20331" xr:uid="{C962A0DA-41E8-44CB-9D8B-E5B09DD6139A}"/>
    <cellStyle name="UnderL - Style4 2 4 2 2" xfId="29097" xr:uid="{62E7EF04-F04F-4B45-8F90-3174CFC617A2}"/>
    <cellStyle name="UnderL - Style4 2 4 2 3" xfId="37292" xr:uid="{D5CFD789-F194-45FE-B057-1A5C0DD64324}"/>
    <cellStyle name="UnderL - Style4 2 4 2 4" xfId="43830" xr:uid="{3A2747A8-F288-473B-8106-23713B452AD5}"/>
    <cellStyle name="UnderL - Style4 2 4 3" xfId="20902" xr:uid="{54379BBB-A772-494B-942E-61D175EE6825}"/>
    <cellStyle name="UnderL - Style4 2 4 3 2" xfId="29666" xr:uid="{CEBD1F7D-9731-439C-BFD8-437EC459589B}"/>
    <cellStyle name="UnderL - Style4 2 4 3 3" xfId="37829" xr:uid="{F8AF5A3A-6D7E-4A16-ACBE-E31FDEABAD6A}"/>
    <cellStyle name="UnderL - Style4 2 4 3 4" xfId="44399" xr:uid="{0A7FBB16-A3A3-4EC6-8BB9-AB8596A69A02}"/>
    <cellStyle name="UnderL - Style4 2 4 4" xfId="17455" xr:uid="{8D3172AA-2954-445F-B4E7-F0D6DC51065A}"/>
    <cellStyle name="UnderL - Style4 2 4 4 2" xfId="26227" xr:uid="{B221474F-BBC5-4A21-B055-695C6B3D62BA}"/>
    <cellStyle name="UnderL - Style4 2 4 4 3" xfId="34438" xr:uid="{CFE63187-70A7-4319-AE81-60988CC7E78E}"/>
    <cellStyle name="UnderL - Style4 2 4 4 4" xfId="40960" xr:uid="{BC4CB4BC-4035-4A40-AA8A-E35BB11B221A}"/>
    <cellStyle name="UnderL - Style4 2 4 5" xfId="19616" xr:uid="{C891A565-C6DC-42AE-84D6-F0F307CDEE5D}"/>
    <cellStyle name="UnderL - Style4 2 4 5 2" xfId="28386" xr:uid="{9941681F-A465-43FD-A83C-7FD782CBA98C}"/>
    <cellStyle name="UnderL - Style4 2 4 5 3" xfId="36583" xr:uid="{665D6ECF-F6B0-40C1-B703-D4E0539B12D4}"/>
    <cellStyle name="UnderL - Style4 2 4 5 4" xfId="43119" xr:uid="{FF4F0BD3-0E61-48BF-AD60-5F4CE8D0D540}"/>
    <cellStyle name="UnderL - Style4 2 4 6" xfId="22045" xr:uid="{CA320B74-A4AF-460C-A6A4-C9AC6E251E88}"/>
    <cellStyle name="UnderL - Style4 2 4 6 2" xfId="30796" xr:uid="{E3DE1550-2FCA-42D8-A0D7-7E46F2700B17}"/>
    <cellStyle name="UnderL - Style4 2 4 6 3" xfId="38803" xr:uid="{6DD24564-CA2C-45FD-BCD9-46B996DF8994}"/>
    <cellStyle name="UnderL - Style4 2 4 6 4" xfId="45524" xr:uid="{9E0AD96F-5C78-4D75-899C-BE3E51AF5AF0}"/>
    <cellStyle name="UnderL - Style4 2 4 7" xfId="22521" xr:uid="{E3EEA63B-D286-4F04-898A-90A38AD7E0AD}"/>
    <cellStyle name="UnderL - Style4 2 4 7 2" xfId="31243" xr:uid="{51BEFBE1-7A43-48B6-A71D-0B3B1D3A331C}"/>
    <cellStyle name="UnderL - Style4 2 4 7 3" xfId="39177" xr:uid="{90359706-F789-4794-8EA8-22F48CC2F608}"/>
    <cellStyle name="UnderL - Style4 2 4 8" xfId="25954" xr:uid="{794D4919-BC07-4F5C-B348-2C9F6DB8417B}"/>
    <cellStyle name="UnderL - Style4 2 5" xfId="16313" xr:uid="{603EC335-91CD-4A32-9DD6-BB73829C4BBD}"/>
    <cellStyle name="UnderL - Style4 2 5 2" xfId="20332" xr:uid="{603493CF-A30E-4027-8A56-9D4D9EF39EC4}"/>
    <cellStyle name="UnderL - Style4 2 5 2 2" xfId="29098" xr:uid="{EBC7D58C-48A0-45FE-A4AE-8C4156FBEFB9}"/>
    <cellStyle name="UnderL - Style4 2 5 2 3" xfId="37293" xr:uid="{42AC7A7F-C0BE-4548-B4D6-3A4F334D4DBB}"/>
    <cellStyle name="UnderL - Style4 2 5 2 4" xfId="43831" xr:uid="{3733AF2F-5266-4A4E-8FE4-76F1DBC41947}"/>
    <cellStyle name="UnderL - Style4 2 5 3" xfId="20903" xr:uid="{0306F140-EFFB-44D8-9F24-3CFAA38B258C}"/>
    <cellStyle name="UnderL - Style4 2 5 3 2" xfId="29667" xr:uid="{152D2580-93CB-4FE0-A22B-7947727ADF8B}"/>
    <cellStyle name="UnderL - Style4 2 5 3 3" xfId="37830" xr:uid="{26859FD6-824C-4F16-9F9C-60AB11AC6503}"/>
    <cellStyle name="UnderL - Style4 2 5 3 4" xfId="44400" xr:uid="{1025F4BA-1B54-4094-8B86-493150DB3BA6}"/>
    <cellStyle name="UnderL - Style4 2 5 4" xfId="17454" xr:uid="{AFE56E95-BF8A-43B0-95A6-17A6ECC00554}"/>
    <cellStyle name="UnderL - Style4 2 5 4 2" xfId="26226" xr:uid="{0002341B-FCE5-465D-9595-50B29A90CC94}"/>
    <cellStyle name="UnderL - Style4 2 5 4 3" xfId="34437" xr:uid="{54089735-ADD6-483A-9FA5-028F8C0E0AA0}"/>
    <cellStyle name="UnderL - Style4 2 5 4 4" xfId="40959" xr:uid="{04322C57-89BF-4BD5-AAA4-153AD5429CB2}"/>
    <cellStyle name="UnderL - Style4 2 5 5" xfId="19617" xr:uid="{9396E287-747A-4157-9A60-1ABDBDAF672D}"/>
    <cellStyle name="UnderL - Style4 2 5 5 2" xfId="28387" xr:uid="{D7593245-11DB-48CF-951F-88CAC1A9AAB0}"/>
    <cellStyle name="UnderL - Style4 2 5 5 3" xfId="36584" xr:uid="{0B1343B6-541B-4F61-A98A-BC5ED4322553}"/>
    <cellStyle name="UnderL - Style4 2 5 5 4" xfId="43120" xr:uid="{49193768-3803-4B18-AAB8-1DCACF5ACBE5}"/>
    <cellStyle name="UnderL - Style4 2 5 6" xfId="22221" xr:uid="{116F51D9-4D8C-41D0-AB4F-1831ACBAAC24}"/>
    <cellStyle name="UnderL - Style4 2 5 6 2" xfId="30972" xr:uid="{38574E11-455E-4685-A90A-E448B51ED375}"/>
    <cellStyle name="UnderL - Style4 2 5 6 3" xfId="38978" xr:uid="{5DD4957F-C0D4-4AA5-9941-F560A4EFABC1}"/>
    <cellStyle name="UnderL - Style4 2 5 6 4" xfId="45700" xr:uid="{58C456A1-511A-4E18-9359-5C85ADDCEAB7}"/>
    <cellStyle name="UnderL - Style4 2 5 7" xfId="22520" xr:uid="{E0FB739E-2BEE-4AA1-BA41-CAA1BC11E37B}"/>
    <cellStyle name="UnderL - Style4 2 5 7 2" xfId="31242" xr:uid="{6626719F-C165-4C59-9DFB-7AAC62C06AEB}"/>
    <cellStyle name="UnderL - Style4 2 5 7 3" xfId="39176" xr:uid="{EB2C8889-8F01-428F-B8CE-1800A4AA2A19}"/>
    <cellStyle name="UnderL - Style4 2 5 8" xfId="25955" xr:uid="{F329AA28-892A-4481-976C-2CEE2D03FC58}"/>
    <cellStyle name="UnderL - Style4 2 6" xfId="16314" xr:uid="{AFBD9C87-C0EC-4842-BE3F-52064D36EE34}"/>
    <cellStyle name="UnderL - Style4 2 6 2" xfId="20333" xr:uid="{BCA58DA5-750D-4583-8B03-847AAE1938D1}"/>
    <cellStyle name="UnderL - Style4 2 6 2 2" xfId="29099" xr:uid="{BF1B1236-FCF9-4760-A86E-C3C7B29043FC}"/>
    <cellStyle name="UnderL - Style4 2 6 2 3" xfId="37294" xr:uid="{3FC3BF94-B535-4E26-BCBB-18D2D38CC8C2}"/>
    <cellStyle name="UnderL - Style4 2 6 2 4" xfId="43832" xr:uid="{D89A6018-0520-4E86-BB9E-37E7B1A4D9B5}"/>
    <cellStyle name="UnderL - Style4 2 6 3" xfId="20904" xr:uid="{56E4A37A-BB99-4DC2-877F-F3E2695C355E}"/>
    <cellStyle name="UnderL - Style4 2 6 3 2" xfId="29668" xr:uid="{5458213C-BDA0-4E19-9C41-885F41F4DF4C}"/>
    <cellStyle name="UnderL - Style4 2 6 3 3" xfId="37831" xr:uid="{71297323-6A68-458C-8856-5CEDD48C29B8}"/>
    <cellStyle name="UnderL - Style4 2 6 3 4" xfId="44401" xr:uid="{E324808C-1907-42A8-B5C8-ED595AC55CD6}"/>
    <cellStyle name="UnderL - Style4 2 6 4" xfId="17453" xr:uid="{22EF6DB2-34ED-46EC-B825-D69F2178B494}"/>
    <cellStyle name="UnderL - Style4 2 6 4 2" xfId="26225" xr:uid="{23EC34BC-0F37-4371-8B2F-639212351F0D}"/>
    <cellStyle name="UnderL - Style4 2 6 4 3" xfId="34436" xr:uid="{7EBFC21D-C452-4D39-928E-5C0551033198}"/>
    <cellStyle name="UnderL - Style4 2 6 4 4" xfId="40958" xr:uid="{BA6F7B14-B504-4C4E-BA7F-B2911DC5C260}"/>
    <cellStyle name="UnderL - Style4 2 6 5" xfId="19618" xr:uid="{3126ACE3-457A-4D8C-9539-C7B6D723A589}"/>
    <cellStyle name="UnderL - Style4 2 6 5 2" xfId="28388" xr:uid="{68434340-CEEF-4ADF-BACE-207AA5E8E86A}"/>
    <cellStyle name="UnderL - Style4 2 6 5 3" xfId="36585" xr:uid="{F1A52461-9AB0-404F-A93E-25A522D88BA5}"/>
    <cellStyle name="UnderL - Style4 2 6 5 4" xfId="43121" xr:uid="{B78D5303-ED8F-4B21-9954-CB2140FA0AB3}"/>
    <cellStyle name="UnderL - Style4 2 6 6" xfId="22046" xr:uid="{C0923A16-AF1D-4040-AC11-A9620C65E3C9}"/>
    <cellStyle name="UnderL - Style4 2 6 6 2" xfId="30797" xr:uid="{1F637F22-F426-4085-8005-260F07E7F6F8}"/>
    <cellStyle name="UnderL - Style4 2 6 6 3" xfId="38804" xr:uid="{269DE5F9-2A92-4BE9-84AD-A536A2566B0A}"/>
    <cellStyle name="UnderL - Style4 2 6 6 4" xfId="45525" xr:uid="{EB3DBDEF-37FF-4C21-B8E4-940DE890EA75}"/>
    <cellStyle name="UnderL - Style4 2 6 7" xfId="22519" xr:uid="{439167A1-0A4F-4605-ADB9-3A96C7C54949}"/>
    <cellStyle name="UnderL - Style4 2 6 7 2" xfId="31241" xr:uid="{0FF76307-471F-4E19-9F71-50D059F100D7}"/>
    <cellStyle name="UnderL - Style4 2 6 7 3" xfId="39175" xr:uid="{CD028A55-DE91-413D-9797-E182C9B3F095}"/>
    <cellStyle name="UnderL - Style4 2 6 8" xfId="25956" xr:uid="{220685AE-020B-420C-9965-6AB8A7066A19}"/>
    <cellStyle name="UnderL - Style4 2 7" xfId="16315" xr:uid="{E870DAC1-AAE6-4823-A50A-32429712D741}"/>
    <cellStyle name="UnderL - Style4 2 7 2" xfId="20334" xr:uid="{7D98489F-A289-4001-8C14-19679D76D52C}"/>
    <cellStyle name="UnderL - Style4 2 7 2 2" xfId="29100" xr:uid="{AA5CB06F-8EEF-4582-9339-4219DCF2D9F4}"/>
    <cellStyle name="UnderL - Style4 2 7 2 3" xfId="37295" xr:uid="{9FBFC2CA-3219-4248-BBA5-5531BA466A61}"/>
    <cellStyle name="UnderL - Style4 2 7 2 4" xfId="43833" xr:uid="{C2D2A7B0-3EBE-4524-AA26-B777545D66E1}"/>
    <cellStyle name="UnderL - Style4 2 7 3" xfId="20905" xr:uid="{9217813C-1C44-4D5B-9B45-DC498821E208}"/>
    <cellStyle name="UnderL - Style4 2 7 3 2" xfId="29669" xr:uid="{0686093A-A508-420A-B71D-0AB2BE8BBEBF}"/>
    <cellStyle name="UnderL - Style4 2 7 3 3" xfId="37832" xr:uid="{7AB060FF-37C3-47BA-B5D3-92710FABBF32}"/>
    <cellStyle name="UnderL - Style4 2 7 3 4" xfId="44402" xr:uid="{74542C3A-3D55-4A7B-B172-8CC8266697DC}"/>
    <cellStyle name="UnderL - Style4 2 7 4" xfId="20568" xr:uid="{934B9019-ECCA-4D00-92E3-1BFED36EEB57}"/>
    <cellStyle name="UnderL - Style4 2 7 4 2" xfId="29333" xr:uid="{5B2F8EFF-EDF0-4A66-A601-8F7CD9A42A2F}"/>
    <cellStyle name="UnderL - Style4 2 7 4 3" xfId="37505" xr:uid="{20EB1D12-0E81-4EAF-81A6-A1EA952F223F}"/>
    <cellStyle name="UnderL - Style4 2 7 4 4" xfId="44066" xr:uid="{DD2DCA21-18A4-4CC2-800A-43D02ED16E3A}"/>
    <cellStyle name="UnderL - Style4 2 7 5" xfId="19619" xr:uid="{17948B7F-5C27-4283-83B8-3B8C128253A3}"/>
    <cellStyle name="UnderL - Style4 2 7 5 2" xfId="28389" xr:uid="{4FCAF578-5C32-4B75-B01C-269D5D319B19}"/>
    <cellStyle name="UnderL - Style4 2 7 5 3" xfId="36586" xr:uid="{F53261E2-0D35-45D1-A7A5-9302838B0EC5}"/>
    <cellStyle name="UnderL - Style4 2 7 5 4" xfId="43122" xr:uid="{4D62EDD2-B168-4013-80FA-31D33D0C57AE}"/>
    <cellStyle name="UnderL - Style4 2 7 6" xfId="22220" xr:uid="{362197B1-397D-41B8-BBA3-7A2F39298276}"/>
    <cellStyle name="UnderL - Style4 2 7 6 2" xfId="30971" xr:uid="{ED8824E1-908D-4F0C-95F8-4445CD474B51}"/>
    <cellStyle name="UnderL - Style4 2 7 6 3" xfId="38977" xr:uid="{0BAC496B-ABBF-40AD-BAB9-CC4696B01CCE}"/>
    <cellStyle name="UnderL - Style4 2 7 6 4" xfId="45699" xr:uid="{AC0795FE-8EB1-427C-AC80-3794D3F8F03B}"/>
    <cellStyle name="UnderL - Style4 2 7 7" xfId="22518" xr:uid="{294E7020-47AF-46D4-8019-3504E7119D6E}"/>
    <cellStyle name="UnderL - Style4 2 7 7 2" xfId="31240" xr:uid="{9303514D-AD26-45B4-912A-8C3299C92C78}"/>
    <cellStyle name="UnderL - Style4 2 7 7 3" xfId="39174" xr:uid="{25586D27-1481-428D-B32E-6DBCD82A8610}"/>
    <cellStyle name="UnderL - Style4 2 7 8" xfId="25957" xr:uid="{6083F2B0-494C-41ED-973C-AE99E7C9E7F2}"/>
    <cellStyle name="UnderL - Style4 2 8" xfId="16316" xr:uid="{8982A9FE-D2D6-4C53-9DCD-2406A2649C0F}"/>
    <cellStyle name="UnderL - Style4 2 8 2" xfId="20335" xr:uid="{63CBA490-8392-4343-B58A-2A813D88C78E}"/>
    <cellStyle name="UnderL - Style4 2 8 2 2" xfId="29101" xr:uid="{0FCD4F02-02B9-4F72-8F4D-586540858EE9}"/>
    <cellStyle name="UnderL - Style4 2 8 2 3" xfId="37296" xr:uid="{EDCF52C9-C738-4E21-8980-BDC242120CD1}"/>
    <cellStyle name="UnderL - Style4 2 8 2 4" xfId="43834" xr:uid="{9F097334-49DC-4808-ACEF-BCCB33145754}"/>
    <cellStyle name="UnderL - Style4 2 8 3" xfId="20906" xr:uid="{BA89E8D9-4285-46E4-B4E0-24C0FD04AA64}"/>
    <cellStyle name="UnderL - Style4 2 8 3 2" xfId="29670" xr:uid="{CF9EC848-8A46-4144-B998-B423C15E4E18}"/>
    <cellStyle name="UnderL - Style4 2 8 3 3" xfId="37833" xr:uid="{4719F95F-7F9D-44D6-B235-51EF26DAB601}"/>
    <cellStyle name="UnderL - Style4 2 8 3 4" xfId="44403" xr:uid="{C2CB8DBA-063D-42AE-8BA1-91ADDFA789E7}"/>
    <cellStyle name="UnderL - Style4 2 8 4" xfId="17452" xr:uid="{5DAA1C18-23C5-427A-819A-D3FA16BFA7F0}"/>
    <cellStyle name="UnderL - Style4 2 8 4 2" xfId="26224" xr:uid="{EF8146AF-3737-49D0-B2C3-5031EFD61241}"/>
    <cellStyle name="UnderL - Style4 2 8 4 3" xfId="34435" xr:uid="{44DE5136-A750-4385-98A3-0CAA3DB05CB6}"/>
    <cellStyle name="UnderL - Style4 2 8 4 4" xfId="40957" xr:uid="{2D7C0090-94AB-4ECC-858A-8A36979A8384}"/>
    <cellStyle name="UnderL - Style4 2 8 5" xfId="21011" xr:uid="{C64D8217-BC8F-44C4-A891-BAC457C5F3E2}"/>
    <cellStyle name="UnderL - Style4 2 8 5 2" xfId="29772" xr:uid="{47D2FE44-7B1E-4D15-93AF-C6F635556B9D}"/>
    <cellStyle name="UnderL - Style4 2 8 5 3" xfId="37934" xr:uid="{C4E50637-CE2F-4D89-A02D-704860296DB6}"/>
    <cellStyle name="UnderL - Style4 2 8 5 4" xfId="44505" xr:uid="{87390BB0-8ACF-45D1-9C44-5DCD2F2078AA}"/>
    <cellStyle name="UnderL - Style4 2 8 6" xfId="21017" xr:uid="{F64AEF16-ADB6-4933-8931-28BC3331CDDE}"/>
    <cellStyle name="UnderL - Style4 2 8 6 2" xfId="29778" xr:uid="{DAC61DA3-50D3-4E38-8181-20D39BB44FA4}"/>
    <cellStyle name="UnderL - Style4 2 8 6 3" xfId="37940" xr:uid="{A92AD74C-230E-4A0A-A34F-032B369E8558}"/>
    <cellStyle name="UnderL - Style4 2 8 6 4" xfId="44511" xr:uid="{8CCC5481-F740-41AC-A9DB-8D3D6CE72A8D}"/>
    <cellStyle name="UnderL - Style4 2 8 7" xfId="22517" xr:uid="{4133C756-A707-48FF-ACE5-164DD9FA58C1}"/>
    <cellStyle name="UnderL - Style4 2 8 7 2" xfId="31239" xr:uid="{B6A27B49-3F46-4FF2-9D39-CE61B23D9CBF}"/>
    <cellStyle name="UnderL - Style4 2 8 7 3" xfId="39173" xr:uid="{5514F237-FBD6-49C1-80F5-46E3A9886E35}"/>
    <cellStyle name="UnderL - Style4 2 8 8" xfId="25958" xr:uid="{B9B8AEDA-E733-464E-B670-5C69B7714A11}"/>
    <cellStyle name="UnderL - Style4 2 9" xfId="16317" xr:uid="{8921E4F0-71BE-4E8E-974C-A34375E3586E}"/>
    <cellStyle name="UnderL - Style4 2 9 2" xfId="20336" xr:uid="{2B712B5B-664F-46E1-88C0-C55704300E91}"/>
    <cellStyle name="UnderL - Style4 2 9 2 2" xfId="29102" xr:uid="{86B19014-D304-4EC8-9B6B-143EDBFC3F06}"/>
    <cellStyle name="UnderL - Style4 2 9 2 3" xfId="37297" xr:uid="{F51A1194-8E92-4945-9253-477363322A01}"/>
    <cellStyle name="UnderL - Style4 2 9 2 4" xfId="43835" xr:uid="{98751D02-6963-4A5C-94BD-B52FC61F36D0}"/>
    <cellStyle name="UnderL - Style4 2 9 3" xfId="19904" xr:uid="{AE307875-D22A-4260-A624-27F0F59B8EBD}"/>
    <cellStyle name="UnderL - Style4 2 9 3 2" xfId="28670" xr:uid="{5B1FC17F-4352-4108-93B9-F2E4110343A7}"/>
    <cellStyle name="UnderL - Style4 2 9 3 3" xfId="36865" xr:uid="{82E1F7B0-5E4D-4370-97A2-A96823A39A90}"/>
    <cellStyle name="UnderL - Style4 2 9 3 4" xfId="43403" xr:uid="{751CEE16-1C31-40D3-842D-9A7778FB238B}"/>
    <cellStyle name="UnderL - Style4 2 9 4" xfId="17451" xr:uid="{1E0664B0-8054-4094-B92C-0F01D307698D}"/>
    <cellStyle name="UnderL - Style4 2 9 4 2" xfId="26223" xr:uid="{BFE2D2DB-9AA0-4C2A-9325-631579DADB60}"/>
    <cellStyle name="UnderL - Style4 2 9 4 3" xfId="34434" xr:uid="{D297F50D-1F29-46AE-A1EF-0A208C6A10BD}"/>
    <cellStyle name="UnderL - Style4 2 9 4 4" xfId="40956" xr:uid="{60380C35-0C7D-4FF0-9E6F-1ECB4C7CC72C}"/>
    <cellStyle name="UnderL - Style4 2 9 5" xfId="21012" xr:uid="{B4E653DD-BE42-4A00-AD88-387D564D89A1}"/>
    <cellStyle name="UnderL - Style4 2 9 5 2" xfId="29773" xr:uid="{7DAF998B-5539-478A-9BFC-38641A960E61}"/>
    <cellStyle name="UnderL - Style4 2 9 5 3" xfId="37935" xr:uid="{2AD0304A-3441-43EC-BA10-E74821A1A380}"/>
    <cellStyle name="UnderL - Style4 2 9 5 4" xfId="44506" xr:uid="{BBDA09E8-E364-48C6-8B09-4A820E7EBB44}"/>
    <cellStyle name="UnderL - Style4 2 9 6" xfId="21085" xr:uid="{7A50FEBD-5A89-4704-8A29-5F4CB3890B0F}"/>
    <cellStyle name="UnderL - Style4 2 9 6 2" xfId="29845" xr:uid="{03ACF71E-56F1-4356-AAD4-1D6F213B618C}"/>
    <cellStyle name="UnderL - Style4 2 9 6 3" xfId="37972" xr:uid="{57716866-25F8-470A-A617-F9E04DF7AF75}"/>
    <cellStyle name="UnderL - Style4 2 9 6 4" xfId="44578" xr:uid="{77638EB4-52CF-464B-8B46-B3CE89B829E1}"/>
    <cellStyle name="UnderL - Style4 2 9 7" xfId="22516" xr:uid="{159E4F4B-1E9F-4F23-8AEA-3BF3E23F0360}"/>
    <cellStyle name="UnderL - Style4 2 9 7 2" xfId="31238" xr:uid="{B86550C7-9498-423C-967E-C0F35CD91D47}"/>
    <cellStyle name="UnderL - Style4 2 9 7 3" xfId="39172" xr:uid="{31A4C00C-CC0D-4D17-AD55-7813F72305EF}"/>
    <cellStyle name="UnderL - Style4 2 9 8" xfId="25959" xr:uid="{01AC6AE6-BD0A-4DE2-8E02-C58E8B4E4B5A}"/>
    <cellStyle name="UnderL - Style4 20" xfId="24238" xr:uid="{99BC8209-CAB1-47DF-93E9-8B8E68ACFCC8}"/>
    <cellStyle name="UnderL - Style4 20 2" xfId="32893" xr:uid="{CA5CCD94-83C7-4C20-8E9E-7B44138E0E8A}"/>
    <cellStyle name="UnderL - Style4 20 3" xfId="40744" xr:uid="{A416C2AD-7627-4B14-956B-35252DA8E57E}"/>
    <cellStyle name="UnderL - Style4 21" xfId="24421" xr:uid="{AF08BCED-D864-45CB-A5F3-7CA9B093D880}"/>
    <cellStyle name="UnderL - Style4 3" xfId="16318" xr:uid="{02C50F29-A497-41D8-BDA7-D2444A3F4D9C}"/>
    <cellStyle name="UnderL - Style4 3 10" xfId="16319" xr:uid="{B7302EE7-62AC-49D7-8632-B6E50D06E9B8}"/>
    <cellStyle name="UnderL - Style4 3 10 2" xfId="20338" xr:uid="{3F175A52-5B63-499B-8BF0-8260FB75C761}"/>
    <cellStyle name="UnderL - Style4 3 10 2 2" xfId="29104" xr:uid="{37714DE0-A5B0-4753-ACDD-ED1D3E00ABCD}"/>
    <cellStyle name="UnderL - Style4 3 10 2 3" xfId="37299" xr:uid="{43079F99-602E-4B40-B7BB-96148C4CFB80}"/>
    <cellStyle name="UnderL - Style4 3 10 2 4" xfId="43837" xr:uid="{B9B63E51-8098-48D0-8925-BE5CF4CB26B1}"/>
    <cellStyle name="UnderL - Style4 3 10 3" xfId="20861" xr:uid="{FC3EB10A-09E9-4B54-9789-265AF89FEEB0}"/>
    <cellStyle name="UnderL - Style4 3 10 3 2" xfId="29625" xr:uid="{4D317775-BF77-4787-8284-632D9F07D4E1}"/>
    <cellStyle name="UnderL - Style4 3 10 3 3" xfId="37788" xr:uid="{9D98A649-4D89-434E-A7E7-865798DA14B6}"/>
    <cellStyle name="UnderL - Style4 3 10 3 4" xfId="44358" xr:uid="{9AB4CC97-1CD7-42F8-A761-C5CA7E3DBDD5}"/>
    <cellStyle name="UnderL - Style4 3 10 4" xfId="17449" xr:uid="{F447D2F6-1CDF-4158-8433-D70351EF85B9}"/>
    <cellStyle name="UnderL - Style4 3 10 4 2" xfId="26221" xr:uid="{BBC8FC0A-67A6-4A17-BED4-50DD93C56223}"/>
    <cellStyle name="UnderL - Style4 3 10 4 3" xfId="34432" xr:uid="{F2233D9A-85FC-431D-B7EB-516C9CEDDFA0}"/>
    <cellStyle name="UnderL - Style4 3 10 4 4" xfId="40954" xr:uid="{B1BE6866-55D6-4E50-AF17-49BC605EE2CA}"/>
    <cellStyle name="UnderL - Style4 3 10 5" xfId="21014" xr:uid="{3FB8B4DF-6F57-4B06-BA98-2010BBABC0C8}"/>
    <cellStyle name="UnderL - Style4 3 10 5 2" xfId="29775" xr:uid="{EAFFBDAC-0FE8-423A-8A4E-011A74F125C7}"/>
    <cellStyle name="UnderL - Style4 3 10 5 3" xfId="37937" xr:uid="{D3663A0B-783E-436D-AC4F-741DB9C44153}"/>
    <cellStyle name="UnderL - Style4 3 10 5 4" xfId="44508" xr:uid="{42C79AB5-00C2-4C45-9F0F-C82373D49465}"/>
    <cellStyle name="UnderL - Style4 3 10 6" xfId="21908" xr:uid="{F028D281-378E-4DEA-9D14-D2DAEBE8D8D8}"/>
    <cellStyle name="UnderL - Style4 3 10 6 2" xfId="30661" xr:uid="{F5EA1EFE-CE18-43D0-9E14-D0ADDC393980}"/>
    <cellStyle name="UnderL - Style4 3 10 6 3" xfId="38696" xr:uid="{F4C2451E-72FA-4774-A7AB-1293FC409006}"/>
    <cellStyle name="UnderL - Style4 3 10 6 4" xfId="45391" xr:uid="{3871ED53-3A9E-4BCC-99E1-EF330EB65588}"/>
    <cellStyle name="UnderL - Style4 3 10 7" xfId="22514" xr:uid="{FDE1AB99-52C1-4631-9743-E3E97F746D6E}"/>
    <cellStyle name="UnderL - Style4 3 10 7 2" xfId="31236" xr:uid="{BD2CF22B-6287-4244-92E1-78C231D971E2}"/>
    <cellStyle name="UnderL - Style4 3 10 7 3" xfId="39170" xr:uid="{58E95BA2-4764-4A20-ABE9-F7AB9F5AC385}"/>
    <cellStyle name="UnderL - Style4 3 10 8" xfId="25961" xr:uid="{28596BE2-FB19-462B-812A-1CAAD7516F31}"/>
    <cellStyle name="UnderL - Style4 3 11" xfId="16320" xr:uid="{8F18FAB1-468A-4941-A02D-D95B0A5ED39C}"/>
    <cellStyle name="UnderL - Style4 3 11 2" xfId="20339" xr:uid="{2409902A-3A9F-4874-B999-2FE073004EF6}"/>
    <cellStyle name="UnderL - Style4 3 11 2 2" xfId="29105" xr:uid="{5231CE57-E2D0-4780-9F0C-D5A0B8D50CB5}"/>
    <cellStyle name="UnderL - Style4 3 11 2 3" xfId="37300" xr:uid="{ADD85440-D5AF-4652-8CF3-0A0D431A32F8}"/>
    <cellStyle name="UnderL - Style4 3 11 2 4" xfId="43838" xr:uid="{56F629F2-BB6A-46D9-812B-C5E355B4A078}"/>
    <cellStyle name="UnderL - Style4 3 11 3" xfId="10560" xr:uid="{D4331044-F0DC-47D3-A7E8-926E332D8A35}"/>
    <cellStyle name="UnderL - Style4 3 11 3 2" xfId="25471" xr:uid="{78C780ED-FDF3-4C15-A73A-8DA8A97A164C}"/>
    <cellStyle name="UnderL - Style4 3 11 3 3" xfId="33646" xr:uid="{6736A21A-9765-4994-BAB5-D232CA3324FA}"/>
    <cellStyle name="UnderL - Style4 3 11 3 4" xfId="33043" xr:uid="{AEE35F1A-02F1-433F-A69F-96C410080F65}"/>
    <cellStyle name="UnderL - Style4 3 11 4" xfId="17448" xr:uid="{B4FBD72D-BC43-46A9-BDD9-487D80ECB364}"/>
    <cellStyle name="UnderL - Style4 3 11 4 2" xfId="26220" xr:uid="{716CD495-A374-4605-A015-F37218EF3FC4}"/>
    <cellStyle name="UnderL - Style4 3 11 4 3" xfId="34431" xr:uid="{CDF3480D-0545-4C39-B68E-37D17B26C2F4}"/>
    <cellStyle name="UnderL - Style4 3 11 4 4" xfId="40953" xr:uid="{F2141F1A-D666-4B2B-9F8F-5D83E74D64BB}"/>
    <cellStyle name="UnderL - Style4 3 11 5" xfId="21015" xr:uid="{85E6E61B-E11C-4916-BD23-850CE7ED3204}"/>
    <cellStyle name="UnderL - Style4 3 11 5 2" xfId="29776" xr:uid="{10FD2376-CA25-4E0E-822B-5235DFAFA15D}"/>
    <cellStyle name="UnderL - Style4 3 11 5 3" xfId="37938" xr:uid="{FAE2AF7D-2B8A-413F-9B9A-F31A1EA22DE8}"/>
    <cellStyle name="UnderL - Style4 3 11 5 4" xfId="44509" xr:uid="{11287413-2B20-4B3D-AF97-8E7B2E21214F}"/>
    <cellStyle name="UnderL - Style4 3 11 6" xfId="21909" xr:uid="{5990558E-8F23-4F03-A8D8-052411C73689}"/>
    <cellStyle name="UnderL - Style4 3 11 6 2" xfId="30662" xr:uid="{49B8A378-10F3-427D-ACE0-07968600258E}"/>
    <cellStyle name="UnderL - Style4 3 11 6 3" xfId="38697" xr:uid="{E8778107-8D9B-480C-99CD-E568084A0171}"/>
    <cellStyle name="UnderL - Style4 3 11 6 4" xfId="45392" xr:uid="{92E5AEDC-C5CA-4EBC-85E8-ED1A5045E700}"/>
    <cellStyle name="UnderL - Style4 3 11 7" xfId="22513" xr:uid="{A29AEE6C-48D1-415C-A7A4-877E61968DA6}"/>
    <cellStyle name="UnderL - Style4 3 11 7 2" xfId="31235" xr:uid="{3707AFC6-A23B-404F-AE23-83B5ED547B33}"/>
    <cellStyle name="UnderL - Style4 3 11 7 3" xfId="39169" xr:uid="{6E1B5D87-1249-4A28-A5A0-E8308DB12CA6}"/>
    <cellStyle name="UnderL - Style4 3 11 8" xfId="25962" xr:uid="{79BF2F01-9312-4253-959D-025A2126E994}"/>
    <cellStyle name="UnderL - Style4 3 12" xfId="16321" xr:uid="{2F976CB1-AF58-416E-8DD1-328EADEFBA32}"/>
    <cellStyle name="UnderL - Style4 3 12 2" xfId="20340" xr:uid="{C0B29D1E-2616-4AE4-921C-0B6E88EC7EDD}"/>
    <cellStyle name="UnderL - Style4 3 12 2 2" xfId="29106" xr:uid="{A4949790-7373-46C4-9346-5482FD01FD1D}"/>
    <cellStyle name="UnderL - Style4 3 12 2 3" xfId="37301" xr:uid="{F4242BF2-BD2D-4711-9140-B8FF9E43D1E0}"/>
    <cellStyle name="UnderL - Style4 3 12 2 4" xfId="43839" xr:uid="{18A22060-9E5E-4AB6-9A73-CDD6596BAB4D}"/>
    <cellStyle name="UnderL - Style4 3 12 3" xfId="20862" xr:uid="{8BFE8CE4-0DF0-4883-B955-28487685A1F5}"/>
    <cellStyle name="UnderL - Style4 3 12 3 2" xfId="29626" xr:uid="{46E9C2D0-FF2B-40A1-945A-5C27FB027F2F}"/>
    <cellStyle name="UnderL - Style4 3 12 3 3" xfId="37789" xr:uid="{3CF7E02D-EEC1-45BE-B04D-E2D024B6191D}"/>
    <cellStyle name="UnderL - Style4 3 12 3 4" xfId="44359" xr:uid="{6D03CEF1-5E66-472D-BB51-F25C86FE7F73}"/>
    <cellStyle name="UnderL - Style4 3 12 4" xfId="17447" xr:uid="{6A5284C1-04C3-4D9A-9953-E00B478B425A}"/>
    <cellStyle name="UnderL - Style4 3 12 4 2" xfId="26219" xr:uid="{FDEFF5F0-9712-4DF7-B222-94C1B4660731}"/>
    <cellStyle name="UnderL - Style4 3 12 4 3" xfId="34430" xr:uid="{FF5AC1FB-5EFD-4276-BA94-28C1273B86EB}"/>
    <cellStyle name="UnderL - Style4 3 12 4 4" xfId="40952" xr:uid="{B3BC54D1-EAFA-4CB4-AFDF-B1D13D890FD5}"/>
    <cellStyle name="UnderL - Style4 3 12 5" xfId="21016" xr:uid="{1213E8EC-884B-4772-8713-1DB6EC47A7C4}"/>
    <cellStyle name="UnderL - Style4 3 12 5 2" xfId="29777" xr:uid="{991BB400-2E93-4DFE-821F-1D17327276E0}"/>
    <cellStyle name="UnderL - Style4 3 12 5 3" xfId="37939" xr:uid="{EBAB8F84-B027-4039-A849-E607432E5713}"/>
    <cellStyle name="UnderL - Style4 3 12 5 4" xfId="44510" xr:uid="{88832F83-0908-421D-B558-CE696946B064}"/>
    <cellStyle name="UnderL - Style4 3 12 6" xfId="21910" xr:uid="{22F8DB61-86D9-463D-B3EE-5733F45C8EDE}"/>
    <cellStyle name="UnderL - Style4 3 12 6 2" xfId="30663" xr:uid="{F0E89D16-0AA8-43D9-B56A-342BD44A5170}"/>
    <cellStyle name="UnderL - Style4 3 12 6 3" xfId="38698" xr:uid="{F403B464-4561-46D0-8B18-0F999EB9ED14}"/>
    <cellStyle name="UnderL - Style4 3 12 6 4" xfId="45393" xr:uid="{C597FDC3-1456-4543-BB72-3AD573CCDAA3}"/>
    <cellStyle name="UnderL - Style4 3 12 7" xfId="22512" xr:uid="{587DB874-2D8C-4BEF-9B29-0CC2A85E1018}"/>
    <cellStyle name="UnderL - Style4 3 12 7 2" xfId="31234" xr:uid="{F581D88E-5853-4351-A913-02593757D0A8}"/>
    <cellStyle name="UnderL - Style4 3 12 7 3" xfId="39168" xr:uid="{BA1CD478-80D1-4948-8251-12BC7DDA02E3}"/>
    <cellStyle name="UnderL - Style4 3 12 8" xfId="25963" xr:uid="{94854F4E-0D0E-40E7-AA63-FB4639B1FE28}"/>
    <cellStyle name="UnderL - Style4 3 13" xfId="16322" xr:uid="{F1F2695F-1E79-4952-ABD5-49A24A670FC2}"/>
    <cellStyle name="UnderL - Style4 3 13 2" xfId="20341" xr:uid="{F0AEF73A-3F26-4876-8AA4-AA67AEA73906}"/>
    <cellStyle name="UnderL - Style4 3 13 2 2" xfId="29107" xr:uid="{8B4B300C-8431-4DB5-BA02-C5DA71068EC7}"/>
    <cellStyle name="UnderL - Style4 3 13 2 3" xfId="37302" xr:uid="{388C2455-FC2D-498E-BAF1-1A33F92756E5}"/>
    <cellStyle name="UnderL - Style4 3 13 2 4" xfId="43840" xr:uid="{0B420150-84A8-4185-96FA-4DA0EE65D47C}"/>
    <cellStyle name="UnderL - Style4 3 13 3" xfId="12452" xr:uid="{FD25FC5D-E687-4084-BBA1-AADD6050D02B}"/>
    <cellStyle name="UnderL - Style4 3 13 3 2" xfId="25586" xr:uid="{2D967A5B-14F7-47C1-837E-310392C12294}"/>
    <cellStyle name="UnderL - Style4 3 13 3 3" xfId="33847" xr:uid="{A716E6DC-4FC0-438D-8A76-6992B9AD6B86}"/>
    <cellStyle name="UnderL - Style4 3 13 3 4" xfId="33014" xr:uid="{D1C5CFA3-1BE7-4784-8266-80CDB2080623}"/>
    <cellStyle name="UnderL - Style4 3 13 4" xfId="17446" xr:uid="{26F3401C-0376-41C9-B98B-6A3835D75FC7}"/>
    <cellStyle name="UnderL - Style4 3 13 4 2" xfId="26218" xr:uid="{43EBAD72-FFE4-42D1-A0D9-DC1CF715C7CD}"/>
    <cellStyle name="UnderL - Style4 3 13 4 3" xfId="34429" xr:uid="{5DC35C90-25F2-474D-A7E6-3EF1C335594F}"/>
    <cellStyle name="UnderL - Style4 3 13 4 4" xfId="40951" xr:uid="{77286985-170E-438C-92F0-77909CEFEA6E}"/>
    <cellStyle name="UnderL - Style4 3 13 5" xfId="7021" xr:uid="{BD231D37-97FF-414D-9B26-C78B8E1601A7}"/>
    <cellStyle name="UnderL - Style4 3 13 5 2" xfId="24475" xr:uid="{31242B22-CC8B-481D-A119-08E3C7ED1BCE}"/>
    <cellStyle name="UnderL - Style4 3 13 5 3" xfId="33222" xr:uid="{A26E3508-CCC5-4516-9C59-0530AEE43D52}"/>
    <cellStyle name="UnderL - Style4 3 13 5 4" xfId="34186" xr:uid="{58766CFC-F928-422E-80B0-49B171DE60FC}"/>
    <cellStyle name="UnderL - Style4 3 13 6" xfId="21911" xr:uid="{3F693B31-1F1F-49F0-8993-608BA16985DE}"/>
    <cellStyle name="UnderL - Style4 3 13 6 2" xfId="30664" xr:uid="{5085843E-7960-4FCC-805C-1EF480B5932D}"/>
    <cellStyle name="UnderL - Style4 3 13 6 3" xfId="38699" xr:uid="{D99F32B0-9C85-46CE-B408-995CA18F627E}"/>
    <cellStyle name="UnderL - Style4 3 13 6 4" xfId="45394" xr:uid="{4264DF19-2629-4A57-82DE-D514ABDAC7B0}"/>
    <cellStyle name="UnderL - Style4 3 13 7" xfId="22511" xr:uid="{4D992898-E748-445F-9535-0A046FE96035}"/>
    <cellStyle name="UnderL - Style4 3 13 7 2" xfId="31233" xr:uid="{08285890-CBFC-4450-A12B-F45752CB6EC7}"/>
    <cellStyle name="UnderL - Style4 3 13 7 3" xfId="39167" xr:uid="{0365A094-A783-4B17-AB64-D65EFD54FE3A}"/>
    <cellStyle name="UnderL - Style4 3 13 8" xfId="25964" xr:uid="{029BA2E3-D17F-4018-BFB8-8F13885579E9}"/>
    <cellStyle name="UnderL - Style4 3 14" xfId="16323" xr:uid="{98349333-9E60-47D5-B6A8-CDAB1EC2072F}"/>
    <cellStyle name="UnderL - Style4 3 14 2" xfId="20342" xr:uid="{2C68BC4D-764C-4FE7-9A59-9DE8E773329B}"/>
    <cellStyle name="UnderL - Style4 3 14 2 2" xfId="29108" xr:uid="{00E1DC5D-412D-413B-9A12-71F266E7B3E6}"/>
    <cellStyle name="UnderL - Style4 3 14 2 3" xfId="37303" xr:uid="{ACA85162-38B8-4A5D-9648-D9B92EBE9F86}"/>
    <cellStyle name="UnderL - Style4 3 14 2 4" xfId="43841" xr:uid="{8299633F-67D8-4823-9A1E-697C7C145FAB}"/>
    <cellStyle name="UnderL - Style4 3 14 3" xfId="19934" xr:uid="{C52E3A77-5FB3-4A51-B2AB-9BACEA54D3F7}"/>
    <cellStyle name="UnderL - Style4 3 14 3 2" xfId="28700" xr:uid="{D6001C81-A9CF-45E1-A0F8-8C284DC518DC}"/>
    <cellStyle name="UnderL - Style4 3 14 3 3" xfId="36895" xr:uid="{36BD03E1-2163-4CB1-90A9-27148030BC8E}"/>
    <cellStyle name="UnderL - Style4 3 14 3 4" xfId="43433" xr:uid="{D7B23942-12FA-4BA3-BEDD-4059545917D8}"/>
    <cellStyle name="UnderL - Style4 3 14 4" xfId="17445" xr:uid="{D1F5F991-56A5-488A-A42F-A2AE24C94136}"/>
    <cellStyle name="UnderL - Style4 3 14 4 2" xfId="26217" xr:uid="{9BB55A95-572F-435E-9E72-A6D557C9C579}"/>
    <cellStyle name="UnderL - Style4 3 14 4 3" xfId="34428" xr:uid="{575AB500-EBB3-41FD-B5DC-B9EEBEB454B2}"/>
    <cellStyle name="UnderL - Style4 3 14 4 4" xfId="40950" xr:uid="{092678AD-518E-42C5-8922-A5DD86DA4FEC}"/>
    <cellStyle name="UnderL - Style4 3 14 5" xfId="18452" xr:uid="{7DD4F4D8-A29C-4B8E-93B7-288776382992}"/>
    <cellStyle name="UnderL - Style4 3 14 5 2" xfId="27224" xr:uid="{CCE9AA13-49D1-4557-98F7-8860360A0717}"/>
    <cellStyle name="UnderL - Style4 3 14 5 3" xfId="35424" xr:uid="{FDF4C80C-B7DE-4ECC-B6EF-501EC7CE991C}"/>
    <cellStyle name="UnderL - Style4 3 14 5 4" xfId="41957" xr:uid="{320A42CD-2BF7-4431-9DA1-B7A49CE13931}"/>
    <cellStyle name="UnderL - Style4 3 14 6" xfId="21912" xr:uid="{8C68C02B-8BC7-4B91-9B77-6231814FD163}"/>
    <cellStyle name="UnderL - Style4 3 14 6 2" xfId="30665" xr:uid="{C4D302CA-1164-4937-886E-EE85910026C6}"/>
    <cellStyle name="UnderL - Style4 3 14 6 3" xfId="38700" xr:uid="{A15B66C5-446D-4F40-959E-7AB8D5C0B360}"/>
    <cellStyle name="UnderL - Style4 3 14 6 4" xfId="45395" xr:uid="{A15230A4-0BF0-4F8D-A251-5AC3F935218C}"/>
    <cellStyle name="UnderL - Style4 3 14 7" xfId="22510" xr:uid="{DCF07F8B-5EB9-41C3-B219-F6879CD7CE84}"/>
    <cellStyle name="UnderL - Style4 3 14 7 2" xfId="31232" xr:uid="{2C9AE93A-70B5-4D35-917C-223F5A9D1B3C}"/>
    <cellStyle name="UnderL - Style4 3 14 7 3" xfId="39166" xr:uid="{3D65201D-5EE4-44F3-9880-BAAEE5FC6AB1}"/>
    <cellStyle name="UnderL - Style4 3 14 8" xfId="25965" xr:uid="{5ED738CB-29E4-49BE-974F-98D959E4F97F}"/>
    <cellStyle name="UnderL - Style4 3 15" xfId="16324" xr:uid="{8CB5D992-EE2E-4AA2-A9E0-A2ACB2D7AD58}"/>
    <cellStyle name="UnderL - Style4 3 15 2" xfId="20343" xr:uid="{1264279F-6ADE-4627-9B4B-373944E1BA4D}"/>
    <cellStyle name="UnderL - Style4 3 15 2 2" xfId="29109" xr:uid="{540CF96F-B33E-4725-9B51-2047900A79B5}"/>
    <cellStyle name="UnderL - Style4 3 15 2 3" xfId="37304" xr:uid="{047A6F28-821B-4C41-9726-D7958A1904E7}"/>
    <cellStyle name="UnderL - Style4 3 15 2 4" xfId="43842" xr:uid="{F8E062B5-FD29-4B34-A3A7-EC70E920339E}"/>
    <cellStyle name="UnderL - Style4 3 15 3" xfId="7219" xr:uid="{1D304E9C-70B7-4CFD-A108-4A769F606D00}"/>
    <cellStyle name="UnderL - Style4 3 15 3 2" xfId="24672" xr:uid="{AB99F44E-7C9C-4096-82A6-621C47921859}"/>
    <cellStyle name="UnderL - Style4 3 15 3 3" xfId="33412" xr:uid="{30D53D0E-3C32-432C-9782-318098638ABA}"/>
    <cellStyle name="UnderL - Style4 3 15 3 4" xfId="33990" xr:uid="{7B2C0E50-86D5-4550-8BFD-100A532EB196}"/>
    <cellStyle name="UnderL - Style4 3 15 4" xfId="17444" xr:uid="{7A80F553-3351-4854-B566-B5F27EEBBB0E}"/>
    <cellStyle name="UnderL - Style4 3 15 4 2" xfId="26216" xr:uid="{4D7697D9-C7B7-4D83-B25F-E8BAEC1D0E57}"/>
    <cellStyle name="UnderL - Style4 3 15 4 3" xfId="34427" xr:uid="{6AD5B59D-B590-4C65-8B40-1D80A0F917C1}"/>
    <cellStyle name="UnderL - Style4 3 15 4 4" xfId="40949" xr:uid="{4C2D2EAA-537C-4677-8D2B-35D7438A8E99}"/>
    <cellStyle name="UnderL - Style4 3 15 5" xfId="18420" xr:uid="{0303B859-2A85-4B80-AAA5-28FC9A1DEF27}"/>
    <cellStyle name="UnderL - Style4 3 15 5 2" xfId="27192" xr:uid="{365170E1-F7D1-48D6-A89F-FA31102B0D70}"/>
    <cellStyle name="UnderL - Style4 3 15 5 3" xfId="35403" xr:uid="{73FD65EE-793A-47C9-92CE-401C2ED00677}"/>
    <cellStyle name="UnderL - Style4 3 15 5 4" xfId="41925" xr:uid="{5C189E8E-858B-41C3-BB4F-C7E558AE0615}"/>
    <cellStyle name="UnderL - Style4 3 15 6" xfId="21913" xr:uid="{35B118A2-5778-45BE-B702-0CD7C8DD0223}"/>
    <cellStyle name="UnderL - Style4 3 15 6 2" xfId="30666" xr:uid="{05D6D17C-1D47-4D08-A8DC-6DF37E154BD0}"/>
    <cellStyle name="UnderL - Style4 3 15 6 3" xfId="38701" xr:uid="{988FF310-4361-4990-B81E-516E9079EABD}"/>
    <cellStyle name="UnderL - Style4 3 15 6 4" xfId="45396" xr:uid="{F6AE9183-D9D1-4CEC-BE9F-F6BF70E509C4}"/>
    <cellStyle name="UnderL - Style4 3 15 7" xfId="22509" xr:uid="{DC33EE76-BDFC-49FD-9860-564878DA3982}"/>
    <cellStyle name="UnderL - Style4 3 15 7 2" xfId="31231" xr:uid="{D3050E23-74B7-4A32-A56B-D87DDB326BEE}"/>
    <cellStyle name="UnderL - Style4 3 15 7 3" xfId="39165" xr:uid="{0BA37B3E-BCC5-45E9-BA58-6AD65F34B27B}"/>
    <cellStyle name="UnderL - Style4 3 15 8" xfId="25966" xr:uid="{0547B4B0-B8F3-4E7C-9DB9-8DE5900708B4}"/>
    <cellStyle name="UnderL - Style4 3 16" xfId="16325" xr:uid="{6FBB36A1-4033-44C3-A4CF-4A3CC830DFA3}"/>
    <cellStyle name="UnderL - Style4 3 16 2" xfId="20344" xr:uid="{CAE728AA-0BA8-4BF5-88A1-46E88B25C1BC}"/>
    <cellStyle name="UnderL - Style4 3 16 2 2" xfId="29110" xr:uid="{1C7729FE-5945-460B-BE07-1526BADC7DB7}"/>
    <cellStyle name="UnderL - Style4 3 16 2 3" xfId="37305" xr:uid="{90573302-77DD-4B60-8976-2FEC9DE32A3F}"/>
    <cellStyle name="UnderL - Style4 3 16 2 4" xfId="43843" xr:uid="{5517ED65-AC28-4DA2-B80B-F498589BB2D0}"/>
    <cellStyle name="UnderL - Style4 3 16 3" xfId="19905" xr:uid="{FFEFFD38-D071-4AE1-83C5-AA660D48FF19}"/>
    <cellStyle name="UnderL - Style4 3 16 3 2" xfId="28671" xr:uid="{0BC6320B-A05D-4B42-B3AB-C8B63B494E33}"/>
    <cellStyle name="UnderL - Style4 3 16 3 3" xfId="36866" xr:uid="{B887B298-23EA-4DB5-AE8B-6B429DA483DE}"/>
    <cellStyle name="UnderL - Style4 3 16 3 4" xfId="43404" xr:uid="{4D96865E-0978-4690-9EE1-1813962C053C}"/>
    <cellStyle name="UnderL - Style4 3 16 4" xfId="17443" xr:uid="{AE40B139-F927-427D-B04A-D537F691E32A}"/>
    <cellStyle name="UnderL - Style4 3 16 4 2" xfId="26215" xr:uid="{C65AAFD1-C2B7-473A-8523-92140BE3C6F8}"/>
    <cellStyle name="UnderL - Style4 3 16 4 3" xfId="34426" xr:uid="{61EA98DC-4611-48DA-9443-4DABBC17043D}"/>
    <cellStyle name="UnderL - Style4 3 16 4 4" xfId="40948" xr:uid="{17581915-ACB3-46E7-966A-B51AA69234A1}"/>
    <cellStyle name="UnderL - Style4 3 16 5" xfId="12123" xr:uid="{9C5ED566-4384-44E6-9824-C6D2A5087919}"/>
    <cellStyle name="UnderL - Style4 3 16 5 2" xfId="25565" xr:uid="{B4375946-BCAC-4AD7-AC96-4791C879B063}"/>
    <cellStyle name="UnderL - Style4 3 16 5 3" xfId="33793" xr:uid="{6A8B6B69-EAAA-4D10-AF35-F6575514C93E}"/>
    <cellStyle name="UnderL - Style4 3 16 5 4" xfId="33754" xr:uid="{2202F46E-0FEC-407C-8753-A1BC56FF35CE}"/>
    <cellStyle name="UnderL - Style4 3 16 6" xfId="21914" xr:uid="{28DA879D-BD4D-466A-B927-8C6A072C29B9}"/>
    <cellStyle name="UnderL - Style4 3 16 6 2" xfId="30667" xr:uid="{8B3C7753-105F-40F8-B19F-1B7A02513DCD}"/>
    <cellStyle name="UnderL - Style4 3 16 6 3" xfId="38702" xr:uid="{670B59B1-11EA-46BA-AF44-A586C51B36F9}"/>
    <cellStyle name="UnderL - Style4 3 16 6 4" xfId="45397" xr:uid="{4F884EC1-B8CF-4668-850C-AE0DA0270E4E}"/>
    <cellStyle name="UnderL - Style4 3 16 7" xfId="22508" xr:uid="{E2AB4FC5-0F35-4D32-B82C-5F91FA7A566B}"/>
    <cellStyle name="UnderL - Style4 3 16 7 2" xfId="31230" xr:uid="{A58577A9-CD0D-41DB-9025-E124AF79DA8D}"/>
    <cellStyle name="UnderL - Style4 3 16 7 3" xfId="39164" xr:uid="{75203FE2-0255-463C-A374-C2A0A10F69D6}"/>
    <cellStyle name="UnderL - Style4 3 16 8" xfId="25967" xr:uid="{55630B20-9F5D-442C-94F2-0FF1517AA882}"/>
    <cellStyle name="UnderL - Style4 3 17" xfId="20337" xr:uid="{4F7C6ED1-C4AF-47C1-8E86-FC609B9342E4}"/>
    <cellStyle name="UnderL - Style4 3 17 2" xfId="29103" xr:uid="{670115B7-A86E-4518-87CF-E0CB305D035E}"/>
    <cellStyle name="UnderL - Style4 3 17 3" xfId="37298" xr:uid="{99DFA209-2647-472E-9DF7-20E15733501F}"/>
    <cellStyle name="UnderL - Style4 3 17 4" xfId="43836" xr:uid="{CB8121CE-952F-4358-A698-7342EE1001CE}"/>
    <cellStyle name="UnderL - Style4 3 18" xfId="19903" xr:uid="{AA8725A7-24EB-4283-BE66-E95D61E91F97}"/>
    <cellStyle name="UnderL - Style4 3 18 2" xfId="28669" xr:uid="{66E3B517-C5E2-44FD-AB33-7D7D86646450}"/>
    <cellStyle name="UnderL - Style4 3 18 3" xfId="36864" xr:uid="{0D50602F-7C39-4070-BB73-638A4D03FEC0}"/>
    <cellStyle name="UnderL - Style4 3 18 4" xfId="43402" xr:uid="{52EFD53E-627A-4959-9388-787CC83B3F74}"/>
    <cellStyle name="UnderL - Style4 3 19" xfId="17450" xr:uid="{3969D36A-91C7-416E-A2EF-C175A2FBE0B0}"/>
    <cellStyle name="UnderL - Style4 3 19 2" xfId="26222" xr:uid="{FBDCCD26-EEA8-4828-91DF-A7B78BE9D6B0}"/>
    <cellStyle name="UnderL - Style4 3 19 3" xfId="34433" xr:uid="{23C25A46-C36B-44E0-B33E-D3B9089A36A8}"/>
    <cellStyle name="UnderL - Style4 3 19 4" xfId="40955" xr:uid="{6C12BAAA-0746-48A3-B9C8-FF0E1CD7ED43}"/>
    <cellStyle name="UnderL - Style4 3 2" xfId="16326" xr:uid="{6EFA8E2D-EE46-45D4-885F-BB36F876E7AC}"/>
    <cellStyle name="UnderL - Style4 3 2 2" xfId="20345" xr:uid="{96378540-F1AB-40DA-9854-D92A3D15FFED}"/>
    <cellStyle name="UnderL - Style4 3 2 2 2" xfId="29111" xr:uid="{D424A6C1-5E3F-4AA6-A664-67D3D100B7B3}"/>
    <cellStyle name="UnderL - Style4 3 2 2 3" xfId="37306" xr:uid="{62C2A238-6F87-4B5D-BB9D-4CE2D2EA2A39}"/>
    <cellStyle name="UnderL - Style4 3 2 2 4" xfId="43844" xr:uid="{8E4A041A-A803-4D6D-AAC1-18DEEBEE4F8C}"/>
    <cellStyle name="UnderL - Style4 3 2 3" xfId="10561" xr:uid="{822FC7B7-F325-4EDE-ADD9-C2AA053495A9}"/>
    <cellStyle name="UnderL - Style4 3 2 3 2" xfId="25472" xr:uid="{6D2591AD-1972-406E-B3DB-7FFB430E937A}"/>
    <cellStyle name="UnderL - Style4 3 2 3 3" xfId="33647" xr:uid="{6D922F9B-4311-4F56-8A7B-A81234822583}"/>
    <cellStyle name="UnderL - Style4 3 2 3 4" xfId="33042" xr:uid="{D92DA48D-987F-49F4-BB0B-12098CF26703}"/>
    <cellStyle name="UnderL - Style4 3 2 4" xfId="20567" xr:uid="{D6C1EAD2-E39F-47A6-B4A8-9BEAFBC41D17}"/>
    <cellStyle name="UnderL - Style4 3 2 4 2" xfId="29332" xr:uid="{3FE669CE-FC31-497E-8B0E-8A06A78D6CC9}"/>
    <cellStyle name="UnderL - Style4 3 2 4 3" xfId="37504" xr:uid="{9ED29573-81B9-4366-A056-D9BCAA747925}"/>
    <cellStyle name="UnderL - Style4 3 2 4 4" xfId="44065" xr:uid="{901E13DF-7194-423E-8FF3-76199AD65B4E}"/>
    <cellStyle name="UnderL - Style4 3 2 5" xfId="7227" xr:uid="{1320ED05-D48D-4AF7-BAF5-CF6F1F70F55A}"/>
    <cellStyle name="UnderL - Style4 3 2 5 2" xfId="24680" xr:uid="{CFF8803F-4D27-4AA5-BCE3-5DECAACA050B}"/>
    <cellStyle name="UnderL - Style4 3 2 5 3" xfId="33419" xr:uid="{FD4F3717-9823-4DE5-804D-E98DE5D076B3}"/>
    <cellStyle name="UnderL - Style4 3 2 5 4" xfId="33982" xr:uid="{764B67CC-3B70-4DE0-AC8B-D32FA0D5EE7A}"/>
    <cellStyle name="UnderL - Style4 3 2 6" xfId="21915" xr:uid="{0813C826-C8F8-47D8-852D-6BCCCB886123}"/>
    <cellStyle name="UnderL - Style4 3 2 6 2" xfId="30668" xr:uid="{5EB2FD65-C1C5-40C1-926D-DEF475B85C11}"/>
    <cellStyle name="UnderL - Style4 3 2 6 3" xfId="38703" xr:uid="{755AF6B0-C5F0-4094-8CDD-A967D775AD5B}"/>
    <cellStyle name="UnderL - Style4 3 2 6 4" xfId="45398" xr:uid="{3B9DD764-9C17-4107-98F3-E760898B8685}"/>
    <cellStyle name="UnderL - Style4 3 2 7" xfId="22507" xr:uid="{0F4C1519-5736-40F2-8FE9-172844B2CC7E}"/>
    <cellStyle name="UnderL - Style4 3 2 7 2" xfId="31229" xr:uid="{F85354AA-F645-4845-897A-41FF9ABE1EA0}"/>
    <cellStyle name="UnderL - Style4 3 2 7 3" xfId="39163" xr:uid="{FA93A31C-9FAC-45D9-B4B3-78039347FCAC}"/>
    <cellStyle name="UnderL - Style4 3 2 8" xfId="25968" xr:uid="{E39F49A9-233D-4549-9825-62307C5FD4EE}"/>
    <cellStyle name="UnderL - Style4 3 20" xfId="21013" xr:uid="{8902D3B9-E428-4837-8AE4-88F72F7CDC9F}"/>
    <cellStyle name="UnderL - Style4 3 20 2" xfId="29774" xr:uid="{C04F26CB-89E9-4E1B-8E35-994C5CD42695}"/>
    <cellStyle name="UnderL - Style4 3 20 3" xfId="37936" xr:uid="{CDB1F65F-2680-4A67-AF8C-FDDC7A2B8FDC}"/>
    <cellStyle name="UnderL - Style4 3 20 4" xfId="44507" xr:uid="{4EE22633-C1F0-41B9-9E16-0BE5D3B734D0}"/>
    <cellStyle name="UnderL - Style4 3 21" xfId="21907" xr:uid="{8D8B8C7B-57D5-42EF-916B-84A46DAAE040}"/>
    <cellStyle name="UnderL - Style4 3 21 2" xfId="30660" xr:uid="{138F8239-69C4-495B-87EA-C9AC04853DD2}"/>
    <cellStyle name="UnderL - Style4 3 21 3" xfId="38695" xr:uid="{616E58E1-E196-4A73-8D0C-33824F4F9BB5}"/>
    <cellStyle name="UnderL - Style4 3 21 4" xfId="45390" xr:uid="{ED368CC4-621D-4217-8783-B49F48402123}"/>
    <cellStyle name="UnderL - Style4 3 22" xfId="22515" xr:uid="{7944C160-BB7D-4631-9710-EE83EEC6930E}"/>
    <cellStyle name="UnderL - Style4 3 22 2" xfId="31237" xr:uid="{F5B26ECF-DA3B-48C7-BDA4-FE887B867DC1}"/>
    <cellStyle name="UnderL - Style4 3 22 3" xfId="39171" xr:uid="{DD6D1327-1F06-48BB-AF67-35E6D6001F24}"/>
    <cellStyle name="UnderL - Style4 3 23" xfId="25960" xr:uid="{0CA38C58-4255-498D-BA11-A6F7D4D558AD}"/>
    <cellStyle name="UnderL - Style4 3 3" xfId="16327" xr:uid="{BFB8ED77-A92C-458B-937D-E8B7321B372D}"/>
    <cellStyle name="UnderL - Style4 3 3 2" xfId="20346" xr:uid="{540C637D-DC31-4F3A-8E71-DA2A24CDCDB5}"/>
    <cellStyle name="UnderL - Style4 3 3 2 2" xfId="29112" xr:uid="{09CF7182-0E9A-4D96-9F05-5C1CEF93F793}"/>
    <cellStyle name="UnderL - Style4 3 3 2 3" xfId="37307" xr:uid="{F020F901-9AAD-4EE0-A90F-A96315564DD2}"/>
    <cellStyle name="UnderL - Style4 3 3 2 4" xfId="43845" xr:uid="{9E0DEF3E-2337-44C1-9FFE-B6E5483D41BD}"/>
    <cellStyle name="UnderL - Style4 3 3 3" xfId="10562" xr:uid="{6CD4650A-5A6B-491A-9A0B-8FFE086A92ED}"/>
    <cellStyle name="UnderL - Style4 3 3 3 2" xfId="25473" xr:uid="{BCEB11D7-8592-47C1-B460-1DC206699D4D}"/>
    <cellStyle name="UnderL - Style4 3 3 3 3" xfId="33648" xr:uid="{09F0883C-4BB7-4C42-8BBE-57DBC7AAC418}"/>
    <cellStyle name="UnderL - Style4 3 3 3 4" xfId="33041" xr:uid="{00F5ED55-9B1F-4FB9-A3FA-0D93D025A0B8}"/>
    <cellStyle name="UnderL - Style4 3 3 4" xfId="17442" xr:uid="{C891A463-C49F-4585-8C3B-73F0ED92702E}"/>
    <cellStyle name="UnderL - Style4 3 3 4 2" xfId="26214" xr:uid="{600C317D-8E13-4296-8211-AC03D8BC3E06}"/>
    <cellStyle name="UnderL - Style4 3 3 4 3" xfId="34425" xr:uid="{01BCACD4-7E05-4A28-819C-ADABC42240AE}"/>
    <cellStyle name="UnderL - Style4 3 3 4 4" xfId="40947" xr:uid="{CBA6277B-7B35-4EE7-8A61-00679AF9AFD7}"/>
    <cellStyle name="UnderL - Style4 3 3 5" xfId="18454" xr:uid="{90A7352A-8C48-4034-B6D1-52FC45EE3602}"/>
    <cellStyle name="UnderL - Style4 3 3 5 2" xfId="27225" xr:uid="{DC46573A-BA04-4614-B135-7E68CBB53FF9}"/>
    <cellStyle name="UnderL - Style4 3 3 5 3" xfId="35425" xr:uid="{8A15A5A8-FF72-4222-AB68-DBE9E7997E6C}"/>
    <cellStyle name="UnderL - Style4 3 3 5 4" xfId="41958" xr:uid="{9A2BC860-DAE9-4B04-8632-7EBC75D7FA40}"/>
    <cellStyle name="UnderL - Style4 3 3 6" xfId="21916" xr:uid="{712A1088-D322-4CF6-81B3-19F37F28A6C3}"/>
    <cellStyle name="UnderL - Style4 3 3 6 2" xfId="30669" xr:uid="{75313E0B-9F83-4992-94B1-80AF3AAE1447}"/>
    <cellStyle name="UnderL - Style4 3 3 6 3" xfId="38704" xr:uid="{92458B93-C5B8-4C69-A584-5C9CB46B020E}"/>
    <cellStyle name="UnderL - Style4 3 3 6 4" xfId="45399" xr:uid="{FDAE2E49-D1A1-49B2-91D6-AD8CAE832333}"/>
    <cellStyle name="UnderL - Style4 3 3 7" xfId="22506" xr:uid="{8C0CCD43-E268-428B-BE19-38331D937CBE}"/>
    <cellStyle name="UnderL - Style4 3 3 7 2" xfId="31228" xr:uid="{BDB50568-4158-40B5-91D3-1A33A3927572}"/>
    <cellStyle name="UnderL - Style4 3 3 7 3" xfId="39162" xr:uid="{C708DF10-F0CA-48FC-9064-B656C505CDA8}"/>
    <cellStyle name="UnderL - Style4 3 3 8" xfId="25969" xr:uid="{3FD10AE3-FC20-49D1-BB86-815E3AE3C42F}"/>
    <cellStyle name="UnderL - Style4 3 4" xfId="16328" xr:uid="{BDAC7590-64E2-4062-AF3F-29490F241670}"/>
    <cellStyle name="UnderL - Style4 3 4 2" xfId="20347" xr:uid="{012F5673-62E9-46A8-935B-4C511F0EE511}"/>
    <cellStyle name="UnderL - Style4 3 4 2 2" xfId="29113" xr:uid="{4A0A68FD-380C-476A-91B2-876C0035C4EA}"/>
    <cellStyle name="UnderL - Style4 3 4 2 3" xfId="37308" xr:uid="{85C94F80-3C6C-479C-85A7-A33DC0A819E4}"/>
    <cellStyle name="UnderL - Style4 3 4 2 4" xfId="43846" xr:uid="{DBFFD032-6A7B-4C5E-B9D9-9A421E05704A}"/>
    <cellStyle name="UnderL - Style4 3 4 3" xfId="7173" xr:uid="{AE2BA964-7313-4286-8D33-561C98D2CF8C}"/>
    <cellStyle name="UnderL - Style4 3 4 3 2" xfId="24627" xr:uid="{5D8E4C92-DCEC-425B-AD47-FAA0E1DB4030}"/>
    <cellStyle name="UnderL - Style4 3 4 3 3" xfId="33372" xr:uid="{435899CD-E0FC-42ED-B931-9722AF12D062}"/>
    <cellStyle name="UnderL - Style4 3 4 3 4" xfId="34035" xr:uid="{81491C47-CF4D-4883-B16E-1F22A09DD01C}"/>
    <cellStyle name="UnderL - Style4 3 4 4" xfId="17441" xr:uid="{D7315513-9FD3-4EE2-8A61-F784D4FB4548}"/>
    <cellStyle name="UnderL - Style4 3 4 4 2" xfId="26213" xr:uid="{84507DE5-F434-4C4A-BA79-060C36539EBF}"/>
    <cellStyle name="UnderL - Style4 3 4 4 3" xfId="34424" xr:uid="{EF9F27AC-5AF9-4563-B59C-E91DAD5F2E8A}"/>
    <cellStyle name="UnderL - Style4 3 4 4 4" xfId="40946" xr:uid="{9D9641C7-019D-4798-86BF-CE6CD40882E6}"/>
    <cellStyle name="UnderL - Style4 3 4 5" xfId="20594" xr:uid="{84504B34-075C-4B47-9515-412830A01568}"/>
    <cellStyle name="UnderL - Style4 3 4 5 2" xfId="29359" xr:uid="{A4FBCE53-F2D6-4F1F-8EA4-BE46A2548F55}"/>
    <cellStyle name="UnderL - Style4 3 4 5 3" xfId="37530" xr:uid="{7C4F6821-D22C-4B0D-84C4-FD183AE37B78}"/>
    <cellStyle name="UnderL - Style4 3 4 5 4" xfId="44092" xr:uid="{4421C6A0-30A2-4DDD-941D-8AEA2343B918}"/>
    <cellStyle name="UnderL - Style4 3 4 6" xfId="21917" xr:uid="{27448E21-2F42-44BC-AE92-92DABA0073EF}"/>
    <cellStyle name="UnderL - Style4 3 4 6 2" xfId="30670" xr:uid="{86429CAD-2730-4F00-9407-B8DFDD5D127A}"/>
    <cellStyle name="UnderL - Style4 3 4 6 3" xfId="38705" xr:uid="{C83586A8-B9BE-493C-B329-20A20010F9ED}"/>
    <cellStyle name="UnderL - Style4 3 4 6 4" xfId="45400" xr:uid="{2C0A477C-56FD-4E82-B09D-C96EA2D704F0}"/>
    <cellStyle name="UnderL - Style4 3 4 7" xfId="22505" xr:uid="{6E12C4AC-5992-477B-B128-9B615C1CF12B}"/>
    <cellStyle name="UnderL - Style4 3 4 7 2" xfId="31227" xr:uid="{B687C892-38CB-4EA9-A3F6-D37C0FCE4125}"/>
    <cellStyle name="UnderL - Style4 3 4 7 3" xfId="39161" xr:uid="{59FA9535-7C80-4077-AFE5-D18DC1DB9A78}"/>
    <cellStyle name="UnderL - Style4 3 4 8" xfId="25970" xr:uid="{F6AA71F9-D9C9-41E0-9B8E-4A94B791CD6B}"/>
    <cellStyle name="UnderL - Style4 3 5" xfId="16329" xr:uid="{943A505F-13E1-4E29-9421-B16C1DF68BB7}"/>
    <cellStyle name="UnderL - Style4 3 5 2" xfId="20348" xr:uid="{BFF24954-F716-44C8-BAA8-F7AA15CDF9DF}"/>
    <cellStyle name="UnderL - Style4 3 5 2 2" xfId="29114" xr:uid="{4981F549-9AD9-46FD-847C-DA628ACDDB9D}"/>
    <cellStyle name="UnderL - Style4 3 5 2 3" xfId="37309" xr:uid="{17412C11-991E-4149-A8CA-8BFFF3CEBB00}"/>
    <cellStyle name="UnderL - Style4 3 5 2 4" xfId="43847" xr:uid="{65DCF833-1EED-4E76-A3C5-27FA008B94EF}"/>
    <cellStyle name="UnderL - Style4 3 5 3" xfId="10566" xr:uid="{0F6B382F-D7F4-4A3A-BD7D-80FD553FF4DD}"/>
    <cellStyle name="UnderL - Style4 3 5 3 2" xfId="25474" xr:uid="{4188F91E-40CE-45AD-8321-969B40A99C82}"/>
    <cellStyle name="UnderL - Style4 3 5 3 3" xfId="33649" xr:uid="{5AAC948D-7D15-4F5F-8352-7FDC798B4502}"/>
    <cellStyle name="UnderL - Style4 3 5 3 4" xfId="33040" xr:uid="{BF88CABE-7122-4AC6-B44D-5DA3C50C6452}"/>
    <cellStyle name="UnderL - Style4 3 5 4" xfId="17440" xr:uid="{1C414D18-2B3B-4E5E-B58D-FFA1C296DB7F}"/>
    <cellStyle name="UnderL - Style4 3 5 4 2" xfId="26212" xr:uid="{8F8A9359-AD93-4B48-A2B7-F675035E7133}"/>
    <cellStyle name="UnderL - Style4 3 5 4 3" xfId="34423" xr:uid="{6E532FF6-8F25-48FE-BDE3-17884A7F50E5}"/>
    <cellStyle name="UnderL - Style4 3 5 4 4" xfId="40945" xr:uid="{E9CA6CE8-8878-4B47-A6DA-2A47EB6052EE}"/>
    <cellStyle name="UnderL - Style4 3 5 5" xfId="18451" xr:uid="{3748B25F-56F5-46EE-94C2-9921DA06846A}"/>
    <cellStyle name="UnderL - Style4 3 5 5 2" xfId="27223" xr:uid="{0314D34D-F5DC-4D32-BC52-E52C4240DD91}"/>
    <cellStyle name="UnderL - Style4 3 5 5 3" xfId="35423" xr:uid="{4EDCB782-C48A-4274-96C9-252A42DAB776}"/>
    <cellStyle name="UnderL - Style4 3 5 5 4" xfId="41956" xr:uid="{B64DD194-85D3-44C5-839E-449D7D2EF94A}"/>
    <cellStyle name="UnderL - Style4 3 5 6" xfId="21918" xr:uid="{DD8B2849-2603-4A15-91BF-78B597B7707C}"/>
    <cellStyle name="UnderL - Style4 3 5 6 2" xfId="30671" xr:uid="{2946F789-01E0-4858-9727-C14C384D59D1}"/>
    <cellStyle name="UnderL - Style4 3 5 6 3" xfId="38706" xr:uid="{83E81446-0673-4B92-AC08-BD7CDE324B5E}"/>
    <cellStyle name="UnderL - Style4 3 5 6 4" xfId="45401" xr:uid="{B73D5AEB-B3C9-49A8-8590-2874DF460D7E}"/>
    <cellStyle name="UnderL - Style4 3 5 7" xfId="22504" xr:uid="{05B8627B-D898-4044-B8D7-A375CC57AEE4}"/>
    <cellStyle name="UnderL - Style4 3 5 7 2" xfId="31226" xr:uid="{BBA90F69-3124-4C52-A134-3F474A448DD5}"/>
    <cellStyle name="UnderL - Style4 3 5 7 3" xfId="39160" xr:uid="{E6D2F533-2581-4AE7-914A-3B8E3D345CF5}"/>
    <cellStyle name="UnderL - Style4 3 5 8" xfId="25971" xr:uid="{0A8D4CF8-8ED0-424A-A1EF-AC462731CB5F}"/>
    <cellStyle name="UnderL - Style4 3 6" xfId="16330" xr:uid="{49324900-1835-455E-9B21-A2D8B2E380AA}"/>
    <cellStyle name="UnderL - Style4 3 6 2" xfId="20349" xr:uid="{181C3611-BF1D-43F7-A971-C7B4D04130B7}"/>
    <cellStyle name="UnderL - Style4 3 6 2 2" xfId="29115" xr:uid="{ADD88D52-A7C9-46BA-8968-4E075B184A3E}"/>
    <cellStyle name="UnderL - Style4 3 6 2 3" xfId="37310" xr:uid="{56E1A72C-9901-49AB-B0C1-326735E8F813}"/>
    <cellStyle name="UnderL - Style4 3 6 2 4" xfId="43848" xr:uid="{4C50E338-BA55-4AD1-8286-C9C0B6685139}"/>
    <cellStyle name="UnderL - Style4 3 6 3" xfId="7174" xr:uid="{C446C714-8857-4CCA-AD36-09E2B132924D}"/>
    <cellStyle name="UnderL - Style4 3 6 3 2" xfId="24628" xr:uid="{62864431-A6A5-435C-B6B1-B2530912073F}"/>
    <cellStyle name="UnderL - Style4 3 6 3 3" xfId="33373" xr:uid="{817B3E74-EFD7-4CCB-92E0-614FBBB851BE}"/>
    <cellStyle name="UnderL - Style4 3 6 3 4" xfId="34034" xr:uid="{A4201C4D-A073-4D06-A55B-7A40988A3442}"/>
    <cellStyle name="UnderL - Style4 3 6 4" xfId="17439" xr:uid="{663928D9-7F91-4429-B85C-ADAB4A4EEAE3}"/>
    <cellStyle name="UnderL - Style4 3 6 4 2" xfId="26211" xr:uid="{A0B4F08B-E94B-4C2A-B4E9-AAEF5E2656FC}"/>
    <cellStyle name="UnderL - Style4 3 6 4 3" xfId="34422" xr:uid="{C549C086-7C32-4B4E-846B-F1A03B537673}"/>
    <cellStyle name="UnderL - Style4 3 6 4 4" xfId="40944" xr:uid="{52763509-B22E-4F6B-BD71-56CAC6EA3CD9}"/>
    <cellStyle name="UnderL - Style4 3 6 5" xfId="20566" xr:uid="{78F534C4-8E71-42E7-AA2D-337B5B4C1D49}"/>
    <cellStyle name="UnderL - Style4 3 6 5 2" xfId="29331" xr:uid="{F6B94617-4953-4E87-B911-6968AB15700E}"/>
    <cellStyle name="UnderL - Style4 3 6 5 3" xfId="37503" xr:uid="{89E7E403-126E-4AE0-8BAD-136C38AD4B1C}"/>
    <cellStyle name="UnderL - Style4 3 6 5 4" xfId="44064" xr:uid="{90D5535F-E1CC-4DA0-85C4-C4C8DEBB4E2C}"/>
    <cellStyle name="UnderL - Style4 3 6 6" xfId="21919" xr:uid="{C7F92C40-A07B-465F-8189-9A026AF27DCE}"/>
    <cellStyle name="UnderL - Style4 3 6 6 2" xfId="30672" xr:uid="{8E9B3195-84E6-4D4F-94BD-05268BA9FDDE}"/>
    <cellStyle name="UnderL - Style4 3 6 6 3" xfId="38707" xr:uid="{E22B504B-A938-44A0-88A0-B2F4B052435F}"/>
    <cellStyle name="UnderL - Style4 3 6 6 4" xfId="45402" xr:uid="{CA2CD3F3-E172-496F-B842-5C525E9D1595}"/>
    <cellStyle name="UnderL - Style4 3 6 7" xfId="22503" xr:uid="{D2DE5D4F-48C2-4ADB-85E9-EF14C2815FB6}"/>
    <cellStyle name="UnderL - Style4 3 6 7 2" xfId="31225" xr:uid="{27507825-ADA5-4ECB-BE14-145A378AC3FD}"/>
    <cellStyle name="UnderL - Style4 3 6 7 3" xfId="39159" xr:uid="{86644D10-CA66-425F-BE67-33E53DB20BDD}"/>
    <cellStyle name="UnderL - Style4 3 6 8" xfId="25972" xr:uid="{338D9621-70F7-4A65-BADE-B1890EE4FAB0}"/>
    <cellStyle name="UnderL - Style4 3 7" xfId="16331" xr:uid="{DB3CE770-43F6-4868-B448-5DD2B0EE42F3}"/>
    <cellStyle name="UnderL - Style4 3 7 2" xfId="20350" xr:uid="{4D63A340-1DE3-41F3-B681-5A537A573AB8}"/>
    <cellStyle name="UnderL - Style4 3 7 2 2" xfId="29116" xr:uid="{09FB1244-380A-4EDE-9C07-E3016E30DFCC}"/>
    <cellStyle name="UnderL - Style4 3 7 2 3" xfId="37311" xr:uid="{FA6CE200-9DC1-4D6E-8687-95E3026ACB59}"/>
    <cellStyle name="UnderL - Style4 3 7 2 4" xfId="43849" xr:uid="{3A5542DB-2C38-4FDD-B742-A41817D65565}"/>
    <cellStyle name="UnderL - Style4 3 7 3" xfId="7175" xr:uid="{BB658AC1-931D-459A-80CE-CFB86D20594B}"/>
    <cellStyle name="UnderL - Style4 3 7 3 2" xfId="24629" xr:uid="{1C6915D1-583F-4C14-82F3-548BFC62CDFA}"/>
    <cellStyle name="UnderL - Style4 3 7 3 3" xfId="33374" xr:uid="{A9F28D29-21DD-44C6-9E9A-C9FB38C44342}"/>
    <cellStyle name="UnderL - Style4 3 7 3 4" xfId="34033" xr:uid="{FB320C97-C4D6-4BB4-AD6E-9A898A07D354}"/>
    <cellStyle name="UnderL - Style4 3 7 4" xfId="17438" xr:uid="{5E956448-A33F-4CD4-BCD1-715410AA85BF}"/>
    <cellStyle name="UnderL - Style4 3 7 4 2" xfId="26210" xr:uid="{173E484D-388A-4DB3-B74C-C6F9D55E593B}"/>
    <cellStyle name="UnderL - Style4 3 7 4 3" xfId="34421" xr:uid="{DEC6484D-7979-46DA-B85D-7806EB80CC14}"/>
    <cellStyle name="UnderL - Style4 3 7 4 4" xfId="40943" xr:uid="{81487AC3-73D2-4FF7-9152-CE82445C7BBA}"/>
    <cellStyle name="UnderL - Style4 3 7 5" xfId="12122" xr:uid="{9B544316-AFAB-49DE-BA34-1EC72CAA32B6}"/>
    <cellStyle name="UnderL - Style4 3 7 5 2" xfId="25564" xr:uid="{1B3848BC-09A0-4F1D-B411-EB4610B2FFAA}"/>
    <cellStyle name="UnderL - Style4 3 7 5 3" xfId="33792" xr:uid="{3CFD9B51-EDAA-428F-915D-732E228B256F}"/>
    <cellStyle name="UnderL - Style4 3 7 5 4" xfId="33755" xr:uid="{6E57C9C6-7CF4-4EEF-8677-0F133A4C1E09}"/>
    <cellStyle name="UnderL - Style4 3 7 6" xfId="21920" xr:uid="{DB61D18C-6F0D-4EA5-AC65-A5B5EEAF2D45}"/>
    <cellStyle name="UnderL - Style4 3 7 6 2" xfId="30673" xr:uid="{63759FA2-3409-43EE-9AF1-E26FF0906795}"/>
    <cellStyle name="UnderL - Style4 3 7 6 3" xfId="38708" xr:uid="{2F083AC8-B17F-4385-94C4-9B499FDDA6A2}"/>
    <cellStyle name="UnderL - Style4 3 7 6 4" xfId="45403" xr:uid="{ECC44D60-112E-4A49-A1B0-D581F87403AA}"/>
    <cellStyle name="UnderL - Style4 3 7 7" xfId="22502" xr:uid="{16E0FA1F-96F6-48DE-B845-71C98D3E810E}"/>
    <cellStyle name="UnderL - Style4 3 7 7 2" xfId="31224" xr:uid="{D80BD424-2E7D-4C87-A5CD-60659B360214}"/>
    <cellStyle name="UnderL - Style4 3 7 7 3" xfId="39158" xr:uid="{D5B81906-E8A5-45BB-AE13-514B2F0ED09E}"/>
    <cellStyle name="UnderL - Style4 3 7 8" xfId="25973" xr:uid="{54C311AB-0072-4BD4-B36C-A1CA98641EB0}"/>
    <cellStyle name="UnderL - Style4 3 8" xfId="16332" xr:uid="{ABD077E1-0386-478C-8AC3-E7DBDF9C9554}"/>
    <cellStyle name="UnderL - Style4 3 8 2" xfId="20351" xr:uid="{797EFA46-3F17-47C4-95BC-5C6355ED03A2}"/>
    <cellStyle name="UnderL - Style4 3 8 2 2" xfId="29117" xr:uid="{88C05CD7-BE61-4055-AE04-6BAB7237EDD3}"/>
    <cellStyle name="UnderL - Style4 3 8 2 3" xfId="37312" xr:uid="{6CCFE776-6234-4DE8-AE87-95A4C76BAC18}"/>
    <cellStyle name="UnderL - Style4 3 8 2 4" xfId="43850" xr:uid="{25279AF6-3336-4264-84F8-7B3EECFEDBF6}"/>
    <cellStyle name="UnderL - Style4 3 8 3" xfId="10568" xr:uid="{6C696CBA-DE1A-4D07-B080-20D49A3A69E8}"/>
    <cellStyle name="UnderL - Style4 3 8 3 2" xfId="25475" xr:uid="{B8EB2FF7-119D-4332-8AE6-37BAD38066CA}"/>
    <cellStyle name="UnderL - Style4 3 8 3 3" xfId="33650" xr:uid="{587FBFFB-E4C0-48DD-8167-BFFE9FC63141}"/>
    <cellStyle name="UnderL - Style4 3 8 3 4" xfId="33039" xr:uid="{F40511E7-7407-4291-B563-3E6A53B726D3}"/>
    <cellStyle name="UnderL - Style4 3 8 4" xfId="17437" xr:uid="{DB27199D-7385-449A-BD35-37DADC1436CD}"/>
    <cellStyle name="UnderL - Style4 3 8 4 2" xfId="26209" xr:uid="{DFF30962-66BE-431F-B066-97C71BC58A26}"/>
    <cellStyle name="UnderL - Style4 3 8 4 3" xfId="34420" xr:uid="{89049741-2380-4C62-A04D-227A89609900}"/>
    <cellStyle name="UnderL - Style4 3 8 4 4" xfId="40942" xr:uid="{5F917672-4387-454D-BE01-AB03C9FD40E2}"/>
    <cellStyle name="UnderL - Style4 3 8 5" xfId="19620" xr:uid="{A92E945A-16B4-413F-A50C-A9059DFF62DA}"/>
    <cellStyle name="UnderL - Style4 3 8 5 2" xfId="28390" xr:uid="{97F0A1C1-AA16-4C61-9998-1CF66EE431B4}"/>
    <cellStyle name="UnderL - Style4 3 8 5 3" xfId="36587" xr:uid="{75647A67-03F1-4C09-8577-C870EAD5586B}"/>
    <cellStyle name="UnderL - Style4 3 8 5 4" xfId="43123" xr:uid="{D65B2AAB-E0C9-4633-923B-78FC61981DFE}"/>
    <cellStyle name="UnderL - Style4 3 8 6" xfId="21921" xr:uid="{D28AA32A-3D54-4BB9-A6DE-8E7831509553}"/>
    <cellStyle name="UnderL - Style4 3 8 6 2" xfId="30674" xr:uid="{DD9983FD-0E20-49C7-BF32-56481AA04FA6}"/>
    <cellStyle name="UnderL - Style4 3 8 6 3" xfId="38709" xr:uid="{3CE1EF39-2776-4823-BAF0-D7D10E28D574}"/>
    <cellStyle name="UnderL - Style4 3 8 6 4" xfId="45404" xr:uid="{BD438F6B-F9E4-43B6-8967-13963B4778D9}"/>
    <cellStyle name="UnderL - Style4 3 8 7" xfId="22501" xr:uid="{77EF6F46-F1E4-4A42-912B-E4994298481C}"/>
    <cellStyle name="UnderL - Style4 3 8 7 2" xfId="31223" xr:uid="{431003AB-ADB6-4C1D-92FB-5EC393C1B7A3}"/>
    <cellStyle name="UnderL - Style4 3 8 7 3" xfId="39157" xr:uid="{54AFE64C-D787-4FF9-B0ED-314444D2913E}"/>
    <cellStyle name="UnderL - Style4 3 8 8" xfId="25974" xr:uid="{D39B2964-2657-44E3-9BB5-150DF3FE161D}"/>
    <cellStyle name="UnderL - Style4 3 9" xfId="16333" xr:uid="{709DEA54-2D6E-4935-AF98-CF7E224C1C38}"/>
    <cellStyle name="UnderL - Style4 3 9 2" xfId="20352" xr:uid="{70BD319B-ED27-419C-91DB-28AF82D645B8}"/>
    <cellStyle name="UnderL - Style4 3 9 2 2" xfId="29118" xr:uid="{3BD75C22-C936-49B3-87F3-1CFD889FF0E1}"/>
    <cellStyle name="UnderL - Style4 3 9 2 3" xfId="37313" xr:uid="{B22A9EED-BA4B-4D0E-B944-7591B1E2E607}"/>
    <cellStyle name="UnderL - Style4 3 9 2 4" xfId="43851" xr:uid="{3DECBB1F-EDC7-4A2A-AA09-28795EFDC068}"/>
    <cellStyle name="UnderL - Style4 3 9 3" xfId="10569" xr:uid="{59C93CB9-21AC-4096-9371-423BF8D4FC28}"/>
    <cellStyle name="UnderL - Style4 3 9 3 2" xfId="25476" xr:uid="{DCD27BC4-F51D-4EFF-8706-79C892A72C60}"/>
    <cellStyle name="UnderL - Style4 3 9 3 3" xfId="33651" xr:uid="{17572073-44B8-4F8D-8D3F-76B7EF135558}"/>
    <cellStyle name="UnderL - Style4 3 9 3 4" xfId="33038" xr:uid="{0E401736-2BCE-41C2-A7BD-E6B92478AE43}"/>
    <cellStyle name="UnderL - Style4 3 9 4" xfId="17436" xr:uid="{377B8D0F-0D8D-40FC-B069-936BDA202E0A}"/>
    <cellStyle name="UnderL - Style4 3 9 4 2" xfId="26208" xr:uid="{7845CD4E-0F19-4E69-B3E3-175A044C9E19}"/>
    <cellStyle name="UnderL - Style4 3 9 4 3" xfId="34419" xr:uid="{040BD65F-6550-4D9D-8C62-A023E31D1432}"/>
    <cellStyle name="UnderL - Style4 3 9 4 4" xfId="40941" xr:uid="{AA285484-E8E9-486F-ADE1-36D93653AFD7}"/>
    <cellStyle name="UnderL - Style4 3 9 5" xfId="19621" xr:uid="{FC00BA45-0931-448D-B937-5F2256131FFD}"/>
    <cellStyle name="UnderL - Style4 3 9 5 2" xfId="28391" xr:uid="{656D3653-6790-403B-81A8-FDE09F6D3C74}"/>
    <cellStyle name="UnderL - Style4 3 9 5 3" xfId="36588" xr:uid="{6782905A-CF21-49CC-8601-4769B72E539E}"/>
    <cellStyle name="UnderL - Style4 3 9 5 4" xfId="43124" xr:uid="{FE08E8F6-E2F7-4D46-AA4F-A3AC725DEB80}"/>
    <cellStyle name="UnderL - Style4 3 9 6" xfId="21922" xr:uid="{4188DCDB-CBC4-410D-B6C4-0A326EB19EA8}"/>
    <cellStyle name="UnderL - Style4 3 9 6 2" xfId="30675" xr:uid="{156A8AC8-1661-4AF1-A5D8-38C3E0D29E7B}"/>
    <cellStyle name="UnderL - Style4 3 9 6 3" xfId="38710" xr:uid="{8A097FA5-A375-4A4E-869F-15343447EB55}"/>
    <cellStyle name="UnderL - Style4 3 9 6 4" xfId="45405" xr:uid="{200F3201-42E9-440A-9141-EC0E47CD49BE}"/>
    <cellStyle name="UnderL - Style4 3 9 7" xfId="22500" xr:uid="{E339FAC5-A535-4B55-8AF7-140317E30813}"/>
    <cellStyle name="UnderL - Style4 3 9 7 2" xfId="31222" xr:uid="{6082937C-3174-46FD-B193-3B7A2900A2FC}"/>
    <cellStyle name="UnderL - Style4 3 9 7 3" xfId="39156" xr:uid="{22028054-5BBC-4C60-91F9-AC6E12D9B6C9}"/>
    <cellStyle name="UnderL - Style4 3 9 8" xfId="25975" xr:uid="{E872ED4B-24AC-4675-A92A-A122F32E3345}"/>
    <cellStyle name="UnderL - Style4 4" xfId="16334" xr:uid="{4A76104F-37D6-4FB8-A69B-69F056E6E8DB}"/>
    <cellStyle name="UnderL - Style4 4 10" xfId="16335" xr:uid="{228B03FC-34AD-4455-BA14-C23889E1D551}"/>
    <cellStyle name="UnderL - Style4 4 10 2" xfId="20354" xr:uid="{3B5D10CB-1AA5-49E1-AAAE-D453373F5FBC}"/>
    <cellStyle name="UnderL - Style4 4 10 2 2" xfId="29120" xr:uid="{18A8585B-9A89-4C18-99E2-B97DD41D8EA3}"/>
    <cellStyle name="UnderL - Style4 4 10 2 3" xfId="37315" xr:uid="{19F9A80E-BB9F-4A95-8978-788BE1AE1205}"/>
    <cellStyle name="UnderL - Style4 4 10 2 4" xfId="43853" xr:uid="{19300F91-AB08-4D52-9ABD-C8B7C8151E64}"/>
    <cellStyle name="UnderL - Style4 4 10 3" xfId="10571" xr:uid="{700B1E92-0968-46E2-AFFD-BC255E145FEE}"/>
    <cellStyle name="UnderL - Style4 4 10 3 2" xfId="25478" xr:uid="{74151E87-791C-4159-BF15-4C766FA53C05}"/>
    <cellStyle name="UnderL - Style4 4 10 3 3" xfId="33653" xr:uid="{81C2B4A9-3734-45C7-A128-30165ED5CD1D}"/>
    <cellStyle name="UnderL - Style4 4 10 3 4" xfId="33141" xr:uid="{771B9AEF-7EB9-49A4-AC65-7E359DEACCAC}"/>
    <cellStyle name="UnderL - Style4 4 10 4" xfId="17434" xr:uid="{D2BC99E2-1F10-4D83-AAC9-F7159E267564}"/>
    <cellStyle name="UnderL - Style4 4 10 4 2" xfId="26206" xr:uid="{EFF2752C-2FB4-4D88-9F11-6C24B9D2573A}"/>
    <cellStyle name="UnderL - Style4 4 10 4 3" xfId="34417" xr:uid="{9705D14B-D1FF-4729-ADA8-BA89AF87CFDC}"/>
    <cellStyle name="UnderL - Style4 4 10 4 4" xfId="40939" xr:uid="{207C2C36-8F6D-43EE-B395-CA5CD9829429}"/>
    <cellStyle name="UnderL - Style4 4 10 5" xfId="12121" xr:uid="{66589A4F-58E4-4052-9FCF-A3CA365541E4}"/>
    <cellStyle name="UnderL - Style4 4 10 5 2" xfId="25563" xr:uid="{3F845370-A6D5-480C-BA73-985FA0DFAB66}"/>
    <cellStyle name="UnderL - Style4 4 10 5 3" xfId="33791" xr:uid="{97005749-795C-4B43-B690-0E5A0DE436EC}"/>
    <cellStyle name="UnderL - Style4 4 10 5 4" xfId="33756" xr:uid="{B037FDC5-C5BC-4406-A19A-F11A3A1242A1}"/>
    <cellStyle name="UnderL - Style4 4 10 6" xfId="21924" xr:uid="{AA6E4C06-F9C5-49BC-A361-561F161A20C8}"/>
    <cellStyle name="UnderL - Style4 4 10 6 2" xfId="30677" xr:uid="{A1B73F15-05E8-401A-9105-465889FE625E}"/>
    <cellStyle name="UnderL - Style4 4 10 6 3" xfId="38712" xr:uid="{D3AB31E8-2AD1-4965-BD19-6EC5FBFF3AB0}"/>
    <cellStyle name="UnderL - Style4 4 10 6 4" xfId="45407" xr:uid="{E5428FA6-231D-46C7-8397-DA3DC10DDEEF}"/>
    <cellStyle name="UnderL - Style4 4 10 7" xfId="22498" xr:uid="{7077B4DF-6912-4BC7-A3A7-2071EC88F72B}"/>
    <cellStyle name="UnderL - Style4 4 10 7 2" xfId="31220" xr:uid="{CC717335-C189-46E1-AFB7-7DF3F748F72C}"/>
    <cellStyle name="UnderL - Style4 4 10 7 3" xfId="39154" xr:uid="{5BC885DC-353B-498D-8166-D662366A1592}"/>
    <cellStyle name="UnderL - Style4 4 10 8" xfId="25977" xr:uid="{7B1B05C2-3ABF-48F2-8607-369BAC70201F}"/>
    <cellStyle name="UnderL - Style4 4 11" xfId="16336" xr:uid="{038C1B8C-0B3E-425C-8403-57F7B911BECB}"/>
    <cellStyle name="UnderL - Style4 4 11 2" xfId="20355" xr:uid="{2C405A89-C6DB-49BF-8A11-ED624B288EEE}"/>
    <cellStyle name="UnderL - Style4 4 11 2 2" xfId="29121" xr:uid="{691FC654-29EF-40EA-98FB-C55A6F033ACE}"/>
    <cellStyle name="UnderL - Style4 4 11 2 3" xfId="37316" xr:uid="{89FB3645-6594-4CFB-AE23-8B5E3BECB5A4}"/>
    <cellStyle name="UnderL - Style4 4 11 2 4" xfId="43854" xr:uid="{46D17B91-9CEF-4D14-9860-E12AA36AC471}"/>
    <cellStyle name="UnderL - Style4 4 11 3" xfId="10572" xr:uid="{87915E6C-DE24-4393-891D-47A1EE1332E9}"/>
    <cellStyle name="UnderL - Style4 4 11 3 2" xfId="25479" xr:uid="{5BBB70A7-E1FF-4363-AAEF-096D3F0335CD}"/>
    <cellStyle name="UnderL - Style4 4 11 3 3" xfId="33654" xr:uid="{8F83B4E4-8BDF-432D-B6EF-8971ACF9DD7D}"/>
    <cellStyle name="UnderL - Style4 4 11 3 4" xfId="33140" xr:uid="{74187B2F-BC2F-4BB7-8D37-E0E4D3211D43}"/>
    <cellStyle name="UnderL - Style4 4 11 4" xfId="17433" xr:uid="{825E1620-214F-4026-A934-A7BAB2BFCD10}"/>
    <cellStyle name="UnderL - Style4 4 11 4 2" xfId="26205" xr:uid="{9A9E1FCB-6EE0-4C6C-AE2B-07A7D0300C38}"/>
    <cellStyle name="UnderL - Style4 4 11 4 3" xfId="34416" xr:uid="{EB67F224-7193-40D2-B0E8-50CCEE9F0E12}"/>
    <cellStyle name="UnderL - Style4 4 11 4 4" xfId="40938" xr:uid="{7EBE02A6-EE3C-4A48-8C03-6A5007FD0DBC}"/>
    <cellStyle name="UnderL - Style4 4 11 5" xfId="19623" xr:uid="{9242C14B-B4A5-422F-8988-7F3B578854BC}"/>
    <cellStyle name="UnderL - Style4 4 11 5 2" xfId="28393" xr:uid="{03BB7736-C3BE-4460-BAEA-32964E1457F3}"/>
    <cellStyle name="UnderL - Style4 4 11 5 3" xfId="36590" xr:uid="{54E2D705-475E-41A0-9EFE-FFEB3CDCD8EC}"/>
    <cellStyle name="UnderL - Style4 4 11 5 4" xfId="43126" xr:uid="{1D02E70D-9F7A-4D0E-A796-A59749FF7AB9}"/>
    <cellStyle name="UnderL - Style4 4 11 6" xfId="21925" xr:uid="{B970B1F1-9F6F-4721-977F-8EB320D7FFB4}"/>
    <cellStyle name="UnderL - Style4 4 11 6 2" xfId="30678" xr:uid="{76DA2E6C-B2CD-4563-84F6-103045670F2D}"/>
    <cellStyle name="UnderL - Style4 4 11 6 3" xfId="38713" xr:uid="{FAA983D7-623F-4434-97AA-ED53A093D77D}"/>
    <cellStyle name="UnderL - Style4 4 11 6 4" xfId="45408" xr:uid="{D521E4A6-3A9F-472D-B41B-06A02735BC7E}"/>
    <cellStyle name="UnderL - Style4 4 11 7" xfId="22497" xr:uid="{78D70A41-3D2B-443D-A699-9045BFB7EAED}"/>
    <cellStyle name="UnderL - Style4 4 11 7 2" xfId="31219" xr:uid="{EE8DF057-3F4E-4146-A8FC-CCBF26A71C1E}"/>
    <cellStyle name="UnderL - Style4 4 11 7 3" xfId="39153" xr:uid="{9D1E8E30-7C6E-4198-AC1F-564AD8B5F117}"/>
    <cellStyle name="UnderL - Style4 4 11 8" xfId="25978" xr:uid="{4E490A48-2930-4CBD-9961-67607408FBAD}"/>
    <cellStyle name="UnderL - Style4 4 12" xfId="16337" xr:uid="{F0658BAE-8B8F-4EAC-A978-BF44732871B6}"/>
    <cellStyle name="UnderL - Style4 4 12 2" xfId="20356" xr:uid="{3B7B8210-1200-4902-9668-2C57323BE6B2}"/>
    <cellStyle name="UnderL - Style4 4 12 2 2" xfId="29122" xr:uid="{D34696C4-DFA0-4E67-9101-5142BE544155}"/>
    <cellStyle name="UnderL - Style4 4 12 2 3" xfId="37317" xr:uid="{06B68C74-7437-4875-B360-ABB55E108C26}"/>
    <cellStyle name="UnderL - Style4 4 12 2 4" xfId="43855" xr:uid="{A87999C7-5C0D-4F67-9217-DB5A801A3242}"/>
    <cellStyle name="UnderL - Style4 4 12 3" xfId="7176" xr:uid="{5B6A9235-2ED3-4D22-B676-9EE6C8C0F08A}"/>
    <cellStyle name="UnderL - Style4 4 12 3 2" xfId="24630" xr:uid="{4E83E00E-BB4E-4064-ACA7-EC4BB2A11450}"/>
    <cellStyle name="UnderL - Style4 4 12 3 3" xfId="33375" xr:uid="{854201A0-DC04-47BC-8F12-C18329FBD26E}"/>
    <cellStyle name="UnderL - Style4 4 12 3 4" xfId="34032" xr:uid="{3E79300C-C4FB-4053-A5DB-23AB621E9E44}"/>
    <cellStyle name="UnderL - Style4 4 12 4" xfId="17432" xr:uid="{7966DCEF-F4FA-4B89-98FA-40020AA5D535}"/>
    <cellStyle name="UnderL - Style4 4 12 4 2" xfId="26204" xr:uid="{04C88B05-FE94-4754-A2AC-7C0E3234E604}"/>
    <cellStyle name="UnderL - Style4 4 12 4 3" xfId="34415" xr:uid="{6DA0525D-4287-464F-BBE0-A793DD11897C}"/>
    <cellStyle name="UnderL - Style4 4 12 4 4" xfId="40937" xr:uid="{53A18288-4E10-4B4C-8779-295651DA9B9D}"/>
    <cellStyle name="UnderL - Style4 4 12 5" xfId="19624" xr:uid="{FE37309C-2BAB-41F3-95F4-9C4E3D06BAF2}"/>
    <cellStyle name="UnderL - Style4 4 12 5 2" xfId="28394" xr:uid="{CF4626D3-B7EE-44D2-996F-5DC473AC04D4}"/>
    <cellStyle name="UnderL - Style4 4 12 5 3" xfId="36591" xr:uid="{42625FD5-076C-44D1-969C-E449E8AC1C90}"/>
    <cellStyle name="UnderL - Style4 4 12 5 4" xfId="43127" xr:uid="{36B9647A-AFA0-42BF-AC39-A218AAD4C855}"/>
    <cellStyle name="UnderL - Style4 4 12 6" xfId="21926" xr:uid="{8A7AF070-D4D3-4E9B-A019-058AEBDC8D33}"/>
    <cellStyle name="UnderL - Style4 4 12 6 2" xfId="30679" xr:uid="{739689F5-E122-497A-9A22-C1E64AF8E446}"/>
    <cellStyle name="UnderL - Style4 4 12 6 3" xfId="38714" xr:uid="{EFDFF838-886E-428C-B0A3-F5386A4FD31E}"/>
    <cellStyle name="UnderL - Style4 4 12 6 4" xfId="45409" xr:uid="{273D4617-4C45-4C45-8741-1B6AF9CDDD9D}"/>
    <cellStyle name="UnderL - Style4 4 12 7" xfId="22496" xr:uid="{18DB36FA-047D-48E7-9995-C38DC4014646}"/>
    <cellStyle name="UnderL - Style4 4 12 7 2" xfId="31218" xr:uid="{329AFDBC-A31F-47EB-88C0-AC016E7F2556}"/>
    <cellStyle name="UnderL - Style4 4 12 7 3" xfId="39152" xr:uid="{03EF7BEF-9AFC-47AF-8AE5-1DCC1C564886}"/>
    <cellStyle name="UnderL - Style4 4 12 8" xfId="25979" xr:uid="{66E1E3CF-A3F4-49CD-B829-90ADABDE8D05}"/>
    <cellStyle name="UnderL - Style4 4 13" xfId="16338" xr:uid="{C88E3820-1A88-4FBA-870B-B8B3C605D86B}"/>
    <cellStyle name="UnderL - Style4 4 13 2" xfId="20357" xr:uid="{C650C415-BEEA-47C7-ACC2-D19FC6F6B9B8}"/>
    <cellStyle name="UnderL - Style4 4 13 2 2" xfId="29123" xr:uid="{382132A7-1597-4E40-9B5E-DD6D3A06BBFD}"/>
    <cellStyle name="UnderL - Style4 4 13 2 3" xfId="37318" xr:uid="{537EBD7E-7F21-4FBC-9AEE-2A5690A4FCD4}"/>
    <cellStyle name="UnderL - Style4 4 13 2 4" xfId="43856" xr:uid="{FCE87FA6-F0CE-43A9-9236-293130B35BFC}"/>
    <cellStyle name="UnderL - Style4 4 13 3" xfId="10573" xr:uid="{1B176FA3-D7FD-4A71-8836-3FEB6AB22913}"/>
    <cellStyle name="UnderL - Style4 4 13 3 2" xfId="25480" xr:uid="{86AC89B5-D160-4054-A135-6CF18477CA53}"/>
    <cellStyle name="UnderL - Style4 4 13 3 3" xfId="33655" xr:uid="{8D6A7F97-5C2C-4732-9CA2-83CD77825E9D}"/>
    <cellStyle name="UnderL - Style4 4 13 3 4" xfId="33139" xr:uid="{213C331E-C024-422C-8A2D-66F738B05426}"/>
    <cellStyle name="UnderL - Style4 4 13 4" xfId="17431" xr:uid="{D96037E6-E8F3-4FE6-960A-AB0247094364}"/>
    <cellStyle name="UnderL - Style4 4 13 4 2" xfId="26203" xr:uid="{32C27B5E-0A60-44F1-9823-81AE2D5665C4}"/>
    <cellStyle name="UnderL - Style4 4 13 4 3" xfId="34414" xr:uid="{717E713A-9BA8-43DA-9EBC-49175921FED1}"/>
    <cellStyle name="UnderL - Style4 4 13 4 4" xfId="40936" xr:uid="{D5FB0952-24EE-4359-8691-DECED06B3618}"/>
    <cellStyle name="UnderL - Style4 4 13 5" xfId="19625" xr:uid="{02A94EB6-F3F2-4CB0-9CBC-835A6FE2401E}"/>
    <cellStyle name="UnderL - Style4 4 13 5 2" xfId="28395" xr:uid="{903D25A5-63C0-4DC3-8563-1707A87AF59B}"/>
    <cellStyle name="UnderL - Style4 4 13 5 3" xfId="36592" xr:uid="{CC8A54E0-8808-4189-9399-C7DEDC039F9A}"/>
    <cellStyle name="UnderL - Style4 4 13 5 4" xfId="43128" xr:uid="{A4CAB147-7281-43E2-BBA7-2E850AFC2C5C}"/>
    <cellStyle name="UnderL - Style4 4 13 6" xfId="21927" xr:uid="{0DF80D06-0AAC-4BF4-98FD-60F5101F9BE5}"/>
    <cellStyle name="UnderL - Style4 4 13 6 2" xfId="30680" xr:uid="{D18DCD7C-BC5A-497B-B00A-2137CA6B975E}"/>
    <cellStyle name="UnderL - Style4 4 13 6 3" xfId="38715" xr:uid="{C9164AC7-43FC-423B-9E0F-16E79B5E9383}"/>
    <cellStyle name="UnderL - Style4 4 13 6 4" xfId="45410" xr:uid="{03BF03D1-CC05-4017-AA85-C48026633DD9}"/>
    <cellStyle name="UnderL - Style4 4 13 7" xfId="22495" xr:uid="{3FFBB1D3-B579-4934-8811-D5D91982227E}"/>
    <cellStyle name="UnderL - Style4 4 13 7 2" xfId="31217" xr:uid="{90310E0F-8DCF-4A27-9CFC-7210A6E365CC}"/>
    <cellStyle name="UnderL - Style4 4 13 7 3" xfId="39151" xr:uid="{D3E09BCA-9876-4463-A1B3-EE51A2B76280}"/>
    <cellStyle name="UnderL - Style4 4 13 8" xfId="25980" xr:uid="{8E30FCDB-8B92-4326-9A31-A9575DAB273E}"/>
    <cellStyle name="UnderL - Style4 4 14" xfId="16339" xr:uid="{A87A6D82-0808-4387-ADF5-B65C89B00CD7}"/>
    <cellStyle name="UnderL - Style4 4 14 2" xfId="20358" xr:uid="{7A28EC72-9BE4-4521-BD35-5BFBB9484438}"/>
    <cellStyle name="UnderL - Style4 4 14 2 2" xfId="29124" xr:uid="{8F1CCD19-F666-4EA8-A7A3-FC3E6DE3A83D}"/>
    <cellStyle name="UnderL - Style4 4 14 2 3" xfId="37319" xr:uid="{6E3A68C5-242E-4760-A88F-2D0B36191974}"/>
    <cellStyle name="UnderL - Style4 4 14 2 4" xfId="43857" xr:uid="{B658AA27-1455-4151-803F-F7ABF79AB27C}"/>
    <cellStyle name="UnderL - Style4 4 14 3" xfId="10574" xr:uid="{5B419EC3-6A83-4986-9C06-90E083247F0A}"/>
    <cellStyle name="UnderL - Style4 4 14 3 2" xfId="25481" xr:uid="{41A61A37-2344-47A6-9F1F-3C022C8C5745}"/>
    <cellStyle name="UnderL - Style4 4 14 3 3" xfId="33656" xr:uid="{0D33D801-3C08-48FC-8FEC-6CB627A80B58}"/>
    <cellStyle name="UnderL - Style4 4 14 3 4" xfId="33138" xr:uid="{346D0306-63CC-4086-AF8A-8E254F99ACB2}"/>
    <cellStyle name="UnderL - Style4 4 14 4" xfId="17430" xr:uid="{75F3079E-2AC8-4F61-9DEC-ACDF7BAAD363}"/>
    <cellStyle name="UnderL - Style4 4 14 4 2" xfId="26202" xr:uid="{B6A26421-83B7-4759-800B-B4179CA682DC}"/>
    <cellStyle name="UnderL - Style4 4 14 4 3" xfId="34413" xr:uid="{476CF097-FA6F-48F5-8F26-9BD625104348}"/>
    <cellStyle name="UnderL - Style4 4 14 4 4" xfId="40935" xr:uid="{3BC502DF-257A-4F04-9354-62A31FB457A2}"/>
    <cellStyle name="UnderL - Style4 4 14 5" xfId="19626" xr:uid="{1AB5604B-F9DF-47BD-88B1-C72F3BC9AD28}"/>
    <cellStyle name="UnderL - Style4 4 14 5 2" xfId="28396" xr:uid="{34506829-CDFD-4D97-AFE9-30F00D1E8F93}"/>
    <cellStyle name="UnderL - Style4 4 14 5 3" xfId="36593" xr:uid="{6DDBE524-3313-42F7-AECB-C59E983D9D90}"/>
    <cellStyle name="UnderL - Style4 4 14 5 4" xfId="43129" xr:uid="{EAF24044-03E6-4FFB-9C53-E78C40FF3F90}"/>
    <cellStyle name="UnderL - Style4 4 14 6" xfId="21928" xr:uid="{9758A5EE-93D7-4C02-919E-EC2A2840A27C}"/>
    <cellStyle name="UnderL - Style4 4 14 6 2" xfId="30681" xr:uid="{02A06F34-FA3E-43DF-926F-B9266C5F040E}"/>
    <cellStyle name="UnderL - Style4 4 14 6 3" xfId="38716" xr:uid="{BF2E37BA-E9C4-498B-B71E-DEDC39BCAC2D}"/>
    <cellStyle name="UnderL - Style4 4 14 6 4" xfId="45411" xr:uid="{AD5DC80C-DA4C-4AB5-BED9-CF64FF5BA488}"/>
    <cellStyle name="UnderL - Style4 4 14 7" xfId="22494" xr:uid="{BE800DC0-7322-47E8-A8A1-4F9F09D243E7}"/>
    <cellStyle name="UnderL - Style4 4 14 7 2" xfId="31216" xr:uid="{28D50DDD-2897-4024-BC85-9CF04DC9BCCD}"/>
    <cellStyle name="UnderL - Style4 4 14 7 3" xfId="39150" xr:uid="{E25E8336-FD8D-4CC4-8276-860108EA354F}"/>
    <cellStyle name="UnderL - Style4 4 14 8" xfId="25981" xr:uid="{23A8DD2D-20AA-45A5-A8AD-2B44B5082749}"/>
    <cellStyle name="UnderL - Style4 4 15" xfId="16340" xr:uid="{EE2746C9-43A9-42CB-A949-8F31C7566E13}"/>
    <cellStyle name="UnderL - Style4 4 15 2" xfId="20359" xr:uid="{18B2A734-FB3C-4B79-83F9-96526EF93602}"/>
    <cellStyle name="UnderL - Style4 4 15 2 2" xfId="29125" xr:uid="{041FFDBA-A1DB-44C7-BC2A-2FEBF80A3C99}"/>
    <cellStyle name="UnderL - Style4 4 15 2 3" xfId="37320" xr:uid="{83B568B6-4F87-4E8C-A0A3-99DA843AFFF0}"/>
    <cellStyle name="UnderL - Style4 4 15 2 4" xfId="43858" xr:uid="{F4C21713-FE42-4235-9EF8-5E94CA6071C4}"/>
    <cellStyle name="UnderL - Style4 4 15 3" xfId="10575" xr:uid="{8F35006F-820F-497A-8196-3DF22C0C42C3}"/>
    <cellStyle name="UnderL - Style4 4 15 3 2" xfId="25482" xr:uid="{6EF639BB-1553-49F2-835B-7769266B2914}"/>
    <cellStyle name="UnderL - Style4 4 15 3 3" xfId="33657" xr:uid="{23735161-8A19-4E35-92EB-DC1482C4D20D}"/>
    <cellStyle name="UnderL - Style4 4 15 3 4" xfId="33137" xr:uid="{8B177523-4281-478E-9960-FECC1FF9B4E2}"/>
    <cellStyle name="UnderL - Style4 4 15 4" xfId="17429" xr:uid="{4373E608-FE77-4554-A54B-20BB5692DBD8}"/>
    <cellStyle name="UnderL - Style4 4 15 4 2" xfId="26201" xr:uid="{79B2708E-38EA-41D9-8A5C-14A1C715D01E}"/>
    <cellStyle name="UnderL - Style4 4 15 4 3" xfId="34412" xr:uid="{2E165295-5A09-4BD0-8D31-2A5C204BA892}"/>
    <cellStyle name="UnderL - Style4 4 15 4 4" xfId="40934" xr:uid="{FE8CC073-86BE-4085-9E15-7B5C043C671C}"/>
    <cellStyle name="UnderL - Style4 4 15 5" xfId="19825" xr:uid="{0F70F6EE-E4FC-4334-8D5A-37DA0ED4F0B0}"/>
    <cellStyle name="UnderL - Style4 4 15 5 2" xfId="28593" xr:uid="{972FE07E-C0F0-478E-BA50-579BBF1A6142}"/>
    <cellStyle name="UnderL - Style4 4 15 5 3" xfId="36788" xr:uid="{647B838A-7153-4949-A0D7-A6351711C66F}"/>
    <cellStyle name="UnderL - Style4 4 15 5 4" xfId="43326" xr:uid="{16E1E1D0-1DB2-4349-A052-5CD91EA06FE3}"/>
    <cellStyle name="UnderL - Style4 4 15 6" xfId="21929" xr:uid="{47322B30-F735-4F91-A0CA-3E3265300CF3}"/>
    <cellStyle name="UnderL - Style4 4 15 6 2" xfId="30682" xr:uid="{291B8CCA-A136-4A5F-843C-5245B21BEC1A}"/>
    <cellStyle name="UnderL - Style4 4 15 6 3" xfId="38717" xr:uid="{5FB2AC93-21C9-44E2-ADA7-E3F66467D1C1}"/>
    <cellStyle name="UnderL - Style4 4 15 6 4" xfId="45412" xr:uid="{E8DD649C-6055-4726-8FF9-3907CBAE652C}"/>
    <cellStyle name="UnderL - Style4 4 15 7" xfId="22493" xr:uid="{BED669FF-8A5B-4818-95EB-3899FBDD49FD}"/>
    <cellStyle name="UnderL - Style4 4 15 7 2" xfId="31215" xr:uid="{6E915F74-6440-483C-B45F-BC595EF70FE1}"/>
    <cellStyle name="UnderL - Style4 4 15 7 3" xfId="39149" xr:uid="{F0AF1C89-845B-4DCE-8378-104B6AB2F851}"/>
    <cellStyle name="UnderL - Style4 4 15 8" xfId="25982" xr:uid="{D0106674-6C81-4FAC-B0F1-26896EC5829B}"/>
    <cellStyle name="UnderL - Style4 4 16" xfId="16341" xr:uid="{2C3C246B-14B2-4385-9CE2-206B7BE2696A}"/>
    <cellStyle name="UnderL - Style4 4 16 2" xfId="20360" xr:uid="{A54EE358-DB71-45AA-BABB-B52AE82A87AC}"/>
    <cellStyle name="UnderL - Style4 4 16 2 2" xfId="29126" xr:uid="{E3515C1B-E669-4C0B-8F82-A998C984836D}"/>
    <cellStyle name="UnderL - Style4 4 16 2 3" xfId="37321" xr:uid="{7B93E449-391B-40E9-BDA2-4476E1D649D6}"/>
    <cellStyle name="UnderL - Style4 4 16 2 4" xfId="43859" xr:uid="{1BF66408-DF7C-477F-A4A0-6D5484BD7C10}"/>
    <cellStyle name="UnderL - Style4 4 16 3" xfId="10576" xr:uid="{FEA8059F-6F04-493B-B48F-A057E8821B6A}"/>
    <cellStyle name="UnderL - Style4 4 16 3 2" xfId="25483" xr:uid="{ED8EDCE3-9D2E-4892-8722-2C2C45AC1D65}"/>
    <cellStyle name="UnderL - Style4 4 16 3 3" xfId="33658" xr:uid="{335F73B8-1180-4185-9FB2-374AB93B7FC1}"/>
    <cellStyle name="UnderL - Style4 4 16 3 4" xfId="33136" xr:uid="{F5E1DEBD-4561-4097-9F6D-057236BD7A6F}"/>
    <cellStyle name="UnderL - Style4 4 16 4" xfId="17428" xr:uid="{2828658F-4AA2-41CD-9D8F-4238A9713CF5}"/>
    <cellStyle name="UnderL - Style4 4 16 4 2" xfId="26200" xr:uid="{8CA0AA8A-1D0B-4F6C-BD64-9AECD596F684}"/>
    <cellStyle name="UnderL - Style4 4 16 4 3" xfId="34411" xr:uid="{285BD842-155C-4371-A166-49E31D96E4DE}"/>
    <cellStyle name="UnderL - Style4 4 16 4 4" xfId="40933" xr:uid="{B70ECE0B-F2A5-4EB4-979A-5F3F8795307B}"/>
    <cellStyle name="UnderL - Style4 4 16 5" xfId="19627" xr:uid="{844C0FFD-1D11-473E-B71C-24B5EAF2F90D}"/>
    <cellStyle name="UnderL - Style4 4 16 5 2" xfId="28397" xr:uid="{86719188-7AB6-4F59-ACCB-5121A1990DBF}"/>
    <cellStyle name="UnderL - Style4 4 16 5 3" xfId="36594" xr:uid="{39317440-ED33-40B5-BF8A-596185210322}"/>
    <cellStyle name="UnderL - Style4 4 16 5 4" xfId="43130" xr:uid="{10450953-73A1-46F9-8D09-8128AA3953D4}"/>
    <cellStyle name="UnderL - Style4 4 16 6" xfId="21930" xr:uid="{218D05C5-0AD3-4944-ABDC-9FB98E532C10}"/>
    <cellStyle name="UnderL - Style4 4 16 6 2" xfId="30683" xr:uid="{25CB7EFE-F8EB-4056-8960-C4792C6E7589}"/>
    <cellStyle name="UnderL - Style4 4 16 6 3" xfId="38718" xr:uid="{8A8C2031-5AA3-4FAB-8A5B-AFA70AE523BF}"/>
    <cellStyle name="UnderL - Style4 4 16 6 4" xfId="45413" xr:uid="{AB5E7082-F6B4-47C7-A9D4-02340C7788A2}"/>
    <cellStyle name="UnderL - Style4 4 16 7" xfId="22492" xr:uid="{9E64AEE4-7C6D-4A6B-8238-ABD821153DD6}"/>
    <cellStyle name="UnderL - Style4 4 16 7 2" xfId="31214" xr:uid="{91D1CF08-16E4-4B64-A3A4-3803C1B3293F}"/>
    <cellStyle name="UnderL - Style4 4 16 7 3" xfId="39148" xr:uid="{06550832-D55E-4624-B3E2-3918D7B4A62C}"/>
    <cellStyle name="UnderL - Style4 4 16 8" xfId="25983" xr:uid="{C850DEBF-BA1F-47E7-A2F8-E3A4EAC866A2}"/>
    <cellStyle name="UnderL - Style4 4 17" xfId="20353" xr:uid="{6779DDAE-35D2-4290-8987-F81BE517D8FF}"/>
    <cellStyle name="UnderL - Style4 4 17 2" xfId="29119" xr:uid="{65284075-0A57-4E90-BA52-2D6D050028D9}"/>
    <cellStyle name="UnderL - Style4 4 17 3" xfId="37314" xr:uid="{37F54215-4143-460C-9FDB-389C6034C772}"/>
    <cellStyle name="UnderL - Style4 4 17 4" xfId="43852" xr:uid="{BECB4EE5-F8B3-4A16-B314-FC019FFA3AE6}"/>
    <cellStyle name="UnderL - Style4 4 18" xfId="10570" xr:uid="{7CE1CC4E-C755-4EF8-91EF-5ACFB375DFF6}"/>
    <cellStyle name="UnderL - Style4 4 18 2" xfId="25477" xr:uid="{45DA2403-F675-4A84-B616-6CEE765776EF}"/>
    <cellStyle name="UnderL - Style4 4 18 3" xfId="33652" xr:uid="{8145DE40-843A-4D8F-811C-FF380987794E}"/>
    <cellStyle name="UnderL - Style4 4 18 4" xfId="33037" xr:uid="{AEBB04EA-9803-4304-B599-6D714739F117}"/>
    <cellStyle name="UnderL - Style4 4 19" xfId="17435" xr:uid="{DF2855D6-8557-4CF9-B718-BB657A25055C}"/>
    <cellStyle name="UnderL - Style4 4 19 2" xfId="26207" xr:uid="{217F17BF-1B1F-4546-B590-3AFE0A779957}"/>
    <cellStyle name="UnderL - Style4 4 19 3" xfId="34418" xr:uid="{8B34E679-4859-495A-B306-7C400A89B661}"/>
    <cellStyle name="UnderL - Style4 4 19 4" xfId="40940" xr:uid="{490D3463-9829-478C-9EAC-BC78096A7401}"/>
    <cellStyle name="UnderL - Style4 4 2" xfId="16342" xr:uid="{116E5D7E-781D-44E5-897E-38609FEC59A3}"/>
    <cellStyle name="UnderL - Style4 4 2 2" xfId="20361" xr:uid="{E72617F8-56F4-4991-BB28-2BA6D0469159}"/>
    <cellStyle name="UnderL - Style4 4 2 2 2" xfId="29127" xr:uid="{73B71F2F-3C3E-4BD3-B7FB-83452DB30251}"/>
    <cellStyle name="UnderL - Style4 4 2 2 3" xfId="37322" xr:uid="{C5E54F94-E094-4467-9746-800F9EFD23C4}"/>
    <cellStyle name="UnderL - Style4 4 2 2 4" xfId="43860" xr:uid="{C7A111FE-BA44-4E84-A7D3-DA8BA8405851}"/>
    <cellStyle name="UnderL - Style4 4 2 3" xfId="10577" xr:uid="{1934B07C-AFA2-460F-843E-24D9D3907969}"/>
    <cellStyle name="UnderL - Style4 4 2 3 2" xfId="25484" xr:uid="{8AE70332-F04B-4C0A-8584-622214EE6E32}"/>
    <cellStyle name="UnderL - Style4 4 2 3 3" xfId="33659" xr:uid="{D77E4AAE-CCBE-4D21-AF9C-84B89D39F099}"/>
    <cellStyle name="UnderL - Style4 4 2 3 4" xfId="33135" xr:uid="{23D8A6EC-2230-4661-86EF-935BF6893365}"/>
    <cellStyle name="UnderL - Style4 4 2 4" xfId="17427" xr:uid="{04EBAAD2-37AC-4C3A-AED2-1EDE5D01B184}"/>
    <cellStyle name="UnderL - Style4 4 2 4 2" xfId="26199" xr:uid="{9D548D89-6AA5-4B30-AF09-BF91DE64D653}"/>
    <cellStyle name="UnderL - Style4 4 2 4 3" xfId="34410" xr:uid="{39EB1D8F-80AD-4448-94B1-063D52AA81AF}"/>
    <cellStyle name="UnderL - Style4 4 2 4 4" xfId="40932" xr:uid="{CC489DD3-353F-4306-8518-16416004394D}"/>
    <cellStyle name="UnderL - Style4 4 2 5" xfId="19628" xr:uid="{477909AF-9987-4934-8BD1-D9B018444DA7}"/>
    <cellStyle name="UnderL - Style4 4 2 5 2" xfId="28398" xr:uid="{A8869366-E97C-40B5-A2E3-E2929D35AA41}"/>
    <cellStyle name="UnderL - Style4 4 2 5 3" xfId="36595" xr:uid="{75077BC5-23A1-4CFC-BD7F-699362BDFF7F}"/>
    <cellStyle name="UnderL - Style4 4 2 5 4" xfId="43131" xr:uid="{998FB721-92B6-4386-9422-265CB42F0851}"/>
    <cellStyle name="UnderL - Style4 4 2 6" xfId="21931" xr:uid="{34AA33C2-B74C-44D3-B4B1-7053B5FE927C}"/>
    <cellStyle name="UnderL - Style4 4 2 6 2" xfId="30684" xr:uid="{3C9E8943-A286-4B9B-B6FE-01E9B61D3F7C}"/>
    <cellStyle name="UnderL - Style4 4 2 6 3" xfId="38719" xr:uid="{379A98FB-B8C2-4BA2-A5E1-D40268FBD61D}"/>
    <cellStyle name="UnderL - Style4 4 2 6 4" xfId="45414" xr:uid="{D66B7F6B-E790-48EA-BF5B-F5EA562F2F85}"/>
    <cellStyle name="UnderL - Style4 4 2 7" xfId="22491" xr:uid="{6255D92A-4B78-4914-802B-1AA3B3420183}"/>
    <cellStyle name="UnderL - Style4 4 2 7 2" xfId="31213" xr:uid="{1FFB0E70-3792-463B-B096-046991E81E37}"/>
    <cellStyle name="UnderL - Style4 4 2 7 3" xfId="39147" xr:uid="{9AF220A9-E688-4D72-85B0-9A789E10CFF2}"/>
    <cellStyle name="UnderL - Style4 4 2 8" xfId="25984" xr:uid="{6FD051C5-021D-486D-B446-D4FE4B791571}"/>
    <cellStyle name="UnderL - Style4 4 20" xfId="19622" xr:uid="{F3221E41-088F-412A-A29A-2B22CD2DBE7C}"/>
    <cellStyle name="UnderL - Style4 4 20 2" xfId="28392" xr:uid="{809F30F0-E1CB-470C-8529-3FA9B198E68D}"/>
    <cellStyle name="UnderL - Style4 4 20 3" xfId="36589" xr:uid="{6CDB9D77-F7F8-4F57-8974-B6C8DFF86808}"/>
    <cellStyle name="UnderL - Style4 4 20 4" xfId="43125" xr:uid="{3D4B6492-9049-4D20-A1E6-A6F20BBB5B2E}"/>
    <cellStyle name="UnderL - Style4 4 21" xfId="21923" xr:uid="{00D774AC-0DA2-461A-997A-DFE544FABA2F}"/>
    <cellStyle name="UnderL - Style4 4 21 2" xfId="30676" xr:uid="{8C4402A0-0E6C-474D-A35E-E7D349C6E415}"/>
    <cellStyle name="UnderL - Style4 4 21 3" xfId="38711" xr:uid="{8E22AABD-57D6-485C-BC79-8D65D5EDB94A}"/>
    <cellStyle name="UnderL - Style4 4 21 4" xfId="45406" xr:uid="{FDB7F92D-5042-4DA6-B276-2DE9D5296CF6}"/>
    <cellStyle name="UnderL - Style4 4 22" xfId="22499" xr:uid="{9D7CA8E9-9D62-4EA1-829D-C04C78A539C3}"/>
    <cellStyle name="UnderL - Style4 4 22 2" xfId="31221" xr:uid="{860A6AD8-63AE-40AB-8882-1093518615DC}"/>
    <cellStyle name="UnderL - Style4 4 22 3" xfId="39155" xr:uid="{FE3C91B0-8A5A-45C9-B423-0138FEC5A65B}"/>
    <cellStyle name="UnderL - Style4 4 23" xfId="25976" xr:uid="{8A986A18-6EE7-41CC-98FE-C1AA2944F2CA}"/>
    <cellStyle name="UnderL - Style4 4 3" xfId="16343" xr:uid="{8ED93364-5A7F-431B-9593-D44807D3D5E4}"/>
    <cellStyle name="UnderL - Style4 4 3 2" xfId="20362" xr:uid="{76F84836-6846-4D99-995A-79E2024CDA1C}"/>
    <cellStyle name="UnderL - Style4 4 3 2 2" xfId="29128" xr:uid="{183B9ED1-4098-4B46-AB22-5729FA5414F6}"/>
    <cellStyle name="UnderL - Style4 4 3 2 3" xfId="37323" xr:uid="{C2128863-EBA9-4D97-8997-CD7C134056DF}"/>
    <cellStyle name="UnderL - Style4 4 3 2 4" xfId="43861" xr:uid="{5A330F39-7ABC-4F11-BBC4-F16D5D075908}"/>
    <cellStyle name="UnderL - Style4 4 3 3" xfId="10578" xr:uid="{E0FEDE23-8BC5-4816-8AB8-AE80BD50CD8A}"/>
    <cellStyle name="UnderL - Style4 4 3 3 2" xfId="25485" xr:uid="{09601501-3245-4716-9C06-AD2FFD644BA4}"/>
    <cellStyle name="UnderL - Style4 4 3 3 3" xfId="33660" xr:uid="{616FF193-FE1C-476B-912D-20CCF81F5132}"/>
    <cellStyle name="UnderL - Style4 4 3 3 4" xfId="33134" xr:uid="{56545D99-EB1A-4A3A-ACC8-1B9360AD3A51}"/>
    <cellStyle name="UnderL - Style4 4 3 4" xfId="17426" xr:uid="{ACED9C98-BF0D-4244-BBC9-15EF04CD39E6}"/>
    <cellStyle name="UnderL - Style4 4 3 4 2" xfId="26198" xr:uid="{4418C893-0040-4A68-892E-C9AFAAA02322}"/>
    <cellStyle name="UnderL - Style4 4 3 4 3" xfId="34409" xr:uid="{62AA867C-42DD-48B5-840F-35E07B0CCC3D}"/>
    <cellStyle name="UnderL - Style4 4 3 4 4" xfId="40931" xr:uid="{77822248-720F-4FE4-8D5B-66107A278AF9}"/>
    <cellStyle name="UnderL - Style4 4 3 5" xfId="19629" xr:uid="{09714479-5E6F-4AC6-B15A-0AA4CD4B3CC2}"/>
    <cellStyle name="UnderL - Style4 4 3 5 2" xfId="28399" xr:uid="{3195F635-2200-4F1F-BB08-4FDC19DA8B01}"/>
    <cellStyle name="UnderL - Style4 4 3 5 3" xfId="36596" xr:uid="{45ABB843-99C4-477B-83D6-826436E4A642}"/>
    <cellStyle name="UnderL - Style4 4 3 5 4" xfId="43132" xr:uid="{BE17BE9D-0FB1-43E3-89A8-C203E95EFFA8}"/>
    <cellStyle name="UnderL - Style4 4 3 6" xfId="21932" xr:uid="{B5FF73E8-196F-4D19-A5A6-76078162C8DB}"/>
    <cellStyle name="UnderL - Style4 4 3 6 2" xfId="30685" xr:uid="{54678B38-2B18-403E-949B-2CCB5CF74DA8}"/>
    <cellStyle name="UnderL - Style4 4 3 6 3" xfId="38720" xr:uid="{EE94DF6B-4F0E-43D3-98B1-C286A3C6CCAD}"/>
    <cellStyle name="UnderL - Style4 4 3 6 4" xfId="45415" xr:uid="{4A4FBDD6-9D6A-483D-A800-084BE11FE7D5}"/>
    <cellStyle name="UnderL - Style4 4 3 7" xfId="22490" xr:uid="{3FC4B166-BA01-4E38-A922-7A9156C6730B}"/>
    <cellStyle name="UnderL - Style4 4 3 7 2" xfId="31212" xr:uid="{BD89A4E0-78D3-4CC8-AF5F-8D88BEF97E11}"/>
    <cellStyle name="UnderL - Style4 4 3 7 3" xfId="39146" xr:uid="{6FF9EDE5-B143-42AC-9147-E8CBE9F510EC}"/>
    <cellStyle name="UnderL - Style4 4 3 8" xfId="25985" xr:uid="{762CE411-76E9-4451-AB41-4C996B82F261}"/>
    <cellStyle name="UnderL - Style4 4 4" xfId="16344" xr:uid="{66902B5A-C80D-4664-AF16-68C65F654EDA}"/>
    <cellStyle name="UnderL - Style4 4 4 2" xfId="20363" xr:uid="{A7C345DF-CE2C-40D7-A57A-6AE6EF3FE75E}"/>
    <cellStyle name="UnderL - Style4 4 4 2 2" xfId="29129" xr:uid="{5C6B3C19-3F05-4A65-806E-7566D152F563}"/>
    <cellStyle name="UnderL - Style4 4 4 2 3" xfId="37324" xr:uid="{A4E6FF01-CB24-424E-ACE3-FB6CA60998D4}"/>
    <cellStyle name="UnderL - Style4 4 4 2 4" xfId="43862" xr:uid="{38ACDF84-7A53-4938-A7B5-BEADEB5C3A37}"/>
    <cellStyle name="UnderL - Style4 4 4 3" xfId="10579" xr:uid="{98F3BDC0-EB70-4401-8008-0F4F194BA1E9}"/>
    <cellStyle name="UnderL - Style4 4 4 3 2" xfId="25486" xr:uid="{BA513C0F-341C-49EB-80CA-545D8B248B97}"/>
    <cellStyle name="UnderL - Style4 4 4 3 3" xfId="33661" xr:uid="{62D01826-F2DE-4FE0-B512-FAC471549517}"/>
    <cellStyle name="UnderL - Style4 4 4 3 4" xfId="33133" xr:uid="{175131C9-6016-424D-A890-8334E02D3EA7}"/>
    <cellStyle name="UnderL - Style4 4 4 4" xfId="17425" xr:uid="{244CA051-BB91-4921-AF5B-1BE7B82DB9D7}"/>
    <cellStyle name="UnderL - Style4 4 4 4 2" xfId="26197" xr:uid="{65687DF8-9574-4418-A2C7-3C9DBE2124AA}"/>
    <cellStyle name="UnderL - Style4 4 4 4 3" xfId="34408" xr:uid="{6E21BB8C-D087-43FB-AEAD-6FF3F0CC1E7E}"/>
    <cellStyle name="UnderL - Style4 4 4 4 4" xfId="40930" xr:uid="{C6AC2A97-5376-4DF5-834E-E994BAD0E47F}"/>
    <cellStyle name="UnderL - Style4 4 4 5" xfId="19630" xr:uid="{8C7DC356-8429-432B-BED2-9E194BA6295C}"/>
    <cellStyle name="UnderL - Style4 4 4 5 2" xfId="28400" xr:uid="{3A14C492-B331-4575-98AE-718BB16759C9}"/>
    <cellStyle name="UnderL - Style4 4 4 5 3" xfId="36597" xr:uid="{657BD840-8866-4CDB-B295-B9AEAA08AD4B}"/>
    <cellStyle name="UnderL - Style4 4 4 5 4" xfId="43133" xr:uid="{0314BB1B-B21D-4015-BCC5-DCE6964031B4}"/>
    <cellStyle name="UnderL - Style4 4 4 6" xfId="21933" xr:uid="{68E5EE03-25A8-4F9A-89F1-357B674B7C9A}"/>
    <cellStyle name="UnderL - Style4 4 4 6 2" xfId="30686" xr:uid="{96E7DE31-9B84-4A90-9F00-37A9C8D1D423}"/>
    <cellStyle name="UnderL - Style4 4 4 6 3" xfId="38721" xr:uid="{C7E4A748-35D7-4D87-A104-2C461258C1E3}"/>
    <cellStyle name="UnderL - Style4 4 4 6 4" xfId="45416" xr:uid="{8F7FCE59-9CE8-48CD-A9BB-1157CBE07044}"/>
    <cellStyle name="UnderL - Style4 4 4 7" xfId="22489" xr:uid="{66F7E6D5-67A6-4D45-B9D1-7184644B543F}"/>
    <cellStyle name="UnderL - Style4 4 4 7 2" xfId="31211" xr:uid="{D920E955-4A16-4B4F-8F3D-E5D0E1C6319A}"/>
    <cellStyle name="UnderL - Style4 4 4 7 3" xfId="39145" xr:uid="{A5D25FF8-FEF6-4289-8B17-FA3B521B4CAA}"/>
    <cellStyle name="UnderL - Style4 4 4 8" xfId="25986" xr:uid="{A1464470-5D32-4225-AD51-FC093CA3639E}"/>
    <cellStyle name="UnderL - Style4 4 5" xfId="16345" xr:uid="{BD932B8E-E4DE-4FB6-B06B-3F54D7EA9E00}"/>
    <cellStyle name="UnderL - Style4 4 5 2" xfId="20364" xr:uid="{3C08FF4F-A664-4D4F-9D09-7B79E9C27440}"/>
    <cellStyle name="UnderL - Style4 4 5 2 2" xfId="29130" xr:uid="{8908F7B6-BEAF-49D9-8664-102437278C70}"/>
    <cellStyle name="UnderL - Style4 4 5 2 3" xfId="37325" xr:uid="{BB07E35E-BFA4-4F2D-A8FE-FE49419D72FE}"/>
    <cellStyle name="UnderL - Style4 4 5 2 4" xfId="43863" xr:uid="{0B356737-E595-430B-8768-2B7AFCD64D50}"/>
    <cellStyle name="UnderL - Style4 4 5 3" xfId="10580" xr:uid="{6F9CE602-A0C9-4A25-B1E5-128C6EC74626}"/>
    <cellStyle name="UnderL - Style4 4 5 3 2" xfId="25487" xr:uid="{3E4F8EF5-588D-44D8-9384-869F3FAE6FF2}"/>
    <cellStyle name="UnderL - Style4 4 5 3 3" xfId="33662" xr:uid="{AB938C9D-17C3-441F-9650-50CC6E6CF7CE}"/>
    <cellStyle name="UnderL - Style4 4 5 3 4" xfId="33036" xr:uid="{36EA09E9-0764-454A-8305-623E02B635F7}"/>
    <cellStyle name="UnderL - Style4 4 5 4" xfId="17424" xr:uid="{FD2C2651-3881-4B8E-9CF7-89E2B21323F4}"/>
    <cellStyle name="UnderL - Style4 4 5 4 2" xfId="26196" xr:uid="{89CF0CB4-C8FA-4153-B084-A31F9ABA6361}"/>
    <cellStyle name="UnderL - Style4 4 5 4 3" xfId="34407" xr:uid="{8422868B-4490-4A6E-9094-99984D3BFD14}"/>
    <cellStyle name="UnderL - Style4 4 5 4 4" xfId="40929" xr:uid="{F745764F-B16D-45BD-B5DE-38536453F2E2}"/>
    <cellStyle name="UnderL - Style4 4 5 5" xfId="19631" xr:uid="{4FC383C3-A16F-4765-AF6A-C43F9871C430}"/>
    <cellStyle name="UnderL - Style4 4 5 5 2" xfId="28401" xr:uid="{734AEFA4-DB65-4B79-A989-7CBD8F0B91E8}"/>
    <cellStyle name="UnderL - Style4 4 5 5 3" xfId="36598" xr:uid="{07FEE854-0510-4667-9722-131BD626557C}"/>
    <cellStyle name="UnderL - Style4 4 5 5 4" xfId="43134" xr:uid="{7BDE80C9-8AE9-43A8-B82E-BDFF192A3E9E}"/>
    <cellStyle name="UnderL - Style4 4 5 6" xfId="21934" xr:uid="{B3EFAB23-F877-48E8-82AC-128848AD9C04}"/>
    <cellStyle name="UnderL - Style4 4 5 6 2" xfId="30687" xr:uid="{1A9C5FA6-C550-4759-BCD9-3DE2CFF27346}"/>
    <cellStyle name="UnderL - Style4 4 5 6 3" xfId="38722" xr:uid="{D822AD00-EA54-4178-A446-4B48B44154C9}"/>
    <cellStyle name="UnderL - Style4 4 5 6 4" xfId="45417" xr:uid="{E3582768-54C3-42C4-9901-3961CEE6A825}"/>
    <cellStyle name="UnderL - Style4 4 5 7" xfId="22488" xr:uid="{B3244E81-E2B1-426B-B635-6CEAA2A5D6FD}"/>
    <cellStyle name="UnderL - Style4 4 5 7 2" xfId="31210" xr:uid="{EF53C14A-E886-4770-9332-4699A98C41C8}"/>
    <cellStyle name="UnderL - Style4 4 5 7 3" xfId="39144" xr:uid="{6EDB572C-E124-44AB-99DB-19D2AFB56D28}"/>
    <cellStyle name="UnderL - Style4 4 5 8" xfId="25987" xr:uid="{BDAE8285-0BA5-432D-AFFA-AFCCF819A5EE}"/>
    <cellStyle name="UnderL - Style4 4 6" xfId="16346" xr:uid="{0DBB2210-2064-4C12-A89F-BBE3893A4FB2}"/>
    <cellStyle name="UnderL - Style4 4 6 2" xfId="20365" xr:uid="{9AFB9030-216D-45ED-9227-BB5103CC991E}"/>
    <cellStyle name="UnderL - Style4 4 6 2 2" xfId="29131" xr:uid="{44AB16F5-CE2F-41A8-ABC2-A30577A7FC7B}"/>
    <cellStyle name="UnderL - Style4 4 6 2 3" xfId="37326" xr:uid="{E91BAC44-D8B7-4354-A96B-866FD1E4D7AB}"/>
    <cellStyle name="UnderL - Style4 4 6 2 4" xfId="43864" xr:uid="{3A311064-E816-4ECD-9745-286E50E29A7B}"/>
    <cellStyle name="UnderL - Style4 4 6 3" xfId="10581" xr:uid="{56DA8F66-7614-437E-A911-130814C0009A}"/>
    <cellStyle name="UnderL - Style4 4 6 3 2" xfId="25488" xr:uid="{F8613DBC-3E4E-4F48-AA10-918A1F89AF88}"/>
    <cellStyle name="UnderL - Style4 4 6 3 3" xfId="33663" xr:uid="{54C846E1-B19F-444E-AFDA-BF91D29F157A}"/>
    <cellStyle name="UnderL - Style4 4 6 3 4" xfId="33132" xr:uid="{0DD2F6E1-91A4-4B13-98D2-0F2074EFB3EC}"/>
    <cellStyle name="UnderL - Style4 4 6 4" xfId="17423" xr:uid="{40B6936A-B012-461B-A3DA-C7B82C5758DD}"/>
    <cellStyle name="UnderL - Style4 4 6 4 2" xfId="26195" xr:uid="{B915B197-D06E-4DEB-AC24-AC027E3D98DD}"/>
    <cellStyle name="UnderL - Style4 4 6 4 3" xfId="34406" xr:uid="{68D50471-5075-4FB7-8040-444BF1693AA5}"/>
    <cellStyle name="UnderL - Style4 4 6 4 4" xfId="40928" xr:uid="{27C1507F-6EF6-46F4-85D9-87F19AE3A25B}"/>
    <cellStyle name="UnderL - Style4 4 6 5" xfId="19632" xr:uid="{53EAE76A-7D3B-4D2B-8E9B-EF0B68B88430}"/>
    <cellStyle name="UnderL - Style4 4 6 5 2" xfId="28402" xr:uid="{3CA271D8-B680-4167-B839-23F1D621F3C7}"/>
    <cellStyle name="UnderL - Style4 4 6 5 3" xfId="36599" xr:uid="{E29DCB08-F5F9-49B7-94F9-BAA8256C4366}"/>
    <cellStyle name="UnderL - Style4 4 6 5 4" xfId="43135" xr:uid="{DE9AECC7-E15E-431D-9CAD-A41D3075C238}"/>
    <cellStyle name="UnderL - Style4 4 6 6" xfId="21935" xr:uid="{3FE839C9-9424-40AC-9EEC-785D3E7D9419}"/>
    <cellStyle name="UnderL - Style4 4 6 6 2" xfId="30688" xr:uid="{CF37E674-EE8C-4189-A8EE-32E55625BBFA}"/>
    <cellStyle name="UnderL - Style4 4 6 6 3" xfId="38723" xr:uid="{D9500643-749F-44B1-BA75-824823C3A7CF}"/>
    <cellStyle name="UnderL - Style4 4 6 6 4" xfId="45418" xr:uid="{2A147026-DEC2-4E42-A541-3E7297D75910}"/>
    <cellStyle name="UnderL - Style4 4 6 7" xfId="22487" xr:uid="{26454DA6-17BD-485D-875C-75C91A61D400}"/>
    <cellStyle name="UnderL - Style4 4 6 7 2" xfId="31209" xr:uid="{ADB3BFAC-25CB-46FD-831C-8E47CA1990C3}"/>
    <cellStyle name="UnderL - Style4 4 6 7 3" xfId="39143" xr:uid="{24FA65C6-45E6-48A2-9B08-7B98695118A2}"/>
    <cellStyle name="UnderL - Style4 4 6 8" xfId="25988" xr:uid="{6AA66A00-6B78-41F1-B52E-1025E11099CE}"/>
    <cellStyle name="UnderL - Style4 4 7" xfId="16347" xr:uid="{EFCD0043-C115-4FA9-99FE-F78CFAFC4362}"/>
    <cellStyle name="UnderL - Style4 4 7 2" xfId="20366" xr:uid="{31B803A2-FE0A-4FBE-AE9A-5E45B67040B3}"/>
    <cellStyle name="UnderL - Style4 4 7 2 2" xfId="29132" xr:uid="{4708D8C8-229E-4C94-9476-7B5F4DEF238F}"/>
    <cellStyle name="UnderL - Style4 4 7 2 3" xfId="37327" xr:uid="{4D3985B8-3CE9-40BA-92A7-2F293F2CC2AE}"/>
    <cellStyle name="UnderL - Style4 4 7 2 4" xfId="43865" xr:uid="{04E06CA5-DB2B-4ED4-B7D8-925298F91C16}"/>
    <cellStyle name="UnderL - Style4 4 7 3" xfId="10582" xr:uid="{0C8626D7-D2F9-4656-B506-A8A1D79EC578}"/>
    <cellStyle name="UnderL - Style4 4 7 3 2" xfId="25489" xr:uid="{42B1A519-1DD4-4DA0-AF70-2E1475B4C5EE}"/>
    <cellStyle name="UnderL - Style4 4 7 3 3" xfId="33664" xr:uid="{65A5E587-9852-4766-9727-71BE17D8853A}"/>
    <cellStyle name="UnderL - Style4 4 7 3 4" xfId="33131" xr:uid="{275F5FA4-5F87-4A2A-A980-724498669B12}"/>
    <cellStyle name="UnderL - Style4 4 7 4" xfId="17422" xr:uid="{302C08A4-AB11-4DB6-9890-F854FC7C3FC4}"/>
    <cellStyle name="UnderL - Style4 4 7 4 2" xfId="26194" xr:uid="{8BEC4A01-6B14-4D1F-996B-866FCC6A15B7}"/>
    <cellStyle name="UnderL - Style4 4 7 4 3" xfId="34405" xr:uid="{2EFBCCDD-BC01-4850-8C5F-FBFCDAAE8ED3}"/>
    <cellStyle name="UnderL - Style4 4 7 4 4" xfId="40927" xr:uid="{BE2D08CE-3DBD-47B5-8062-23595B77778F}"/>
    <cellStyle name="UnderL - Style4 4 7 5" xfId="19633" xr:uid="{34E27254-ECC5-457B-B28F-18CB0135B8A7}"/>
    <cellStyle name="UnderL - Style4 4 7 5 2" xfId="28403" xr:uid="{49580347-9C65-4747-95D3-507AF1B5BCBA}"/>
    <cellStyle name="UnderL - Style4 4 7 5 3" xfId="36600" xr:uid="{C7E1C413-935A-402E-AD89-3975B800BB4F}"/>
    <cellStyle name="UnderL - Style4 4 7 5 4" xfId="43136" xr:uid="{1E4C7852-CED5-46E5-A83D-8278D8248FFB}"/>
    <cellStyle name="UnderL - Style4 4 7 6" xfId="21936" xr:uid="{9236F6F6-3631-480E-94B4-16D48DBA9C93}"/>
    <cellStyle name="UnderL - Style4 4 7 6 2" xfId="30689" xr:uid="{0C7BC85E-3F1A-4B92-A082-78B36EAFEDBA}"/>
    <cellStyle name="UnderL - Style4 4 7 6 3" xfId="38724" xr:uid="{D4415B4D-6A4D-4484-9568-D4C22A28A153}"/>
    <cellStyle name="UnderL - Style4 4 7 6 4" xfId="45419" xr:uid="{E991F87B-3086-4B21-86C1-E637D545F72A}"/>
    <cellStyle name="UnderL - Style4 4 7 7" xfId="22486" xr:uid="{4533B9E7-CDBC-42CB-8753-DD023CFE8BA5}"/>
    <cellStyle name="UnderL - Style4 4 7 7 2" xfId="31208" xr:uid="{F29C58EB-8C0D-4ADF-A98B-A9806419F383}"/>
    <cellStyle name="UnderL - Style4 4 7 7 3" xfId="39142" xr:uid="{4CEEA24F-9631-4F9B-8229-D15F7031FA24}"/>
    <cellStyle name="UnderL - Style4 4 7 8" xfId="25989" xr:uid="{DC930619-C775-40DE-9935-AFBB177406E4}"/>
    <cellStyle name="UnderL - Style4 4 8" xfId="16348" xr:uid="{402C187A-05D4-4670-B640-7F300E946EC9}"/>
    <cellStyle name="UnderL - Style4 4 8 2" xfId="20367" xr:uid="{F229D9B7-309D-4AD5-B9B6-7E205A39A949}"/>
    <cellStyle name="UnderL - Style4 4 8 2 2" xfId="29133" xr:uid="{169C2DE6-4133-4251-8724-86EA138B3B90}"/>
    <cellStyle name="UnderL - Style4 4 8 2 3" xfId="37328" xr:uid="{67BA59E4-2F02-4E0C-8DC7-1881364DE4CF}"/>
    <cellStyle name="UnderL - Style4 4 8 2 4" xfId="43866" xr:uid="{F1566FB8-94D0-455C-BB76-709C68977843}"/>
    <cellStyle name="UnderL - Style4 4 8 3" xfId="10583" xr:uid="{932E2637-F55B-4DF3-9E85-8100984F50DD}"/>
    <cellStyle name="UnderL - Style4 4 8 3 2" xfId="25490" xr:uid="{9BD5B3E4-22B1-4AC0-9E33-EACE248D5075}"/>
    <cellStyle name="UnderL - Style4 4 8 3 3" xfId="33665" xr:uid="{4770A561-C812-4B8C-827C-9F1F8504B46E}"/>
    <cellStyle name="UnderL - Style4 4 8 3 4" xfId="33035" xr:uid="{8E496B34-91F6-46BC-A9D6-BF0DA567FFCE}"/>
    <cellStyle name="UnderL - Style4 4 8 4" xfId="17421" xr:uid="{E57D5A39-C3E1-467C-843E-05B9BF975500}"/>
    <cellStyle name="UnderL - Style4 4 8 4 2" xfId="26193" xr:uid="{BB2B997B-2BEC-4597-AF7F-311DBD53BC62}"/>
    <cellStyle name="UnderL - Style4 4 8 4 3" xfId="34404" xr:uid="{ACDF3C9B-8EB1-4B15-A4EB-110EDCC9BB69}"/>
    <cellStyle name="UnderL - Style4 4 8 4 4" xfId="40926" xr:uid="{313388F1-FCE6-4EE0-9EDC-268C2B38E328}"/>
    <cellStyle name="UnderL - Style4 4 8 5" xfId="19634" xr:uid="{1C49B816-46CA-4464-BBE6-6924C5F512BA}"/>
    <cellStyle name="UnderL - Style4 4 8 5 2" xfId="28404" xr:uid="{E36A0D66-E45E-48BC-A527-A5EBDC1812FB}"/>
    <cellStyle name="UnderL - Style4 4 8 5 3" xfId="36601" xr:uid="{E9D02A8F-1A67-4DAD-A641-E3206B44BACF}"/>
    <cellStyle name="UnderL - Style4 4 8 5 4" xfId="43137" xr:uid="{8F77D485-6006-4851-AD8F-D6E6E480FA1D}"/>
    <cellStyle name="UnderL - Style4 4 8 6" xfId="21937" xr:uid="{CFD4AA16-D976-4A4F-95F0-AFC5E13114AD}"/>
    <cellStyle name="UnderL - Style4 4 8 6 2" xfId="30690" xr:uid="{651EAA19-AE0E-4076-A284-C76D44A13961}"/>
    <cellStyle name="UnderL - Style4 4 8 6 3" xfId="38725" xr:uid="{C9A172DE-FCA9-423F-BEE6-368A413E91C7}"/>
    <cellStyle name="UnderL - Style4 4 8 6 4" xfId="45420" xr:uid="{6FFE5B1B-5F0A-4D5D-BD74-ACEB89FE9F03}"/>
    <cellStyle name="UnderL - Style4 4 8 7" xfId="22485" xr:uid="{47DB8759-317D-4125-8074-9D9A63AB424B}"/>
    <cellStyle name="UnderL - Style4 4 8 7 2" xfId="31207" xr:uid="{E5844DDE-9F3D-4DE1-99B3-9375DBBD7D3A}"/>
    <cellStyle name="UnderL - Style4 4 8 7 3" xfId="39141" xr:uid="{4CBE8758-9543-442E-A9BB-97632B8B7FB6}"/>
    <cellStyle name="UnderL - Style4 4 8 8" xfId="25990" xr:uid="{41A20D21-F039-4CE8-9DE3-9D3DBB6FF6AB}"/>
    <cellStyle name="UnderL - Style4 4 9" xfId="16349" xr:uid="{5A5CF35A-F028-449C-8707-CFB17317DC2F}"/>
    <cellStyle name="UnderL - Style4 4 9 2" xfId="20368" xr:uid="{A0D8AADA-7FD1-4EA9-83FB-B26A521449D1}"/>
    <cellStyle name="UnderL - Style4 4 9 2 2" xfId="29134" xr:uid="{4526D65F-C0A7-48B6-9E3F-840F871241F0}"/>
    <cellStyle name="UnderL - Style4 4 9 2 3" xfId="37329" xr:uid="{1F76EEF2-A88C-400F-B16D-37273C569195}"/>
    <cellStyle name="UnderL - Style4 4 9 2 4" xfId="43867" xr:uid="{FBF95FE5-4DE3-4F5B-92A2-19147C8EA0A8}"/>
    <cellStyle name="UnderL - Style4 4 9 3" xfId="10584" xr:uid="{B89288B8-2197-4D75-91CB-9217B7211078}"/>
    <cellStyle name="UnderL - Style4 4 9 3 2" xfId="25491" xr:uid="{B863800D-7ADB-49B9-A409-2DA6F43817CE}"/>
    <cellStyle name="UnderL - Style4 4 9 3 3" xfId="33666" xr:uid="{D65D937E-AC07-4B50-994F-2BDAC603247D}"/>
    <cellStyle name="UnderL - Style4 4 9 3 4" xfId="33800" xr:uid="{B33F6F32-66A6-496D-B164-699436E672B8}"/>
    <cellStyle name="UnderL - Style4 4 9 4" xfId="17420" xr:uid="{6D101433-1AC2-4439-93B4-B71EB25F5562}"/>
    <cellStyle name="UnderL - Style4 4 9 4 2" xfId="26192" xr:uid="{F75B686C-D526-4D28-B8AC-7BC9C9DA8B91}"/>
    <cellStyle name="UnderL - Style4 4 9 4 3" xfId="34403" xr:uid="{B4175AFC-02DF-4A19-917E-5B8D5C99015D}"/>
    <cellStyle name="UnderL - Style4 4 9 4 4" xfId="40925" xr:uid="{44CD9158-E067-4047-904E-FA7336868C16}"/>
    <cellStyle name="UnderL - Style4 4 9 5" xfId="19635" xr:uid="{168F6A08-B721-4A3D-8162-09AE42669EC4}"/>
    <cellStyle name="UnderL - Style4 4 9 5 2" xfId="28405" xr:uid="{EBD49A00-7B63-40D2-8FBE-F6F5D9FF3521}"/>
    <cellStyle name="UnderL - Style4 4 9 5 3" xfId="36602" xr:uid="{656FBC32-5CE4-451A-98CF-6F6DBF0DFBB8}"/>
    <cellStyle name="UnderL - Style4 4 9 5 4" xfId="43138" xr:uid="{6C04DF7F-8411-4B3B-A820-62E54115B9F6}"/>
    <cellStyle name="UnderL - Style4 4 9 6" xfId="21938" xr:uid="{808E89E8-D41A-4E96-9979-A2275E3BF193}"/>
    <cellStyle name="UnderL - Style4 4 9 6 2" xfId="30691" xr:uid="{819D79B8-AAF8-4D3F-AE28-F0513790E7F3}"/>
    <cellStyle name="UnderL - Style4 4 9 6 3" xfId="38726" xr:uid="{2ECD58AC-D2AA-43CC-B0FC-573E00FAA4D6}"/>
    <cellStyle name="UnderL - Style4 4 9 6 4" xfId="45421" xr:uid="{BCCDA648-BAC1-44A2-85B1-6A20828F0EED}"/>
    <cellStyle name="UnderL - Style4 4 9 7" xfId="22484" xr:uid="{7C9889BA-A9AE-47A7-AD4C-43D089143A4C}"/>
    <cellStyle name="UnderL - Style4 4 9 7 2" xfId="31206" xr:uid="{C83AB979-DCF2-4F72-A753-6F766CABC6F6}"/>
    <cellStyle name="UnderL - Style4 4 9 7 3" xfId="39140" xr:uid="{9C7D461B-8992-49E5-8A43-6225C28E2FF7}"/>
    <cellStyle name="UnderL - Style4 4 9 8" xfId="25991" xr:uid="{9B0C31B7-1060-4C45-A2F6-674174EFAAC1}"/>
    <cellStyle name="UnderL - Style4 5" xfId="16350" xr:uid="{5EE3EEEC-3971-4BCA-BF33-28E6E5CBD1C0}"/>
    <cellStyle name="UnderL - Style4 5 10" xfId="16351" xr:uid="{550434EC-5ADA-4499-ADB7-97E6D01B2390}"/>
    <cellStyle name="UnderL - Style4 5 10 2" xfId="20370" xr:uid="{3C845022-11B1-4A45-ABD2-4EABB00B34BC}"/>
    <cellStyle name="UnderL - Style4 5 10 2 2" xfId="29136" xr:uid="{2C951D65-6478-4D09-BA13-88F1D68B09AF}"/>
    <cellStyle name="UnderL - Style4 5 10 2 3" xfId="37331" xr:uid="{02767EB5-C84D-4CE6-8A3E-BE302A5C7C38}"/>
    <cellStyle name="UnderL - Style4 5 10 2 4" xfId="43869" xr:uid="{A64B0071-F866-4EC2-AFAF-3F1B119F4DD8}"/>
    <cellStyle name="UnderL - Style4 5 10 3" xfId="10586" xr:uid="{79FDA9E8-F91A-4F2A-BBFB-E8309E1104C8}"/>
    <cellStyle name="UnderL - Style4 5 10 3 2" xfId="25493" xr:uid="{F642652F-D374-4721-AC59-EDFA86B65CA7}"/>
    <cellStyle name="UnderL - Style4 5 10 3 3" xfId="33668" xr:uid="{7AC2DB42-691D-44FF-8316-D3FE34142926}"/>
    <cellStyle name="UnderL - Style4 5 10 3 4" xfId="33798" xr:uid="{2F392B4A-CE0C-4419-9E59-D958655C7929}"/>
    <cellStyle name="UnderL - Style4 5 10 4" xfId="17418" xr:uid="{72D92A61-440F-4AB9-AD2B-22DAAC79D4DE}"/>
    <cellStyle name="UnderL - Style4 5 10 4 2" xfId="26190" xr:uid="{10E11C3A-F252-43E2-9F52-2349A286290C}"/>
    <cellStyle name="UnderL - Style4 5 10 4 3" xfId="34401" xr:uid="{2EBD013C-83DB-4CD4-9E44-51CE23AE9B3F}"/>
    <cellStyle name="UnderL - Style4 5 10 4 4" xfId="40923" xr:uid="{4B4ACD00-6348-4878-8009-CD737A40F94E}"/>
    <cellStyle name="UnderL - Style4 5 10 5" xfId="19826" xr:uid="{86ECFB60-799A-406B-8D08-9F89DFD69DE3}"/>
    <cellStyle name="UnderL - Style4 5 10 5 2" xfId="28594" xr:uid="{D52ABD10-76C9-4E8D-B4CC-5F0105F0C67F}"/>
    <cellStyle name="UnderL - Style4 5 10 5 3" xfId="36789" xr:uid="{C3BA37FC-A80A-4F0A-B013-EC93D5C69938}"/>
    <cellStyle name="UnderL - Style4 5 10 5 4" xfId="43327" xr:uid="{BA4E598D-D356-45D2-A527-34AB928E82CA}"/>
    <cellStyle name="UnderL - Style4 5 10 6" xfId="21940" xr:uid="{6DA5EA0D-5EB2-4941-AC1E-FF931C1CAE0E}"/>
    <cellStyle name="UnderL - Style4 5 10 6 2" xfId="30693" xr:uid="{B5CEFAE4-EEE8-4291-A90B-A66996B341EC}"/>
    <cellStyle name="UnderL - Style4 5 10 6 3" xfId="38728" xr:uid="{EA76E33E-CB39-4F57-B7D8-A40E59A54795}"/>
    <cellStyle name="UnderL - Style4 5 10 6 4" xfId="45423" xr:uid="{0455AE8F-399C-4440-A95B-38296AE5B8AB}"/>
    <cellStyle name="UnderL - Style4 5 10 7" xfId="22482" xr:uid="{80AD566B-BA38-48AB-9F5B-BCE92348A1FF}"/>
    <cellStyle name="UnderL - Style4 5 10 7 2" xfId="31204" xr:uid="{45195846-591F-437E-AD20-61A2214CD674}"/>
    <cellStyle name="UnderL - Style4 5 10 7 3" xfId="39138" xr:uid="{5F1AEA34-B0F4-4C61-B53A-5810B7C56F1B}"/>
    <cellStyle name="UnderL - Style4 5 10 8" xfId="25993" xr:uid="{5623839F-9471-4F71-AEF8-037DA3629892}"/>
    <cellStyle name="UnderL - Style4 5 11" xfId="16352" xr:uid="{107B162C-F08D-4864-8B9A-EE0AB259A82F}"/>
    <cellStyle name="UnderL - Style4 5 11 2" xfId="20371" xr:uid="{A919BE72-7F90-473D-9F91-7434C4014B5C}"/>
    <cellStyle name="UnderL - Style4 5 11 2 2" xfId="29137" xr:uid="{AA755743-45ED-43C8-BA5A-5DD5F28A2762}"/>
    <cellStyle name="UnderL - Style4 5 11 2 3" xfId="37332" xr:uid="{C06F835C-79F3-45A3-903D-8D7BE6C24263}"/>
    <cellStyle name="UnderL - Style4 5 11 2 4" xfId="43870" xr:uid="{EEF53068-8303-4A71-A659-88FA9B6C3033}"/>
    <cellStyle name="UnderL - Style4 5 11 3" xfId="10587" xr:uid="{CF22352F-429E-4DBA-B958-72A4C0B6E2D6}"/>
    <cellStyle name="UnderL - Style4 5 11 3 2" xfId="25494" xr:uid="{E2FAC80B-1A61-444A-BB88-FA12A79D1DFD}"/>
    <cellStyle name="UnderL - Style4 5 11 3 3" xfId="33669" xr:uid="{A9B82732-B4F0-4702-9447-A65D70690513}"/>
    <cellStyle name="UnderL - Style4 5 11 3 4" xfId="33129" xr:uid="{ED0FB11B-6116-4317-86A4-AEBEDA6674DA}"/>
    <cellStyle name="UnderL - Style4 5 11 4" xfId="17417" xr:uid="{94FEA779-89B4-4741-8A95-B99A31540708}"/>
    <cellStyle name="UnderL - Style4 5 11 4 2" xfId="26189" xr:uid="{7323EC2A-7D0C-41DD-B3D3-DA84B2D8B60F}"/>
    <cellStyle name="UnderL - Style4 5 11 4 3" xfId="34400" xr:uid="{887D6075-4C1A-4B00-BD57-4104E29F2A0B}"/>
    <cellStyle name="UnderL - Style4 5 11 4 4" xfId="40922" xr:uid="{38B46BDC-28F8-4DE9-B47F-771F5FC1FA4C}"/>
    <cellStyle name="UnderL - Style4 5 11 5" xfId="7200" xr:uid="{4704F601-19F2-44D8-8A78-946E70AE7529}"/>
    <cellStyle name="UnderL - Style4 5 11 5 2" xfId="24653" xr:uid="{995477EA-2E4E-4B1B-BBA5-585E89AB3D29}"/>
    <cellStyle name="UnderL - Style4 5 11 5 3" xfId="33398" xr:uid="{0E55AB22-1593-4C29-90DB-C89731F39502}"/>
    <cellStyle name="UnderL - Style4 5 11 5 4" xfId="34009" xr:uid="{A000F32B-E79E-412D-A20F-2920C9B7E472}"/>
    <cellStyle name="UnderL - Style4 5 11 6" xfId="21941" xr:uid="{CA27B0CD-671B-48C9-B5D3-9A732FBB833B}"/>
    <cellStyle name="UnderL - Style4 5 11 6 2" xfId="30694" xr:uid="{F360E565-6064-40F2-B9AF-796D6B71D716}"/>
    <cellStyle name="UnderL - Style4 5 11 6 3" xfId="38729" xr:uid="{C64F5408-F6DF-4BA5-8994-C79E715B63C9}"/>
    <cellStyle name="UnderL - Style4 5 11 6 4" xfId="45424" xr:uid="{9EF4DF1F-AC41-43D6-A255-9B2BF06FD366}"/>
    <cellStyle name="UnderL - Style4 5 11 7" xfId="22481" xr:uid="{3EB621B6-361A-4BB5-A68D-4CD81DC8B283}"/>
    <cellStyle name="UnderL - Style4 5 11 7 2" xfId="31203" xr:uid="{3E57ABAF-735E-47BA-9006-813253B9CA3B}"/>
    <cellStyle name="UnderL - Style4 5 11 7 3" xfId="39137" xr:uid="{E1000027-86B8-424E-A69E-A321D1E69E88}"/>
    <cellStyle name="UnderL - Style4 5 11 8" xfId="25994" xr:uid="{9EABB371-F92F-476E-A12E-2256AC47EB9B}"/>
    <cellStyle name="UnderL - Style4 5 12" xfId="16353" xr:uid="{F17BB1C0-167D-4C69-9C44-0C8FBABD4FBB}"/>
    <cellStyle name="UnderL - Style4 5 12 2" xfId="20372" xr:uid="{E2071E3E-B7F8-48EB-885B-254ADA8A9357}"/>
    <cellStyle name="UnderL - Style4 5 12 2 2" xfId="29138" xr:uid="{391299AD-6531-4E34-9BA2-23A22C8B502A}"/>
    <cellStyle name="UnderL - Style4 5 12 2 3" xfId="37333" xr:uid="{09423A01-95FD-424E-8482-AFBF333B16BE}"/>
    <cellStyle name="UnderL - Style4 5 12 2 4" xfId="43871" xr:uid="{DBAA53E0-1EC9-4739-B2FE-70409B8B3595}"/>
    <cellStyle name="UnderL - Style4 5 12 3" xfId="10588" xr:uid="{5F27DA5F-8B7A-4424-9931-334B97C71261}"/>
    <cellStyle name="UnderL - Style4 5 12 3 2" xfId="25495" xr:uid="{E62189BB-F3E5-49C2-847D-ADE8CEA19372}"/>
    <cellStyle name="UnderL - Style4 5 12 3 3" xfId="33670" xr:uid="{F71931F9-9307-4263-BE39-CF26BAF00932}"/>
    <cellStyle name="UnderL - Style4 5 12 3 4" xfId="33034" xr:uid="{B8CA5F8E-6AB8-4079-85DB-2DF4B22D052E}"/>
    <cellStyle name="UnderL - Style4 5 12 4" xfId="17416" xr:uid="{77F096A2-B358-4C94-8A52-B89107F0A816}"/>
    <cellStyle name="UnderL - Style4 5 12 4 2" xfId="26188" xr:uid="{927E0FFF-76F0-497E-83AE-E4B817842093}"/>
    <cellStyle name="UnderL - Style4 5 12 4 3" xfId="34399" xr:uid="{D5DBD244-9262-4B21-A160-B4C3752200A5}"/>
    <cellStyle name="UnderL - Style4 5 12 4 4" xfId="40921" xr:uid="{C293F344-D892-46C1-9D77-E5A2E42922BD}"/>
    <cellStyle name="UnderL - Style4 5 12 5" xfId="19636" xr:uid="{BCF55857-19BF-402F-90FE-BE98AC899043}"/>
    <cellStyle name="UnderL - Style4 5 12 5 2" xfId="28406" xr:uid="{586FFAE8-199E-4FCC-BAD1-206FA96DFD16}"/>
    <cellStyle name="UnderL - Style4 5 12 5 3" xfId="36603" xr:uid="{BE2DFEE9-EC1D-4A26-97BB-9C582A1F5875}"/>
    <cellStyle name="UnderL - Style4 5 12 5 4" xfId="43139" xr:uid="{D195D986-B9E4-4330-880E-5B0E66902190}"/>
    <cellStyle name="UnderL - Style4 5 12 6" xfId="21942" xr:uid="{55EC1C3A-E1F4-4928-B288-9A856548C063}"/>
    <cellStyle name="UnderL - Style4 5 12 6 2" xfId="30695" xr:uid="{0889BE3B-AA7E-45BD-AF92-4669F68EDFE4}"/>
    <cellStyle name="UnderL - Style4 5 12 6 3" xfId="38730" xr:uid="{DCBDE69C-5FCF-46F2-B26C-98E515AF8462}"/>
    <cellStyle name="UnderL - Style4 5 12 6 4" xfId="45425" xr:uid="{0AD3F906-402B-4B09-BA72-7D2B178D01DF}"/>
    <cellStyle name="UnderL - Style4 5 12 7" xfId="22480" xr:uid="{10D97FA7-7F6C-49E5-A725-7CE111D00B7B}"/>
    <cellStyle name="UnderL - Style4 5 12 7 2" xfId="31202" xr:uid="{B275ADFA-C53A-4057-8FA0-B6D20D1F841B}"/>
    <cellStyle name="UnderL - Style4 5 12 7 3" xfId="39136" xr:uid="{83CDDA4D-4E29-4C72-BE20-E3AF9B1F8AAB}"/>
    <cellStyle name="UnderL - Style4 5 12 8" xfId="25995" xr:uid="{0710D7FF-C2A3-4CCB-A7A9-CAEF068BC984}"/>
    <cellStyle name="UnderL - Style4 5 13" xfId="16354" xr:uid="{B8EE5FBA-EF6B-4A47-A5CF-385D42BD9BEA}"/>
    <cellStyle name="UnderL - Style4 5 13 2" xfId="20373" xr:uid="{0B10ACA9-84C5-4F96-8A0D-9EE5D860D1FF}"/>
    <cellStyle name="UnderL - Style4 5 13 2 2" xfId="29139" xr:uid="{992CC9AF-75F3-4BA7-B88B-EF74004C75A8}"/>
    <cellStyle name="UnderL - Style4 5 13 2 3" xfId="37334" xr:uid="{7EB65B75-7542-4412-8BCC-A0AABF853D30}"/>
    <cellStyle name="UnderL - Style4 5 13 2 4" xfId="43872" xr:uid="{011FEC84-1F34-4461-96A3-46706D70B06C}"/>
    <cellStyle name="UnderL - Style4 5 13 3" xfId="10589" xr:uid="{8E3BAD84-69F5-4802-A601-71AECE63FD09}"/>
    <cellStyle name="UnderL - Style4 5 13 3 2" xfId="25496" xr:uid="{908928BD-6F48-4FBD-A134-F1C7E01A8026}"/>
    <cellStyle name="UnderL - Style4 5 13 3 3" xfId="33671" xr:uid="{AD552C6D-57AD-4D36-AF82-AB817424EE11}"/>
    <cellStyle name="UnderL - Style4 5 13 3 4" xfId="33797" xr:uid="{38655C07-4CB7-444F-8219-1EA797E9D9D3}"/>
    <cellStyle name="UnderL - Style4 5 13 4" xfId="17415" xr:uid="{08615961-5AB4-4B48-8735-F0A4C75B5016}"/>
    <cellStyle name="UnderL - Style4 5 13 4 2" xfId="26187" xr:uid="{73F1F524-07D5-4553-8A7A-BA130989964E}"/>
    <cellStyle name="UnderL - Style4 5 13 4 3" xfId="34398" xr:uid="{6B151FBA-ED6D-418B-B5FD-4A3B64A9C3FB}"/>
    <cellStyle name="UnderL - Style4 5 13 4 4" xfId="40920" xr:uid="{B19A9389-679B-48CF-A775-F9CE1F8CD2D1}"/>
    <cellStyle name="UnderL - Style4 5 13 5" xfId="19637" xr:uid="{B6EF67E3-C24B-4D77-B060-0AE94FA38A94}"/>
    <cellStyle name="UnderL - Style4 5 13 5 2" xfId="28407" xr:uid="{6ACDA8DA-75BA-4E6A-85C4-0DC2B913838C}"/>
    <cellStyle name="UnderL - Style4 5 13 5 3" xfId="36604" xr:uid="{18864E77-49C9-432B-BDEF-08FCB4199105}"/>
    <cellStyle name="UnderL - Style4 5 13 5 4" xfId="43140" xr:uid="{BE5E0498-5325-4BDE-A570-48832ADF19E2}"/>
    <cellStyle name="UnderL - Style4 5 13 6" xfId="21943" xr:uid="{90B41781-6640-4F5C-96DB-1B153A36752E}"/>
    <cellStyle name="UnderL - Style4 5 13 6 2" xfId="30696" xr:uid="{A6340704-E532-4108-99C7-786ADA5FC99E}"/>
    <cellStyle name="UnderL - Style4 5 13 6 3" xfId="38731" xr:uid="{146C4436-FA9E-4748-941A-B416D74B2756}"/>
    <cellStyle name="UnderL - Style4 5 13 6 4" xfId="45426" xr:uid="{1EA46BCC-D793-4E2B-B31C-2FDB9B5AB977}"/>
    <cellStyle name="UnderL - Style4 5 13 7" xfId="22479" xr:uid="{230F10CA-4F61-4854-ADD3-571B9B31C1ED}"/>
    <cellStyle name="UnderL - Style4 5 13 7 2" xfId="31201" xr:uid="{B6F03EDD-683B-4D82-BF99-7DA98EE76DFA}"/>
    <cellStyle name="UnderL - Style4 5 13 7 3" xfId="39135" xr:uid="{B2C38CE6-34F5-4F0C-9B0D-CAF3D2ACFCE9}"/>
    <cellStyle name="UnderL - Style4 5 13 8" xfId="25996" xr:uid="{4CBE5219-D995-43A3-8308-E22FD6C79F97}"/>
    <cellStyle name="UnderL - Style4 5 14" xfId="16355" xr:uid="{1E30FDF1-9A87-4FD2-A12F-97A659A05F54}"/>
    <cellStyle name="UnderL - Style4 5 14 2" xfId="20374" xr:uid="{6B8FB51F-FA60-441B-BC4B-E50541FAE226}"/>
    <cellStyle name="UnderL - Style4 5 14 2 2" xfId="29140" xr:uid="{D597813B-4407-4F6A-9EF2-13723363B898}"/>
    <cellStyle name="UnderL - Style4 5 14 2 3" xfId="37335" xr:uid="{4D55CD59-B212-41D8-8AD4-C3541C012F81}"/>
    <cellStyle name="UnderL - Style4 5 14 2 4" xfId="43873" xr:uid="{A1805583-A3E8-4619-B0F6-5E62B65C6CD2}"/>
    <cellStyle name="UnderL - Style4 5 14 3" xfId="10590" xr:uid="{6E6F7ADE-F9B9-4496-A118-349AED4DB487}"/>
    <cellStyle name="UnderL - Style4 5 14 3 2" xfId="25497" xr:uid="{71674BE6-BD73-4B5F-AC6C-7C05407E90C1}"/>
    <cellStyle name="UnderL - Style4 5 14 3 3" xfId="33672" xr:uid="{D8AD4701-521D-486E-959D-1C537D28BA54}"/>
    <cellStyle name="UnderL - Style4 5 14 3 4" xfId="33796" xr:uid="{C901BD6C-DCD7-4AE2-AADC-4C6B1A84DAB3}"/>
    <cellStyle name="UnderL - Style4 5 14 4" xfId="17414" xr:uid="{DA31323B-CE56-4427-A369-65539C0A54D3}"/>
    <cellStyle name="UnderL - Style4 5 14 4 2" xfId="26186" xr:uid="{0799034D-D38D-405B-9E22-F7D455BEFE45}"/>
    <cellStyle name="UnderL - Style4 5 14 4 3" xfId="34397" xr:uid="{782C6813-78D1-4736-8330-973D4C3625CC}"/>
    <cellStyle name="UnderL - Style4 5 14 4 4" xfId="40919" xr:uid="{59824C2C-036A-4F30-BB3C-02D9419E0D69}"/>
    <cellStyle name="UnderL - Style4 5 14 5" xfId="19638" xr:uid="{BDC3BD24-2A3E-4135-AF90-5A81CF4450BA}"/>
    <cellStyle name="UnderL - Style4 5 14 5 2" xfId="28408" xr:uid="{570677DB-370D-4E21-9564-1A5275819AE8}"/>
    <cellStyle name="UnderL - Style4 5 14 5 3" xfId="36605" xr:uid="{55EA0BF5-7066-4C25-87E5-690C3D239EAD}"/>
    <cellStyle name="UnderL - Style4 5 14 5 4" xfId="43141" xr:uid="{5C87F5D6-BF8C-4DD4-914B-07419C23A4C6}"/>
    <cellStyle name="UnderL - Style4 5 14 6" xfId="21944" xr:uid="{F02C3AEE-8A1F-445D-8C51-AFF28ED86D23}"/>
    <cellStyle name="UnderL - Style4 5 14 6 2" xfId="30697" xr:uid="{29462B9A-B97D-4614-80F4-8A94465C4B3A}"/>
    <cellStyle name="UnderL - Style4 5 14 6 3" xfId="38732" xr:uid="{C6103CCF-61A5-4ADF-AEB2-F62302396BF8}"/>
    <cellStyle name="UnderL - Style4 5 14 6 4" xfId="45427" xr:uid="{4B5B5F4C-3716-4902-AD0A-89D7B4B23F92}"/>
    <cellStyle name="UnderL - Style4 5 14 7" xfId="22478" xr:uid="{1B2879E4-D823-4DE9-AAFC-622EEDFBC541}"/>
    <cellStyle name="UnderL - Style4 5 14 7 2" xfId="31200" xr:uid="{8261D48D-85A7-46A4-B630-81F693914445}"/>
    <cellStyle name="UnderL - Style4 5 14 7 3" xfId="39134" xr:uid="{A9EA8C1A-B050-4AF4-8A05-809EE1A3F9E6}"/>
    <cellStyle name="UnderL - Style4 5 14 8" xfId="25997" xr:uid="{2F97A72D-B522-46C0-BCF8-47104D600F65}"/>
    <cellStyle name="UnderL - Style4 5 15" xfId="16356" xr:uid="{A6F86277-8BE8-4948-AEB0-54D6A203EFFF}"/>
    <cellStyle name="UnderL - Style4 5 15 2" xfId="20375" xr:uid="{31EE9164-0DA4-4BA9-99F7-074CE1E33BAE}"/>
    <cellStyle name="UnderL - Style4 5 15 2 2" xfId="29141" xr:uid="{E5143FD2-0C93-4EC5-9D70-2988A27EF230}"/>
    <cellStyle name="UnderL - Style4 5 15 2 3" xfId="37336" xr:uid="{D878BA29-B06B-42AC-AD86-CEFB6E896213}"/>
    <cellStyle name="UnderL - Style4 5 15 2 4" xfId="43874" xr:uid="{43812CD1-9401-4E27-B6CA-591F0CB9B30A}"/>
    <cellStyle name="UnderL - Style4 5 15 3" xfId="10591" xr:uid="{55C1D1DA-60DF-4338-BD2D-4715E2C06493}"/>
    <cellStyle name="UnderL - Style4 5 15 3 2" xfId="25498" xr:uid="{1B569E1B-B215-465C-98E7-8CE9E058A2C3}"/>
    <cellStyle name="UnderL - Style4 5 15 3 3" xfId="33673" xr:uid="{3DD76FD7-38B3-4359-B511-42CE05D4E275}"/>
    <cellStyle name="UnderL - Style4 5 15 3 4" xfId="33128" xr:uid="{3F943D1A-3CC6-4658-9DB0-AD595D7BE5AF}"/>
    <cellStyle name="UnderL - Style4 5 15 4" xfId="17413" xr:uid="{F51B2625-7046-4D2D-A3BB-CFB94FCD6E27}"/>
    <cellStyle name="UnderL - Style4 5 15 4 2" xfId="26185" xr:uid="{137EF56C-8AE6-413E-A573-D65C4140F666}"/>
    <cellStyle name="UnderL - Style4 5 15 4 3" xfId="34396" xr:uid="{15E03932-4B74-48C7-AD33-8D5E65717537}"/>
    <cellStyle name="UnderL - Style4 5 15 4 4" xfId="40918" xr:uid="{4FDCB359-B093-4F6F-BDD6-D721A00C8ED4}"/>
    <cellStyle name="UnderL - Style4 5 15 5" xfId="7199" xr:uid="{27EE4DD7-5E95-442C-9A27-FEFB7E5269F5}"/>
    <cellStyle name="UnderL - Style4 5 15 5 2" xfId="24652" xr:uid="{CB91599F-3C0A-454C-9747-A1620BA6DDB6}"/>
    <cellStyle name="UnderL - Style4 5 15 5 3" xfId="33397" xr:uid="{2EEC32C8-75E5-4666-A1FC-011657C76B19}"/>
    <cellStyle name="UnderL - Style4 5 15 5 4" xfId="34010" xr:uid="{CD1B8B4E-75BC-4DF1-80DC-B8D7D2802AC7}"/>
    <cellStyle name="UnderL - Style4 5 15 6" xfId="21945" xr:uid="{B5148647-6E22-47BE-8631-D5E2E63C8B14}"/>
    <cellStyle name="UnderL - Style4 5 15 6 2" xfId="30698" xr:uid="{E2603F71-06DF-4F4A-8388-551E601E0488}"/>
    <cellStyle name="UnderL - Style4 5 15 6 3" xfId="38733" xr:uid="{6EB84BB8-C3F2-4900-AECB-9D6CD78A2F19}"/>
    <cellStyle name="UnderL - Style4 5 15 6 4" xfId="45428" xr:uid="{5DB9DB67-EDD0-4ED8-821A-10894F96776E}"/>
    <cellStyle name="UnderL - Style4 5 15 7" xfId="22477" xr:uid="{E1D7A82F-BE03-441A-AB7D-AEFD277F3A96}"/>
    <cellStyle name="UnderL - Style4 5 15 7 2" xfId="31199" xr:uid="{B1247AE0-3E2E-4249-B0B1-56AA7AB748E6}"/>
    <cellStyle name="UnderL - Style4 5 15 7 3" xfId="39133" xr:uid="{AFBD54FC-A41F-45A4-89C5-77DC42C23B23}"/>
    <cellStyle name="UnderL - Style4 5 15 8" xfId="25998" xr:uid="{0E19D6AC-1C84-43AB-95A8-03E8E2D4AF9A}"/>
    <cellStyle name="UnderL - Style4 5 16" xfId="16357" xr:uid="{024A2E0B-FC73-4745-8C50-8FB865871E03}"/>
    <cellStyle name="UnderL - Style4 5 16 2" xfId="20376" xr:uid="{5E291242-2335-4C28-9DC4-ACA66F4405A4}"/>
    <cellStyle name="UnderL - Style4 5 16 2 2" xfId="29142" xr:uid="{4A60F085-2572-4BD7-A3AE-DC1FB3816B35}"/>
    <cellStyle name="UnderL - Style4 5 16 2 3" xfId="37337" xr:uid="{B09DD6CA-41D2-4107-9F9A-E6A7743F8699}"/>
    <cellStyle name="UnderL - Style4 5 16 2 4" xfId="43875" xr:uid="{358009AE-8FD4-4EE5-A1B6-596A0ED89307}"/>
    <cellStyle name="UnderL - Style4 5 16 3" xfId="19933" xr:uid="{080573C7-CE3E-4956-8D6A-3A69C63A955D}"/>
    <cellStyle name="UnderL - Style4 5 16 3 2" xfId="28699" xr:uid="{2FC62371-A9A4-4B05-8700-A157D9E9D617}"/>
    <cellStyle name="UnderL - Style4 5 16 3 3" xfId="36894" xr:uid="{3B457CB2-AE1F-4A51-B3C0-3A9F81FC4D6D}"/>
    <cellStyle name="UnderL - Style4 5 16 3 4" xfId="43432" xr:uid="{504B6D71-02CF-46AA-B753-858FF4F7BE40}"/>
    <cellStyle name="UnderL - Style4 5 16 4" xfId="17412" xr:uid="{9947437F-1965-45B1-A2BF-8E005924842E}"/>
    <cellStyle name="UnderL - Style4 5 16 4 2" xfId="26184" xr:uid="{0A665743-B4D0-4BD7-8E44-F8B24D1855DC}"/>
    <cellStyle name="UnderL - Style4 5 16 4 3" xfId="34395" xr:uid="{2DFD7337-D642-46DA-9152-767A347598A0}"/>
    <cellStyle name="UnderL - Style4 5 16 4 4" xfId="40917" xr:uid="{CE283A32-5D60-4DED-8CFD-6B661B48A963}"/>
    <cellStyle name="UnderL - Style4 5 16 5" xfId="19639" xr:uid="{CD86D964-A448-4A95-8D66-493C2C1913EB}"/>
    <cellStyle name="UnderL - Style4 5 16 5 2" xfId="28409" xr:uid="{9B8C43AF-8818-4C47-A4B4-4A1EF5B13E5D}"/>
    <cellStyle name="UnderL - Style4 5 16 5 3" xfId="36606" xr:uid="{45047439-E9E9-4727-92F5-070F9C644AEB}"/>
    <cellStyle name="UnderL - Style4 5 16 5 4" xfId="43142" xr:uid="{A1C17ABB-874D-46AE-A8BC-7EEDEF2957C1}"/>
    <cellStyle name="UnderL - Style4 5 16 6" xfId="21946" xr:uid="{36F88E07-EE8A-4A13-8326-4A548338ACEB}"/>
    <cellStyle name="UnderL - Style4 5 16 6 2" xfId="30699" xr:uid="{1B5CA114-5FEB-4EB3-B72C-58F36BBD5E58}"/>
    <cellStyle name="UnderL - Style4 5 16 6 3" xfId="38734" xr:uid="{33874370-4076-424D-9A4B-3426E50A00C3}"/>
    <cellStyle name="UnderL - Style4 5 16 6 4" xfId="45429" xr:uid="{1EA1FA4D-5DA1-46BB-8FBC-DCF189D407E7}"/>
    <cellStyle name="UnderL - Style4 5 16 7" xfId="22476" xr:uid="{36625EEB-7D88-410E-82C7-CFBAC6D08676}"/>
    <cellStyle name="UnderL - Style4 5 16 7 2" xfId="31198" xr:uid="{0A476A9D-D056-4AFD-B7ED-DE7121990CA6}"/>
    <cellStyle name="UnderL - Style4 5 16 7 3" xfId="39132" xr:uid="{9F8FE9A1-FE96-49A4-8674-D6F09460FC56}"/>
    <cellStyle name="UnderL - Style4 5 16 8" xfId="25999" xr:uid="{983E4A06-6CD4-43E4-BA64-E4D612E21F95}"/>
    <cellStyle name="UnderL - Style4 5 17" xfId="20369" xr:uid="{E9882C31-7FA8-4863-A60F-A51824840F4B}"/>
    <cellStyle name="UnderL - Style4 5 17 2" xfId="29135" xr:uid="{30B7F03B-3756-42C9-872F-A6B76E283179}"/>
    <cellStyle name="UnderL - Style4 5 17 3" xfId="37330" xr:uid="{C422955D-EE09-4375-8B52-9069E120740E}"/>
    <cellStyle name="UnderL - Style4 5 17 4" xfId="43868" xr:uid="{C7FA006A-C182-418D-B7EC-7137651B7387}"/>
    <cellStyle name="UnderL - Style4 5 18" xfId="10585" xr:uid="{289FEC56-50CA-4D52-8DB0-B5E46722FBEB}"/>
    <cellStyle name="UnderL - Style4 5 18 2" xfId="25492" xr:uid="{69E9C1D1-8D12-4F8E-A677-1B310E607BA2}"/>
    <cellStyle name="UnderL - Style4 5 18 3" xfId="33667" xr:uid="{26F3F58E-5689-4A52-97D6-A5375465483E}"/>
    <cellStyle name="UnderL - Style4 5 18 4" xfId="33130" xr:uid="{90B3792C-8229-438F-848D-6751E63FD5BB}"/>
    <cellStyle name="UnderL - Style4 5 19" xfId="17419" xr:uid="{398F41D3-8A88-4D09-B0C1-A558F53AC78E}"/>
    <cellStyle name="UnderL - Style4 5 19 2" xfId="26191" xr:uid="{7EE67BF4-E44B-4CAD-B032-7028AF16D1E2}"/>
    <cellStyle name="UnderL - Style4 5 19 3" xfId="34402" xr:uid="{D6024299-2AD3-407C-A423-88ABE6BBE1E3}"/>
    <cellStyle name="UnderL - Style4 5 19 4" xfId="40924" xr:uid="{5588FD71-E60D-439D-9AEE-CD099836EB2E}"/>
    <cellStyle name="UnderL - Style4 5 2" xfId="16358" xr:uid="{58E98640-D42C-4817-9C5F-75DB01826C9C}"/>
    <cellStyle name="UnderL - Style4 5 2 2" xfId="20377" xr:uid="{C79348E5-A2D5-426A-84FF-21057A817180}"/>
    <cellStyle name="UnderL - Style4 5 2 2 2" xfId="29143" xr:uid="{F8F260C0-8030-4F63-A7B3-04F1419221C0}"/>
    <cellStyle name="UnderL - Style4 5 2 2 3" xfId="37338" xr:uid="{B7D2C665-6057-42FE-ACDA-CE2312FB7B8E}"/>
    <cellStyle name="UnderL - Style4 5 2 2 4" xfId="43876" xr:uid="{CC22CD96-D14A-49F5-9AA1-6485CA2C009D}"/>
    <cellStyle name="UnderL - Style4 5 2 3" xfId="10592" xr:uid="{5919A9A5-44AC-494E-A201-E8832A0954F6}"/>
    <cellStyle name="UnderL - Style4 5 2 3 2" xfId="25499" xr:uid="{35D4BDE4-78A5-401D-A2F7-C624C930C795}"/>
    <cellStyle name="UnderL - Style4 5 2 3 3" xfId="33674" xr:uid="{6589C8CA-4503-442C-A9FD-D8BE24058DAB}"/>
    <cellStyle name="UnderL - Style4 5 2 3 4" xfId="33127" xr:uid="{C73E6146-9BE4-4DAE-A554-0C994FFCA2C8}"/>
    <cellStyle name="UnderL - Style4 5 2 4" xfId="17411" xr:uid="{282A92E6-4A03-474A-9A5A-E959D1661AE2}"/>
    <cellStyle name="UnderL - Style4 5 2 4 2" xfId="26183" xr:uid="{DB416A11-2090-424C-87BC-236FEAAD12E6}"/>
    <cellStyle name="UnderL - Style4 5 2 4 3" xfId="34394" xr:uid="{AC4EC430-69F5-4EA5-982A-05F7A5C2F0F5}"/>
    <cellStyle name="UnderL - Style4 5 2 4 4" xfId="40916" xr:uid="{A4A7525D-7CF0-488C-A202-148B157970FD}"/>
    <cellStyle name="UnderL - Style4 5 2 5" xfId="19640" xr:uid="{FE934579-5EEA-4A03-9693-4589C366150D}"/>
    <cellStyle name="UnderL - Style4 5 2 5 2" xfId="28410" xr:uid="{B5C6B6AD-9249-4954-B6A3-D1822664DD0A}"/>
    <cellStyle name="UnderL - Style4 5 2 5 3" xfId="36607" xr:uid="{6853E332-925C-46C2-B54A-68086829630B}"/>
    <cellStyle name="UnderL - Style4 5 2 5 4" xfId="43143" xr:uid="{064DF27B-FFEA-4543-AE9A-781EC9B1B2B9}"/>
    <cellStyle name="UnderL - Style4 5 2 6" xfId="21947" xr:uid="{704CC37D-42E9-48C6-AC10-44BABD0B8545}"/>
    <cellStyle name="UnderL - Style4 5 2 6 2" xfId="30700" xr:uid="{FA150446-739A-41B1-9FA6-6F486859CD9A}"/>
    <cellStyle name="UnderL - Style4 5 2 6 3" xfId="38735" xr:uid="{C12AB231-5F46-4571-9114-D5A2400180A6}"/>
    <cellStyle name="UnderL - Style4 5 2 6 4" xfId="45430" xr:uid="{DB3C1350-09D8-4480-82FC-A33411CFCD3D}"/>
    <cellStyle name="UnderL - Style4 5 2 7" xfId="22475" xr:uid="{83999146-9B29-4BC3-B93A-D622770FA2CD}"/>
    <cellStyle name="UnderL - Style4 5 2 7 2" xfId="31197" xr:uid="{F99F9391-6EF0-4C64-ADB4-91E0C7721603}"/>
    <cellStyle name="UnderL - Style4 5 2 7 3" xfId="39131" xr:uid="{0C534308-B646-4672-BF8D-0718AA299A4E}"/>
    <cellStyle name="UnderL - Style4 5 2 8" xfId="26000" xr:uid="{45139BC3-C81E-4D86-8B1E-E17F39647433}"/>
    <cellStyle name="UnderL - Style4 5 20" xfId="7201" xr:uid="{A97AE574-5612-4D4D-A7D9-9795CBA3C1E4}"/>
    <cellStyle name="UnderL - Style4 5 20 2" xfId="24654" xr:uid="{EA87A0F6-15BB-4452-923E-14399C6667EA}"/>
    <cellStyle name="UnderL - Style4 5 20 3" xfId="33399" xr:uid="{27D073CA-467A-46A7-98F8-2D72B62900E2}"/>
    <cellStyle name="UnderL - Style4 5 20 4" xfId="34008" xr:uid="{7B26F96F-DD71-4225-8E43-6E9349C483B3}"/>
    <cellStyle name="UnderL - Style4 5 21" xfId="21939" xr:uid="{299F98C8-35B5-4B65-A5B7-CBE36C22478F}"/>
    <cellStyle name="UnderL - Style4 5 21 2" xfId="30692" xr:uid="{B5FD6C80-8BC3-4D47-AFEF-219EB7DBD757}"/>
    <cellStyle name="UnderL - Style4 5 21 3" xfId="38727" xr:uid="{96BB4E6F-964E-4E46-9EA3-0C10259BB8AC}"/>
    <cellStyle name="UnderL - Style4 5 21 4" xfId="45422" xr:uid="{4258A1CA-BF6F-40A0-A303-387F44046E55}"/>
    <cellStyle name="UnderL - Style4 5 22" xfId="22483" xr:uid="{DCC29650-DCD2-4EC2-9E28-4FE0CEA3B531}"/>
    <cellStyle name="UnderL - Style4 5 22 2" xfId="31205" xr:uid="{F64B9A63-ED22-4B98-A4BD-0389F4910A05}"/>
    <cellStyle name="UnderL - Style4 5 22 3" xfId="39139" xr:uid="{FFA5330E-4239-44CE-9C65-F0B9D9E05C12}"/>
    <cellStyle name="UnderL - Style4 5 23" xfId="25992" xr:uid="{C7D674B1-3ED9-4DAE-9D5B-38ECFA423B1B}"/>
    <cellStyle name="UnderL - Style4 5 3" xfId="16359" xr:uid="{AEFD47C2-BA9A-4E65-868C-25D3D37877AD}"/>
    <cellStyle name="UnderL - Style4 5 3 2" xfId="20378" xr:uid="{77657CAE-C288-4AA3-8E73-A2523E51ED29}"/>
    <cellStyle name="UnderL - Style4 5 3 2 2" xfId="29144" xr:uid="{02D53D19-18AA-4780-8C63-A8558BA9085F}"/>
    <cellStyle name="UnderL - Style4 5 3 2 3" xfId="37339" xr:uid="{F87924A0-AADE-420D-AB8A-82152EF589D3}"/>
    <cellStyle name="UnderL - Style4 5 3 2 4" xfId="43877" xr:uid="{69CC6157-C4E8-4319-B73A-4462851A772B}"/>
    <cellStyle name="UnderL - Style4 5 3 3" xfId="10593" xr:uid="{799BC97F-EEAC-4AB6-864D-807BB3608381}"/>
    <cellStyle name="UnderL - Style4 5 3 3 2" xfId="25500" xr:uid="{C1134E0E-57DC-4713-9114-C6B93ADED78C}"/>
    <cellStyle name="UnderL - Style4 5 3 3 3" xfId="33675" xr:uid="{988682FC-417C-447A-8BC8-055C6FB63D0F}"/>
    <cellStyle name="UnderL - Style4 5 3 3 4" xfId="33126" xr:uid="{965D26B1-366B-4D76-8090-61C49B96B5CA}"/>
    <cellStyle name="UnderL - Style4 5 3 4" xfId="17410" xr:uid="{A314AC9C-49B1-4193-B4D9-DC5794F0C37C}"/>
    <cellStyle name="UnderL - Style4 5 3 4 2" xfId="26182" xr:uid="{C852D2CD-55D7-4C5B-8E06-6E82BCBB00A8}"/>
    <cellStyle name="UnderL - Style4 5 3 4 3" xfId="34393" xr:uid="{75181839-39A8-4EF3-8E76-B58C1C0B6EA1}"/>
    <cellStyle name="UnderL - Style4 5 3 4 4" xfId="40915" xr:uid="{B29FBB95-D80C-46B3-A84D-E0F6F8912B02}"/>
    <cellStyle name="UnderL - Style4 5 3 5" xfId="19641" xr:uid="{6BAAEF3D-2B49-41E5-A8DC-EF0526AD788A}"/>
    <cellStyle name="UnderL - Style4 5 3 5 2" xfId="28411" xr:uid="{A1EBED0D-3796-496B-9708-48B725FFB1B5}"/>
    <cellStyle name="UnderL - Style4 5 3 5 3" xfId="36608" xr:uid="{C32A4183-8535-4292-B50A-6D1EB6361DF8}"/>
    <cellStyle name="UnderL - Style4 5 3 5 4" xfId="43144" xr:uid="{931CCBB5-B1E6-4556-90B4-58060C6F383B}"/>
    <cellStyle name="UnderL - Style4 5 3 6" xfId="21948" xr:uid="{24FBC8ED-09DE-40DB-AC1C-AF23EE0001B7}"/>
    <cellStyle name="UnderL - Style4 5 3 6 2" xfId="30701" xr:uid="{3F496D1E-C157-480A-867D-78A1903366A8}"/>
    <cellStyle name="UnderL - Style4 5 3 6 3" xfId="38736" xr:uid="{45EBDD31-B622-49E7-BEE6-7B247AA3040D}"/>
    <cellStyle name="UnderL - Style4 5 3 6 4" xfId="45431" xr:uid="{24F0DEF1-B11A-47E0-AB1C-803FC146BBCF}"/>
    <cellStyle name="UnderL - Style4 5 3 7" xfId="22474" xr:uid="{77F7F11B-6703-4A8E-A883-DF253B7E087C}"/>
    <cellStyle name="UnderL - Style4 5 3 7 2" xfId="31196" xr:uid="{D3FB7583-DFD9-4FF2-A698-851B4B43B826}"/>
    <cellStyle name="UnderL - Style4 5 3 7 3" xfId="39130" xr:uid="{9AE19F61-1CFB-4BA8-9D84-9D791FA2A376}"/>
    <cellStyle name="UnderL - Style4 5 3 8" xfId="26001" xr:uid="{1948B30C-21DF-4423-B6B8-FC5636D52433}"/>
    <cellStyle name="UnderL - Style4 5 4" xfId="16360" xr:uid="{D6521571-EFE5-45BD-9816-F51720F6DEF7}"/>
    <cellStyle name="UnderL - Style4 5 4 2" xfId="20379" xr:uid="{BBD81E6C-7A7F-4ED2-B87B-F21CC2849DF6}"/>
    <cellStyle name="UnderL - Style4 5 4 2 2" xfId="29145" xr:uid="{3D36094B-6A06-443A-A9AD-523F638897DC}"/>
    <cellStyle name="UnderL - Style4 5 4 2 3" xfId="37340" xr:uid="{D405760E-744A-4B69-B507-29FB6FD828A4}"/>
    <cellStyle name="UnderL - Style4 5 4 2 4" xfId="43878" xr:uid="{0BCA652F-19AF-4737-938D-5D4F8CC61FCD}"/>
    <cellStyle name="UnderL - Style4 5 4 3" xfId="10594" xr:uid="{02D21A04-B96C-41AB-AAFE-86F50AD5ED41}"/>
    <cellStyle name="UnderL - Style4 5 4 3 2" xfId="25501" xr:uid="{83FEA544-4C09-47A0-8414-50AC09B86AB6}"/>
    <cellStyle name="UnderL - Style4 5 4 3 3" xfId="33676" xr:uid="{680D0EC6-71FF-4369-A523-4E4CE2DC8C4D}"/>
    <cellStyle name="UnderL - Style4 5 4 3 4" xfId="33125" xr:uid="{DFDC720C-0218-464A-80ED-368883AE11D4}"/>
    <cellStyle name="UnderL - Style4 5 4 4" xfId="17409" xr:uid="{B53A92FA-1B24-4AD5-94DC-B1DDE0674857}"/>
    <cellStyle name="UnderL - Style4 5 4 4 2" xfId="26181" xr:uid="{78C36D5A-EF90-435B-9D28-1CD15E0700BA}"/>
    <cellStyle name="UnderL - Style4 5 4 4 3" xfId="34392" xr:uid="{798F4254-AF37-4D8D-9EE7-0D154AD291E2}"/>
    <cellStyle name="UnderL - Style4 5 4 4 4" xfId="40914" xr:uid="{2464A7A6-2CF8-462E-8DFF-350E7BAEEA08}"/>
    <cellStyle name="UnderL - Style4 5 4 5" xfId="19642" xr:uid="{A846AA10-B1DF-4F5A-A2AB-086A732D5E6C}"/>
    <cellStyle name="UnderL - Style4 5 4 5 2" xfId="28412" xr:uid="{20BCF6C2-19FC-48B1-A286-519826879965}"/>
    <cellStyle name="UnderL - Style4 5 4 5 3" xfId="36609" xr:uid="{0ACBC745-72B5-4B9A-8D33-205CD95304F6}"/>
    <cellStyle name="UnderL - Style4 5 4 5 4" xfId="43145" xr:uid="{4A1F0475-A5D4-4157-9EE1-A48188694FC7}"/>
    <cellStyle name="UnderL - Style4 5 4 6" xfId="21949" xr:uid="{0445AEF8-4F0B-458E-B025-C39AE30B161F}"/>
    <cellStyle name="UnderL - Style4 5 4 6 2" xfId="30702" xr:uid="{2872C3E7-6F20-4DC8-BB31-4285C8F6D7EE}"/>
    <cellStyle name="UnderL - Style4 5 4 6 3" xfId="38737" xr:uid="{98472AA6-AAE7-462D-9418-0828057B319E}"/>
    <cellStyle name="UnderL - Style4 5 4 6 4" xfId="45432" xr:uid="{87E74A82-E1F9-4ED7-AC02-FDAC7069554D}"/>
    <cellStyle name="UnderL - Style4 5 4 7" xfId="22473" xr:uid="{AFE2007D-56E7-4636-A6D7-7DF08DFA5FFB}"/>
    <cellStyle name="UnderL - Style4 5 4 7 2" xfId="31195" xr:uid="{D8964E7D-F64A-4D01-A76E-4D23CDE8C258}"/>
    <cellStyle name="UnderL - Style4 5 4 7 3" xfId="39129" xr:uid="{D044BA32-DF38-4D84-AB88-98E625A7D2F0}"/>
    <cellStyle name="UnderL - Style4 5 4 8" xfId="26002" xr:uid="{2B617BF8-975D-4649-AC0B-69F3EF7DEFE7}"/>
    <cellStyle name="UnderL - Style4 5 5" xfId="16361" xr:uid="{DF204E4B-21F7-452C-AA33-8ABD30E45FD5}"/>
    <cellStyle name="UnderL - Style4 5 5 2" xfId="20380" xr:uid="{66E77D38-7CB9-457D-8E90-97820D2FB88E}"/>
    <cellStyle name="UnderL - Style4 5 5 2 2" xfId="29146" xr:uid="{17AECC7B-F093-4858-A586-31F878EF8017}"/>
    <cellStyle name="UnderL - Style4 5 5 2 3" xfId="37341" xr:uid="{BEAE4F29-533F-44D1-9BD7-0CEAC9434C5D}"/>
    <cellStyle name="UnderL - Style4 5 5 2 4" xfId="43879" xr:uid="{9DADECC0-85B2-4089-B8B7-D1DC6FE6571A}"/>
    <cellStyle name="UnderL - Style4 5 5 3" xfId="10595" xr:uid="{D8E7EC3C-FAEA-4127-9ACF-498DAF10126F}"/>
    <cellStyle name="UnderL - Style4 5 5 3 2" xfId="25502" xr:uid="{79C5E366-9A05-48B0-B113-EFEE48492018}"/>
    <cellStyle name="UnderL - Style4 5 5 3 3" xfId="33677" xr:uid="{B958B0DC-D7C2-4128-A6A9-1F921D624660}"/>
    <cellStyle name="UnderL - Style4 5 5 3 4" xfId="33124" xr:uid="{D0B5582F-B4BE-49D0-9570-577025C926AD}"/>
    <cellStyle name="UnderL - Style4 5 5 4" xfId="17408" xr:uid="{CF4FFCFB-E6AC-47A7-A1FD-C31F4DCE02EC}"/>
    <cellStyle name="UnderL - Style4 5 5 4 2" xfId="26180" xr:uid="{7CD5DCAD-0BD9-4DEE-9F00-34AF93B672B4}"/>
    <cellStyle name="UnderL - Style4 5 5 4 3" xfId="34391" xr:uid="{5468474B-94EF-49AF-BA20-DAF300A9A47E}"/>
    <cellStyle name="UnderL - Style4 5 5 4 4" xfId="40913" xr:uid="{D4081BE7-CFC5-4D32-A613-DF5643D8CB3F}"/>
    <cellStyle name="UnderL - Style4 5 5 5" xfId="19643" xr:uid="{A6E39F52-C0E1-48F1-8835-6AFD25093388}"/>
    <cellStyle name="UnderL - Style4 5 5 5 2" xfId="28413" xr:uid="{8EE1B114-E656-4F30-9CA4-09435B445069}"/>
    <cellStyle name="UnderL - Style4 5 5 5 3" xfId="36610" xr:uid="{11477754-44F3-466F-BE38-E941CFA46229}"/>
    <cellStyle name="UnderL - Style4 5 5 5 4" xfId="43146" xr:uid="{4528D9E5-8D62-4937-85A9-8F1F70296956}"/>
    <cellStyle name="UnderL - Style4 5 5 6" xfId="21950" xr:uid="{8CC23E2C-C813-43B1-A93D-73E1BEFD596D}"/>
    <cellStyle name="UnderL - Style4 5 5 6 2" xfId="30703" xr:uid="{40B64E81-7E04-4AC2-8800-DB89E845B580}"/>
    <cellStyle name="UnderL - Style4 5 5 6 3" xfId="38738" xr:uid="{293072B5-657C-4AD9-931E-15D379C4CA21}"/>
    <cellStyle name="UnderL - Style4 5 5 6 4" xfId="45433" xr:uid="{8750E2C7-7809-4E1B-B9BD-2245660584D8}"/>
    <cellStyle name="UnderL - Style4 5 5 7" xfId="22472" xr:uid="{4CB9032F-ACD6-4F55-BC7E-8F5C8696F4EF}"/>
    <cellStyle name="UnderL - Style4 5 5 7 2" xfId="31194" xr:uid="{D1593F79-271A-4256-9940-2E7FA1E786C8}"/>
    <cellStyle name="UnderL - Style4 5 5 7 3" xfId="39128" xr:uid="{A4D28CF3-8C60-495C-835A-C25C902E567F}"/>
    <cellStyle name="UnderL - Style4 5 5 8" xfId="26003" xr:uid="{24C290CE-62F6-4DFA-B4D2-FB97741ECF54}"/>
    <cellStyle name="UnderL - Style4 5 6" xfId="16362" xr:uid="{694C6029-796E-4879-9945-7B72B553AF9A}"/>
    <cellStyle name="UnderL - Style4 5 6 2" xfId="20381" xr:uid="{8B165F4C-A484-4730-9FEF-686A7B9F4160}"/>
    <cellStyle name="UnderL - Style4 5 6 2 2" xfId="29147" xr:uid="{4EA67B4F-5678-4724-8414-62A0D792CE25}"/>
    <cellStyle name="UnderL - Style4 5 6 2 3" xfId="37342" xr:uid="{18CDC6E0-2070-4FD2-99A3-40C17F9F0BFD}"/>
    <cellStyle name="UnderL - Style4 5 6 2 4" xfId="43880" xr:uid="{BA99545C-52BE-4113-A180-ABB3476C1E0C}"/>
    <cellStyle name="UnderL - Style4 5 6 3" xfId="10596" xr:uid="{423BB347-3389-4D51-B254-F739A3538847}"/>
    <cellStyle name="UnderL - Style4 5 6 3 2" xfId="25503" xr:uid="{6B345154-1586-4B4D-9D9A-4243BAE49F7B}"/>
    <cellStyle name="UnderL - Style4 5 6 3 3" xfId="33678" xr:uid="{2821C9BB-A6DE-4AFF-90EC-918C591AABC1}"/>
    <cellStyle name="UnderL - Style4 5 6 3 4" xfId="33123" xr:uid="{1782232F-2C76-475B-A821-4F6AB0844A2D}"/>
    <cellStyle name="UnderL - Style4 5 6 4" xfId="17407" xr:uid="{94C32BAE-ABC5-4FB2-8E87-C727DB91E16A}"/>
    <cellStyle name="UnderL - Style4 5 6 4 2" xfId="26179" xr:uid="{F9FA6F81-9C04-42EE-8040-89CCA8FDA5CF}"/>
    <cellStyle name="UnderL - Style4 5 6 4 3" xfId="34390" xr:uid="{F1E1097F-08BF-40E1-B58C-CC06B0401A10}"/>
    <cellStyle name="UnderL - Style4 5 6 4 4" xfId="40912" xr:uid="{5F712F08-DB15-40D3-9553-AC56DD728B05}"/>
    <cellStyle name="UnderL - Style4 5 6 5" xfId="18431" xr:uid="{BFA7CE43-BF47-4E0C-B605-8D0EC26E9F00}"/>
    <cellStyle name="UnderL - Style4 5 6 5 2" xfId="27203" xr:uid="{48ABC007-3E9A-40B2-8162-8C6F81EF5D33}"/>
    <cellStyle name="UnderL - Style4 5 6 5 3" xfId="35412" xr:uid="{D4EE20FD-8517-4DDE-8A12-D330C0AE04CD}"/>
    <cellStyle name="UnderL - Style4 5 6 5 4" xfId="41936" xr:uid="{2FA1366E-0177-4469-AE64-4D80C47CB42A}"/>
    <cellStyle name="UnderL - Style4 5 6 6" xfId="21951" xr:uid="{67C5A6D9-F6B8-4593-A375-C129C9E97B22}"/>
    <cellStyle name="UnderL - Style4 5 6 6 2" xfId="30704" xr:uid="{87B8AC8E-B882-4402-B659-7CFED27320C7}"/>
    <cellStyle name="UnderL - Style4 5 6 6 3" xfId="38739" xr:uid="{9ED7EABE-4176-48BE-9445-2F299936258C}"/>
    <cellStyle name="UnderL - Style4 5 6 6 4" xfId="45434" xr:uid="{0DA7EF18-277F-4025-950B-1D1D429FC227}"/>
    <cellStyle name="UnderL - Style4 5 6 7" xfId="22471" xr:uid="{06184616-D8AE-47F9-AFEC-387BB0D853F1}"/>
    <cellStyle name="UnderL - Style4 5 6 7 2" xfId="31193" xr:uid="{BD6F8B8E-A5D4-439B-8E65-E1C58813613D}"/>
    <cellStyle name="UnderL - Style4 5 6 7 3" xfId="39127" xr:uid="{03C4952E-A394-4425-AF58-6E37CFCA5793}"/>
    <cellStyle name="UnderL - Style4 5 6 8" xfId="26004" xr:uid="{E3131E76-6C1E-4D06-8B3A-47E6D7EA6140}"/>
    <cellStyle name="UnderL - Style4 5 7" xfId="16363" xr:uid="{AACDAD4B-E439-4CF8-A192-90BEA9B0A757}"/>
    <cellStyle name="UnderL - Style4 5 7 2" xfId="20382" xr:uid="{C54418F9-263C-49F3-8ECA-3D1B51B692E5}"/>
    <cellStyle name="UnderL - Style4 5 7 2 2" xfId="29148" xr:uid="{11436A30-E5EF-4C77-A152-9D54149BCBB2}"/>
    <cellStyle name="UnderL - Style4 5 7 2 3" xfId="37343" xr:uid="{9209DCA8-D427-4544-B8AB-B1C161413217}"/>
    <cellStyle name="UnderL - Style4 5 7 2 4" xfId="43881" xr:uid="{F8DA2432-E305-416D-9F15-26A52175FA74}"/>
    <cellStyle name="UnderL - Style4 5 7 3" xfId="19932" xr:uid="{54438B4C-5834-485F-9547-43D57EE1D806}"/>
    <cellStyle name="UnderL - Style4 5 7 3 2" xfId="28698" xr:uid="{627FB146-873E-42C7-BB53-E4119514E9ED}"/>
    <cellStyle name="UnderL - Style4 5 7 3 3" xfId="36893" xr:uid="{28464AD8-719F-47D6-BBD7-EFA840BDFA3D}"/>
    <cellStyle name="UnderL - Style4 5 7 3 4" xfId="43431" xr:uid="{8A075FB1-3142-49BC-AA31-C4A91C0382EA}"/>
    <cellStyle name="UnderL - Style4 5 7 4" xfId="17406" xr:uid="{266518B1-51E9-4402-A798-D1D8432B50C2}"/>
    <cellStyle name="UnderL - Style4 5 7 4 2" xfId="26178" xr:uid="{886A58E0-DDDD-4C2D-8072-7E75CB6A5F3C}"/>
    <cellStyle name="UnderL - Style4 5 7 4 3" xfId="34389" xr:uid="{061E5EDC-9CDB-4D02-B4B1-9A45FCFBA700}"/>
    <cellStyle name="UnderL - Style4 5 7 4 4" xfId="40911" xr:uid="{A5189448-C55B-41F4-BC38-EE4FA68F255D}"/>
    <cellStyle name="UnderL - Style4 5 7 5" xfId="19827" xr:uid="{5EE5A971-909B-4E89-9F2B-3899047D03B0}"/>
    <cellStyle name="UnderL - Style4 5 7 5 2" xfId="28595" xr:uid="{7C23FE43-5D2E-4740-8D3F-4E814DC61FDA}"/>
    <cellStyle name="UnderL - Style4 5 7 5 3" xfId="36790" xr:uid="{6DC87886-6CEA-4415-A397-8F46DBAD0D38}"/>
    <cellStyle name="UnderL - Style4 5 7 5 4" xfId="43328" xr:uid="{583DD453-7CE5-4CCB-81D0-0DB4F852108C}"/>
    <cellStyle name="UnderL - Style4 5 7 6" xfId="21952" xr:uid="{47ECA3C2-E3FA-45C7-9F0A-65E03FD07CA4}"/>
    <cellStyle name="UnderL - Style4 5 7 6 2" xfId="30705" xr:uid="{6906998C-31A7-4B0B-BD2A-4E9D9CC0C309}"/>
    <cellStyle name="UnderL - Style4 5 7 6 3" xfId="38740" xr:uid="{4133A59A-845F-4BA1-BF9E-BADECA977EC8}"/>
    <cellStyle name="UnderL - Style4 5 7 6 4" xfId="45435" xr:uid="{4B3ABC52-0838-474D-B05D-E44D071A64FC}"/>
    <cellStyle name="UnderL - Style4 5 7 7" xfId="22470" xr:uid="{A5114892-C208-4370-997F-5BB901046520}"/>
    <cellStyle name="UnderL - Style4 5 7 7 2" xfId="31192" xr:uid="{A266B870-D008-4F93-9E6C-871E15C01973}"/>
    <cellStyle name="UnderL - Style4 5 7 7 3" xfId="39126" xr:uid="{31527EB5-F43C-4D4F-9A6C-D6351B9E91DE}"/>
    <cellStyle name="UnderL - Style4 5 7 8" xfId="26005" xr:uid="{914769B6-1F40-4186-B9EC-6987A4D6C131}"/>
    <cellStyle name="UnderL - Style4 5 8" xfId="16364" xr:uid="{59CE888B-D462-482B-AC3D-0CF6C4946CE2}"/>
    <cellStyle name="UnderL - Style4 5 8 2" xfId="20383" xr:uid="{EA1F442E-9405-432F-9935-097B345541A5}"/>
    <cellStyle name="UnderL - Style4 5 8 2 2" xfId="29149" xr:uid="{1240DCD1-A8F7-4429-B7A0-4CD73C1DA3FF}"/>
    <cellStyle name="UnderL - Style4 5 8 2 3" xfId="37344" xr:uid="{504F26A8-BB2D-4133-B805-8986D9657737}"/>
    <cellStyle name="UnderL - Style4 5 8 2 4" xfId="43882" xr:uid="{BE76F77D-0242-4DAC-B720-73D282D51B35}"/>
    <cellStyle name="UnderL - Style4 5 8 3" xfId="10597" xr:uid="{1471C1BB-6A17-400B-952D-CA800514991D}"/>
    <cellStyle name="UnderL - Style4 5 8 3 2" xfId="25504" xr:uid="{31D926FA-69A3-4869-A90D-934FC98F65CA}"/>
    <cellStyle name="UnderL - Style4 5 8 3 3" xfId="33679" xr:uid="{E029390D-0992-41E4-BD77-7BCAF7BE0EE3}"/>
    <cellStyle name="UnderL - Style4 5 8 3 4" xfId="33033" xr:uid="{CDD90CC8-B17F-40A7-B571-1813022C2FC4}"/>
    <cellStyle name="UnderL - Style4 5 8 4" xfId="17405" xr:uid="{7579761A-DDDF-4B36-BCD3-FB936C092CA2}"/>
    <cellStyle name="UnderL - Style4 5 8 4 2" xfId="26177" xr:uid="{201A9494-72DC-4B36-874F-2D7FD7EBAC4A}"/>
    <cellStyle name="UnderL - Style4 5 8 4 3" xfId="34388" xr:uid="{A5DF29C5-CC71-4E2E-AC4F-0DAACF7CA2D2}"/>
    <cellStyle name="UnderL - Style4 5 8 4 4" xfId="40910" xr:uid="{753D775F-D038-4EA6-A1A8-312681462EF8}"/>
    <cellStyle name="UnderL - Style4 5 8 5" xfId="19644" xr:uid="{59744269-C877-4097-8AEA-B4A437C94556}"/>
    <cellStyle name="UnderL - Style4 5 8 5 2" xfId="28414" xr:uid="{7878FCD5-5BD2-4C4B-8F05-7182AF45DAF6}"/>
    <cellStyle name="UnderL - Style4 5 8 5 3" xfId="36611" xr:uid="{9DA0A3C1-A7F8-453C-8F7C-4712909B69BE}"/>
    <cellStyle name="UnderL - Style4 5 8 5 4" xfId="43147" xr:uid="{A43BF218-72EC-40AA-BB5D-33BE56F954B1}"/>
    <cellStyle name="UnderL - Style4 5 8 6" xfId="21953" xr:uid="{A1CF32A6-3132-4E0D-ABA6-CC43CC76F083}"/>
    <cellStyle name="UnderL - Style4 5 8 6 2" xfId="30706" xr:uid="{8EC694B4-7533-42B6-9155-B532F719EAEF}"/>
    <cellStyle name="UnderL - Style4 5 8 6 3" xfId="38741" xr:uid="{B0A61BF9-4723-4005-9CF6-F0CEB09059E5}"/>
    <cellStyle name="UnderL - Style4 5 8 6 4" xfId="45436" xr:uid="{E27ABC98-C69E-42D8-AB44-6A0B251FB16F}"/>
    <cellStyle name="UnderL - Style4 5 8 7" xfId="22469" xr:uid="{417E63C4-204E-4034-8665-75184C66986D}"/>
    <cellStyle name="UnderL - Style4 5 8 7 2" xfId="31191" xr:uid="{2FA5E486-BF6D-4042-9898-C859FB4A50CB}"/>
    <cellStyle name="UnderL - Style4 5 8 7 3" xfId="39125" xr:uid="{91E358C1-2EC3-4808-8187-966007224836}"/>
    <cellStyle name="UnderL - Style4 5 8 8" xfId="26006" xr:uid="{7E302FD3-7CD7-4CBD-B0EE-D6277B7EC1AB}"/>
    <cellStyle name="UnderL - Style4 5 9" xfId="16365" xr:uid="{179E60E5-E582-46EF-8E8E-ABDA27F53AF1}"/>
    <cellStyle name="UnderL - Style4 5 9 2" xfId="20384" xr:uid="{01C6064E-689A-4573-98B8-3EA161E99C4A}"/>
    <cellStyle name="UnderL - Style4 5 9 2 2" xfId="29150" xr:uid="{2C74EECD-A649-4096-B0A9-F20F762D155F}"/>
    <cellStyle name="UnderL - Style4 5 9 2 3" xfId="37345" xr:uid="{9C0D1A75-C849-40B7-AE10-FDF30D2D9564}"/>
    <cellStyle name="UnderL - Style4 5 9 2 4" xfId="43883" xr:uid="{7CBEC3EF-8060-4EC6-A57E-651082099147}"/>
    <cellStyle name="UnderL - Style4 5 9 3" xfId="7177" xr:uid="{9A2395E6-85D7-47BA-8EF2-7DE7B5B8837C}"/>
    <cellStyle name="UnderL - Style4 5 9 3 2" xfId="24631" xr:uid="{EDD7C8EF-4D15-4468-A5DC-422785EBC691}"/>
    <cellStyle name="UnderL - Style4 5 9 3 3" xfId="33376" xr:uid="{4AED0D6B-4464-44A8-AA75-87F37FF00EFF}"/>
    <cellStyle name="UnderL - Style4 5 9 3 4" xfId="34031" xr:uid="{44C60F6D-53FB-4C17-ABD4-CDD3A3E6FF41}"/>
    <cellStyle name="UnderL - Style4 5 9 4" xfId="17404" xr:uid="{2D6C4E4B-DBF6-4520-B02E-73631DCB24E5}"/>
    <cellStyle name="UnderL - Style4 5 9 4 2" xfId="26176" xr:uid="{92B4160F-BD6A-404D-99CC-9459C7EC122C}"/>
    <cellStyle name="UnderL - Style4 5 9 4 3" xfId="34387" xr:uid="{B0B580EA-3EC9-4E7E-BA4A-5F96CC401713}"/>
    <cellStyle name="UnderL - Style4 5 9 4 4" xfId="40909" xr:uid="{E9A8636A-6476-41DB-BDD3-F22E81306643}"/>
    <cellStyle name="UnderL - Style4 5 9 5" xfId="19645" xr:uid="{9B95C037-E64A-4B0D-82D0-A5EC97FFB411}"/>
    <cellStyle name="UnderL - Style4 5 9 5 2" xfId="28415" xr:uid="{1A19582F-DFB5-4974-A6B9-A32E2E0A64B7}"/>
    <cellStyle name="UnderL - Style4 5 9 5 3" xfId="36612" xr:uid="{8DFA7081-639A-4C5B-ABD3-52D2638FEF53}"/>
    <cellStyle name="UnderL - Style4 5 9 5 4" xfId="43148" xr:uid="{FF6FFCCB-4DE4-4DC0-BE32-B7CCEC3B0EFE}"/>
    <cellStyle name="UnderL - Style4 5 9 6" xfId="21954" xr:uid="{0E7EF007-E5F7-41D4-9DD6-F565C83338BD}"/>
    <cellStyle name="UnderL - Style4 5 9 6 2" xfId="30707" xr:uid="{FB2BE7B0-6B93-4884-AB9D-7D399F298787}"/>
    <cellStyle name="UnderL - Style4 5 9 6 3" xfId="38742" xr:uid="{8E5334B6-0478-45FC-8C18-08E3EC3AD949}"/>
    <cellStyle name="UnderL - Style4 5 9 6 4" xfId="45437" xr:uid="{01F70485-2128-4206-876E-F9E8DA366C9F}"/>
    <cellStyle name="UnderL - Style4 5 9 7" xfId="22468" xr:uid="{501E0A95-03EC-4FDE-B263-06215AB23F45}"/>
    <cellStyle name="UnderL - Style4 5 9 7 2" xfId="31190" xr:uid="{C10C0EE2-2F40-4042-B271-000DBEAD3B02}"/>
    <cellStyle name="UnderL - Style4 5 9 7 3" xfId="39124" xr:uid="{C7F00975-AAE2-4E4B-ACF4-E16838A1822D}"/>
    <cellStyle name="UnderL - Style4 5 9 8" xfId="26007" xr:uid="{F92F1113-DFE9-4126-87B8-CC39B02F133C}"/>
    <cellStyle name="UnderL - Style4 6" xfId="16366" xr:uid="{33F074C0-639B-4905-B630-97F434FDB7C5}"/>
    <cellStyle name="UnderL - Style4 6 10" xfId="16367" xr:uid="{759CACD3-6A45-4458-9578-6E7FB3BD8B28}"/>
    <cellStyle name="UnderL - Style4 6 10 2" xfId="20386" xr:uid="{916F02AF-25F8-4815-A377-4E696B5FE2EE}"/>
    <cellStyle name="UnderL - Style4 6 10 2 2" xfId="29152" xr:uid="{A158307A-D893-462B-9967-166DD12B95F3}"/>
    <cellStyle name="UnderL - Style4 6 10 2 3" xfId="37347" xr:uid="{B125ABD8-862A-4506-9E22-7F09F3169CFA}"/>
    <cellStyle name="UnderL - Style4 6 10 2 4" xfId="43885" xr:uid="{36A17759-D110-443B-85FC-00EB79958A0D}"/>
    <cellStyle name="UnderL - Style4 6 10 3" xfId="7217" xr:uid="{35448CB0-BA3E-4B41-8BB4-5DCA6A1C2308}"/>
    <cellStyle name="UnderL - Style4 6 10 3 2" xfId="24670" xr:uid="{27FCE360-BA5C-4B44-ABD6-363257FC947F}"/>
    <cellStyle name="UnderL - Style4 6 10 3 3" xfId="33410" xr:uid="{28B82549-D1BB-42AE-8EC8-A533C090BED4}"/>
    <cellStyle name="UnderL - Style4 6 10 3 4" xfId="33992" xr:uid="{52CD7AFF-F94D-49F4-90B0-888967C51E31}"/>
    <cellStyle name="UnderL - Style4 6 10 4" xfId="17402" xr:uid="{61107869-E833-4265-A2EB-B5A0A1093ABD}"/>
    <cellStyle name="UnderL - Style4 6 10 4 2" xfId="26174" xr:uid="{628E4572-FCD2-44B3-9A9E-E7F756FD06CC}"/>
    <cellStyle name="UnderL - Style4 6 10 4 3" xfId="34385" xr:uid="{BE8DD624-ED8E-4D9B-8E27-97ADBBB2C4B0}"/>
    <cellStyle name="UnderL - Style4 6 10 4 4" xfId="40907" xr:uid="{9A8B55AC-62E1-438C-B55D-4AA5FC4DF120}"/>
    <cellStyle name="UnderL - Style4 6 10 5" xfId="20915" xr:uid="{7E1FB512-2133-4147-A6A1-23BDA9B1B356}"/>
    <cellStyle name="UnderL - Style4 6 10 5 2" xfId="29679" xr:uid="{CB5E82C8-AC61-4DAE-BEC4-8D3A1AB55264}"/>
    <cellStyle name="UnderL - Style4 6 10 5 3" xfId="37842" xr:uid="{0C4EC827-6762-46F7-B59B-14DA4DC4C81D}"/>
    <cellStyle name="UnderL - Style4 6 10 5 4" xfId="44412" xr:uid="{139EFD45-D167-4236-A149-A79B588F6A34}"/>
    <cellStyle name="UnderL - Style4 6 10 6" xfId="21956" xr:uid="{543263DC-09A5-4DE2-B43F-5F8FE0A86E68}"/>
    <cellStyle name="UnderL - Style4 6 10 6 2" xfId="30709" xr:uid="{3C24FAE4-0F38-4AED-A3B2-0EEE61A9E459}"/>
    <cellStyle name="UnderL - Style4 6 10 6 3" xfId="38744" xr:uid="{3ED92508-AC67-4DB1-8536-3BBC645B2770}"/>
    <cellStyle name="UnderL - Style4 6 10 6 4" xfId="45439" xr:uid="{793BA4D0-D6AD-4520-8CA9-90A9E8910297}"/>
    <cellStyle name="UnderL - Style4 6 10 7" xfId="22466" xr:uid="{A7A1586B-EE6C-44B4-AE97-48571641124A}"/>
    <cellStyle name="UnderL - Style4 6 10 7 2" xfId="31188" xr:uid="{FC720597-ED33-40EF-B4C2-BE54F00E717C}"/>
    <cellStyle name="UnderL - Style4 6 10 7 3" xfId="39122" xr:uid="{1DBEE4D2-EAE4-4875-83A4-C8895009D135}"/>
    <cellStyle name="UnderL - Style4 6 10 8" xfId="26009" xr:uid="{B885EF8B-44D9-4EEB-BD22-8084E4C5CC5A}"/>
    <cellStyle name="UnderL - Style4 6 11" xfId="16368" xr:uid="{DFF8B8DD-A045-43AB-A425-0351755F72CA}"/>
    <cellStyle name="UnderL - Style4 6 11 2" xfId="20387" xr:uid="{ED1B65AD-B85F-43B6-BE7D-050FF8F6D30E}"/>
    <cellStyle name="UnderL - Style4 6 11 2 2" xfId="29153" xr:uid="{764CC9AF-5035-4205-8301-DFA23089159D}"/>
    <cellStyle name="UnderL - Style4 6 11 2 3" xfId="37348" xr:uid="{96E3CD03-B6BB-4F66-8DCC-E1C89CBEDCD6}"/>
    <cellStyle name="UnderL - Style4 6 11 2 4" xfId="43886" xr:uid="{B0E7BF28-0EB8-4774-A70B-642A7F533D04}"/>
    <cellStyle name="UnderL - Style4 6 11 3" xfId="10599" xr:uid="{169E64BA-8C21-4459-99F1-336D72FD1F19}"/>
    <cellStyle name="UnderL - Style4 6 11 3 2" xfId="25506" xr:uid="{51DC84CF-6933-47C6-BC0F-B90AD38BB2E0}"/>
    <cellStyle name="UnderL - Style4 6 11 3 3" xfId="33681" xr:uid="{ECF37C5D-CA2D-40A0-82C0-8AFC13EA6D11}"/>
    <cellStyle name="UnderL - Style4 6 11 3 4" xfId="33789" xr:uid="{A73F9551-63DF-48E7-B2B6-F0742838E9BF}"/>
    <cellStyle name="UnderL - Style4 6 11 4" xfId="17401" xr:uid="{DDB4CF0C-36BB-410C-A41A-47097BC768AF}"/>
    <cellStyle name="UnderL - Style4 6 11 4 2" xfId="26173" xr:uid="{6B87BC99-150A-4931-AEC7-B8E8B63F3F5A}"/>
    <cellStyle name="UnderL - Style4 6 11 4 3" xfId="34384" xr:uid="{CB0E0A6C-A2D3-40A0-8B31-D9A608F61CA7}"/>
    <cellStyle name="UnderL - Style4 6 11 4 4" xfId="40906" xr:uid="{EBEA6EAE-F87B-4FC6-BEE8-AC2B50246453}"/>
    <cellStyle name="UnderL - Style4 6 11 5" xfId="12078" xr:uid="{D5B777ED-D1C3-4043-B9ED-F611BB0742E4}"/>
    <cellStyle name="UnderL - Style4 6 11 5 2" xfId="25562" xr:uid="{44EB2A5D-1DA9-4A71-A725-D8D907BEF10D}"/>
    <cellStyle name="UnderL - Style4 6 11 5 3" xfId="33764" xr:uid="{2B41412C-DB64-49A6-B21E-CFCB8D3DE6CB}"/>
    <cellStyle name="UnderL - Style4 6 11 5 4" xfId="33757" xr:uid="{BF41C397-A110-44EE-A734-9BDBBB6D8DEC}"/>
    <cellStyle name="UnderL - Style4 6 11 6" xfId="21957" xr:uid="{380A718A-AF30-4AE7-8F33-C668E57C0134}"/>
    <cellStyle name="UnderL - Style4 6 11 6 2" xfId="30710" xr:uid="{36E7FDC5-AB78-4AD3-ACCC-84183E348474}"/>
    <cellStyle name="UnderL - Style4 6 11 6 3" xfId="38745" xr:uid="{2C66979D-55D3-45A0-853D-E9AD51BA4BE1}"/>
    <cellStyle name="UnderL - Style4 6 11 6 4" xfId="45440" xr:uid="{F6A7DF76-7F5F-444E-BDAD-990D9E162706}"/>
    <cellStyle name="UnderL - Style4 6 11 7" xfId="22465" xr:uid="{F1876122-1D6E-4667-B9B8-F3AE6982D8A2}"/>
    <cellStyle name="UnderL - Style4 6 11 7 2" xfId="31187" xr:uid="{706A2542-0242-48BD-954A-2B6D27413E40}"/>
    <cellStyle name="UnderL - Style4 6 11 7 3" xfId="39121" xr:uid="{C5AEA517-0D9F-42ED-B405-D965BC4A0B49}"/>
    <cellStyle name="UnderL - Style4 6 11 8" xfId="26010" xr:uid="{0CF9BB1B-74FB-451E-8FC8-814668A9E508}"/>
    <cellStyle name="UnderL - Style4 6 12" xfId="16369" xr:uid="{A825ADEA-8C7E-40CC-B197-790E40D8A62A}"/>
    <cellStyle name="UnderL - Style4 6 12 2" xfId="20388" xr:uid="{0CF3A827-3A7F-44E5-BEC8-1562901440B2}"/>
    <cellStyle name="UnderL - Style4 6 12 2 2" xfId="29154" xr:uid="{2128D51F-A439-49DD-B632-4845907B395E}"/>
    <cellStyle name="UnderL - Style4 6 12 2 3" xfId="37349" xr:uid="{1EF3F705-0EDE-4E33-B776-90BF4AABC567}"/>
    <cellStyle name="UnderL - Style4 6 12 2 4" xfId="43887" xr:uid="{E8E42D0B-0893-4DA6-ABDB-4B094510CB5C}"/>
    <cellStyle name="UnderL - Style4 6 12 3" xfId="10600" xr:uid="{995C0F98-46D9-48A5-A024-947CC81AD7FD}"/>
    <cellStyle name="UnderL - Style4 6 12 3 2" xfId="25507" xr:uid="{766C4110-91B9-4BC6-9417-0E811B7E0E6C}"/>
    <cellStyle name="UnderL - Style4 6 12 3 3" xfId="33682" xr:uid="{25A84471-B5A3-4A99-8D89-0AA4871D1B56}"/>
    <cellStyle name="UnderL - Style4 6 12 3 4" xfId="33788" xr:uid="{91DA43F9-F374-4E4B-B17C-512AE9652604}"/>
    <cellStyle name="UnderL - Style4 6 12 4" xfId="17400" xr:uid="{E1C39FC0-4AE1-4698-9D8F-9265A5677E87}"/>
    <cellStyle name="UnderL - Style4 6 12 4 2" xfId="26172" xr:uid="{7E322E69-D8E3-48B5-9FA8-0F7D50D5DF3C}"/>
    <cellStyle name="UnderL - Style4 6 12 4 3" xfId="34383" xr:uid="{FE4C83FF-2517-4C54-9689-B1920B8D462C}"/>
    <cellStyle name="UnderL - Style4 6 12 4 4" xfId="40905" xr:uid="{35EC85A4-2E8A-4175-818B-A3D86B72D65D}"/>
    <cellStyle name="UnderL - Style4 6 12 5" xfId="19647" xr:uid="{99C942AB-6FAB-420A-8E72-33E6191FB094}"/>
    <cellStyle name="UnderL - Style4 6 12 5 2" xfId="28417" xr:uid="{D2307665-F5E7-4D99-9FCB-FF5FDB997576}"/>
    <cellStyle name="UnderL - Style4 6 12 5 3" xfId="36614" xr:uid="{EE860AA3-7EF6-4B34-8CBC-86B416CCB769}"/>
    <cellStyle name="UnderL - Style4 6 12 5 4" xfId="43150" xr:uid="{1D7FCE9D-3E5B-47C7-9296-36988EAF90EE}"/>
    <cellStyle name="UnderL - Style4 6 12 6" xfId="21958" xr:uid="{FCCDC669-E251-40BB-BB92-EC253B9A610C}"/>
    <cellStyle name="UnderL - Style4 6 12 6 2" xfId="30711" xr:uid="{7DDB8B07-7A8B-47B6-A72B-B5F5033A9C18}"/>
    <cellStyle name="UnderL - Style4 6 12 6 3" xfId="38746" xr:uid="{ED6FC494-B734-4B01-8176-6184DA6DA716}"/>
    <cellStyle name="UnderL - Style4 6 12 6 4" xfId="45441" xr:uid="{139F7BB7-5D9C-4FF7-950C-A8F8BD2DC0EF}"/>
    <cellStyle name="UnderL - Style4 6 12 7" xfId="22464" xr:uid="{52633889-A3E6-455B-B907-3F587FD3A118}"/>
    <cellStyle name="UnderL - Style4 6 12 7 2" xfId="31186" xr:uid="{7910D351-AA81-4E1B-B296-321171048414}"/>
    <cellStyle name="UnderL - Style4 6 12 7 3" xfId="39120" xr:uid="{2F43A401-825E-428B-AB50-37C593A9C2F1}"/>
    <cellStyle name="UnderL - Style4 6 12 8" xfId="26011" xr:uid="{8ABF3A7B-2534-43CC-9EA8-F06D7D2285B7}"/>
    <cellStyle name="UnderL - Style4 6 13" xfId="16370" xr:uid="{BEC814F7-7C97-4443-AF53-B10C24952CFF}"/>
    <cellStyle name="UnderL - Style4 6 13 2" xfId="20389" xr:uid="{7858D046-37CD-4AC5-AB6B-7E197C3E7258}"/>
    <cellStyle name="UnderL - Style4 6 13 2 2" xfId="29155" xr:uid="{49D1F89A-06FF-4C7D-A6AD-9597D2E37E19}"/>
    <cellStyle name="UnderL - Style4 6 13 2 3" xfId="37350" xr:uid="{89DD00D8-2569-4AFD-9E91-3C543C95EB44}"/>
    <cellStyle name="UnderL - Style4 6 13 2 4" xfId="43888" xr:uid="{2E5E2741-BED3-4C46-8176-A85378D9721E}"/>
    <cellStyle name="UnderL - Style4 6 13 3" xfId="10601" xr:uid="{05B00750-6FF2-4973-B890-EB63DFD9D2D0}"/>
    <cellStyle name="UnderL - Style4 6 13 3 2" xfId="25508" xr:uid="{E46D2EB0-E665-411A-9CC4-D2A18715CFD7}"/>
    <cellStyle name="UnderL - Style4 6 13 3 3" xfId="33683" xr:uid="{98E2C4EE-EC66-4496-AC51-BE6CAFDEBFEE}"/>
    <cellStyle name="UnderL - Style4 6 13 3 4" xfId="33032" xr:uid="{CFF80DA8-65D6-49C2-9E5A-CF799369DEC2}"/>
    <cellStyle name="UnderL - Style4 6 13 4" xfId="17399" xr:uid="{1D94B19E-A5AF-4753-97BC-D717F1942952}"/>
    <cellStyle name="UnderL - Style4 6 13 4 2" xfId="26171" xr:uid="{8E545687-4347-4D46-B770-3F173947F0F7}"/>
    <cellStyle name="UnderL - Style4 6 13 4 3" xfId="34382" xr:uid="{85FDEE6B-9B3E-4274-A74F-7416B12C406E}"/>
    <cellStyle name="UnderL - Style4 6 13 4 4" xfId="40904" xr:uid="{7A6AC353-8139-44D7-B18F-D23CE9C62C8E}"/>
    <cellStyle name="UnderL - Style4 6 13 5" xfId="19648" xr:uid="{32CC1FDC-3CD3-4D45-8DCE-2F253B632FA4}"/>
    <cellStyle name="UnderL - Style4 6 13 5 2" xfId="28418" xr:uid="{701F249F-C3CD-4B47-8214-8D15F15DC737}"/>
    <cellStyle name="UnderL - Style4 6 13 5 3" xfId="36615" xr:uid="{9D2F1BEE-B6A5-4DE7-8E10-B7C185AA74B1}"/>
    <cellStyle name="UnderL - Style4 6 13 5 4" xfId="43151" xr:uid="{04C60010-2A88-4140-BA75-D4D565A24E81}"/>
    <cellStyle name="UnderL - Style4 6 13 6" xfId="21959" xr:uid="{9051AE13-B7FD-49E9-9260-298286CD6250}"/>
    <cellStyle name="UnderL - Style4 6 13 6 2" xfId="30712" xr:uid="{7E08F4E0-2A5C-4700-9739-93EEA2283C45}"/>
    <cellStyle name="UnderL - Style4 6 13 6 3" xfId="38747" xr:uid="{C473F744-3DAC-4D4B-9EA6-4926A227A4A6}"/>
    <cellStyle name="UnderL - Style4 6 13 6 4" xfId="45442" xr:uid="{BCDB4976-F7EA-428F-A4AB-5BCACC99BD91}"/>
    <cellStyle name="UnderL - Style4 6 13 7" xfId="22463" xr:uid="{4B165271-C8F3-4B61-93CE-3AF1DB76328B}"/>
    <cellStyle name="UnderL - Style4 6 13 7 2" xfId="31185" xr:uid="{A083CCE2-4B24-4490-8942-F3045D072222}"/>
    <cellStyle name="UnderL - Style4 6 13 7 3" xfId="39119" xr:uid="{B96892A0-8C2E-45AA-8B38-5113D04C9C1A}"/>
    <cellStyle name="UnderL - Style4 6 13 8" xfId="26012" xr:uid="{48BEEFDC-6100-461D-9A3D-2041A7105C1A}"/>
    <cellStyle name="UnderL - Style4 6 14" xfId="16371" xr:uid="{93AF25D1-B306-408D-AD97-1BD472AF367B}"/>
    <cellStyle name="UnderL - Style4 6 14 2" xfId="20390" xr:uid="{6E2135AE-4124-49B8-8871-DFA22A85CA16}"/>
    <cellStyle name="UnderL - Style4 6 14 2 2" xfId="29156" xr:uid="{C7E457D8-5331-4286-B606-55155574A274}"/>
    <cellStyle name="UnderL - Style4 6 14 2 3" xfId="37351" xr:uid="{30AB05D6-4159-4942-B898-EEAC8BB8B0F3}"/>
    <cellStyle name="UnderL - Style4 6 14 2 4" xfId="43889" xr:uid="{6111B006-8A5E-4B0A-AAA2-72588B9C9594}"/>
    <cellStyle name="UnderL - Style4 6 14 3" xfId="10602" xr:uid="{DA00BD06-D806-4160-A46C-21D44E62412E}"/>
    <cellStyle name="UnderL - Style4 6 14 3 2" xfId="25509" xr:uid="{75EA405C-79D7-4B9A-B6EE-5B88C096C93D}"/>
    <cellStyle name="UnderL - Style4 6 14 3 3" xfId="33684" xr:uid="{F9D779D4-78E5-48F5-BD47-C7E7483A379C}"/>
    <cellStyle name="UnderL - Style4 6 14 3 4" xfId="33787" xr:uid="{A3999582-24F6-46F0-A0AB-28200D48DD84}"/>
    <cellStyle name="UnderL - Style4 6 14 4" xfId="17398" xr:uid="{789F5EF5-7292-4FC6-9E47-94E13725CB32}"/>
    <cellStyle name="UnderL - Style4 6 14 4 2" xfId="26170" xr:uid="{77E9872F-2D8D-4A86-9ADC-C3774C7A1CA0}"/>
    <cellStyle name="UnderL - Style4 6 14 4 3" xfId="34381" xr:uid="{EAA37FE5-923A-49D2-A241-1DDB3C7C86FB}"/>
    <cellStyle name="UnderL - Style4 6 14 4 4" xfId="40903" xr:uid="{47669695-2B25-4F5D-B85B-A5E7840C7012}"/>
    <cellStyle name="UnderL - Style4 6 14 5" xfId="19649" xr:uid="{DE3643B5-50DE-4F75-B363-1EA57E545084}"/>
    <cellStyle name="UnderL - Style4 6 14 5 2" xfId="28419" xr:uid="{4419CA3A-A80A-4F16-9E2E-8B58A3D00453}"/>
    <cellStyle name="UnderL - Style4 6 14 5 3" xfId="36616" xr:uid="{4B68E2C9-43E0-44F9-8D51-257B917FD6D5}"/>
    <cellStyle name="UnderL - Style4 6 14 5 4" xfId="43152" xr:uid="{CEC74432-20DF-4144-B829-B774675E7295}"/>
    <cellStyle name="UnderL - Style4 6 14 6" xfId="21960" xr:uid="{BB7615CF-C038-4909-8F0E-8DB6DFF02D1C}"/>
    <cellStyle name="UnderL - Style4 6 14 6 2" xfId="30713" xr:uid="{9358ECD9-24D2-43D1-BBA7-ADE779D7EBFD}"/>
    <cellStyle name="UnderL - Style4 6 14 6 3" xfId="38748" xr:uid="{30F5FA14-06D0-443B-BAEB-8DCC68FC2AFD}"/>
    <cellStyle name="UnderL - Style4 6 14 6 4" xfId="45443" xr:uid="{97DFE25B-4B36-4416-B82A-BCFFD473278F}"/>
    <cellStyle name="UnderL - Style4 6 14 7" xfId="22462" xr:uid="{9FC95461-99B7-4736-8C2B-712701201583}"/>
    <cellStyle name="UnderL - Style4 6 14 7 2" xfId="31184" xr:uid="{C8689859-368C-4491-BD93-466D26CCDA8F}"/>
    <cellStyle name="UnderL - Style4 6 14 7 3" xfId="39118" xr:uid="{0E2C9596-A96B-46DB-889E-3559FF7B6579}"/>
    <cellStyle name="UnderL - Style4 6 14 8" xfId="26013" xr:uid="{6A17EA10-4544-4521-B825-423D491AF2F5}"/>
    <cellStyle name="UnderL - Style4 6 15" xfId="16372" xr:uid="{74C8EF8D-9AFA-424A-9665-4E586E61CA33}"/>
    <cellStyle name="UnderL - Style4 6 15 2" xfId="20391" xr:uid="{B37D0865-2D58-4A90-B05D-735306E9139F}"/>
    <cellStyle name="UnderL - Style4 6 15 2 2" xfId="29157" xr:uid="{B42BA041-988D-46E0-8114-3A5CEA50543A}"/>
    <cellStyle name="UnderL - Style4 6 15 2 3" xfId="37352" xr:uid="{0C80B78C-3A77-4D03-BA49-EB3512F65E5D}"/>
    <cellStyle name="UnderL - Style4 6 15 2 4" xfId="43890" xr:uid="{4698F1A8-FFF1-4883-85C5-5462EA692412}"/>
    <cellStyle name="UnderL - Style4 6 15 3" xfId="10603" xr:uid="{DAC7B813-A2A1-4566-ABBE-02F5B9478995}"/>
    <cellStyle name="UnderL - Style4 6 15 3 2" xfId="25510" xr:uid="{8174D702-E746-457B-AB1A-3F5C415D391B}"/>
    <cellStyle name="UnderL - Style4 6 15 3 3" xfId="33685" xr:uid="{DADE01FE-CC4E-4F98-86E3-5E702A1E5689}"/>
    <cellStyle name="UnderL - Style4 6 15 3 4" xfId="33786" xr:uid="{B98FCDFA-B70C-4F02-B522-716A5F90D948}"/>
    <cellStyle name="UnderL - Style4 6 15 4" xfId="17397" xr:uid="{3C569EAD-6FCC-4962-BD0B-8C9615F804A6}"/>
    <cellStyle name="UnderL - Style4 6 15 4 2" xfId="26169" xr:uid="{174CDE4C-1A13-4874-8F63-9B1EA91EB9BD}"/>
    <cellStyle name="UnderL - Style4 6 15 4 3" xfId="34380" xr:uid="{494EB0DD-A91C-4481-A307-836CAB00AC9A}"/>
    <cellStyle name="UnderL - Style4 6 15 4 4" xfId="40902" xr:uid="{B2451D1F-A6C5-49FD-BE1D-ECD20E693220}"/>
    <cellStyle name="UnderL - Style4 6 15 5" xfId="18432" xr:uid="{5A019AE6-B273-4E51-9775-306391BEB272}"/>
    <cellStyle name="UnderL - Style4 6 15 5 2" xfId="27204" xr:uid="{AA8D6EBF-124F-4685-8864-8065199779E6}"/>
    <cellStyle name="UnderL - Style4 6 15 5 3" xfId="35413" xr:uid="{B4537CAE-7297-4DB2-9E5A-7DEF41B55FFE}"/>
    <cellStyle name="UnderL - Style4 6 15 5 4" xfId="41937" xr:uid="{BD6AE140-C262-4B71-A793-8A4DCC3DDE95}"/>
    <cellStyle name="UnderL - Style4 6 15 6" xfId="21961" xr:uid="{0E868643-61E4-4B7D-8C78-BE71B0981853}"/>
    <cellStyle name="UnderL - Style4 6 15 6 2" xfId="30714" xr:uid="{741AA60C-1C74-447A-8D98-D5E91022928E}"/>
    <cellStyle name="UnderL - Style4 6 15 6 3" xfId="38749" xr:uid="{89A99625-F32E-40D9-9B99-36164D2826E1}"/>
    <cellStyle name="UnderL - Style4 6 15 6 4" xfId="45444" xr:uid="{F3CC8AA3-CAED-4261-9234-0AF42C17A259}"/>
    <cellStyle name="UnderL - Style4 6 15 7" xfId="22461" xr:uid="{3748825B-E5CB-443E-9EF7-1F9B15E32B99}"/>
    <cellStyle name="UnderL - Style4 6 15 7 2" xfId="31183" xr:uid="{2063D752-DF5D-468E-8D44-F630BFFF8103}"/>
    <cellStyle name="UnderL - Style4 6 15 7 3" xfId="39117" xr:uid="{D54F6257-4224-4AC8-83C1-C187CD09FAE1}"/>
    <cellStyle name="UnderL - Style4 6 15 8" xfId="26014" xr:uid="{A53328D0-727E-445B-9262-2757661CF3A7}"/>
    <cellStyle name="UnderL - Style4 6 16" xfId="16373" xr:uid="{8597B366-14B1-4281-999C-B9148979A85B}"/>
    <cellStyle name="UnderL - Style4 6 16 2" xfId="20392" xr:uid="{E15D706C-9B55-4597-9381-B1F5C7336613}"/>
    <cellStyle name="UnderL - Style4 6 16 2 2" xfId="29158" xr:uid="{E53A4106-6BA4-4C49-A095-0607E7E016C5}"/>
    <cellStyle name="UnderL - Style4 6 16 2 3" xfId="37353" xr:uid="{90F6C129-CF70-4502-A732-F4540B6D5DF1}"/>
    <cellStyle name="UnderL - Style4 6 16 2 4" xfId="43891" xr:uid="{71DD4625-302C-469A-BD7B-70C3AD28784C}"/>
    <cellStyle name="UnderL - Style4 6 16 3" xfId="10604" xr:uid="{AAD0BE1D-34A7-4CF6-8007-27B7AAB9FBD4}"/>
    <cellStyle name="UnderL - Style4 6 16 3 2" xfId="25511" xr:uid="{093982E2-3762-4DF2-913B-67154C6440C2}"/>
    <cellStyle name="UnderL - Style4 6 16 3 3" xfId="33686" xr:uid="{96CA4D0C-16A1-4192-A72B-1CF99FA530F1}"/>
    <cellStyle name="UnderL - Style4 6 16 3 4" xfId="33785" xr:uid="{37269298-8318-4CC2-85FA-FA7BE6B9085E}"/>
    <cellStyle name="UnderL - Style4 6 16 4" xfId="17396" xr:uid="{79A363F2-AC4A-4110-AC65-F7DC8A8D7A5A}"/>
    <cellStyle name="UnderL - Style4 6 16 4 2" xfId="26168" xr:uid="{91062B2B-87DE-44B7-B319-21E723B44533}"/>
    <cellStyle name="UnderL - Style4 6 16 4 3" xfId="34379" xr:uid="{8E88B87D-1A51-468C-8801-B9D97144721B}"/>
    <cellStyle name="UnderL - Style4 6 16 4 4" xfId="40901" xr:uid="{DC655DF3-9C90-48BB-A909-045F64C09C1D}"/>
    <cellStyle name="UnderL - Style4 6 16 5" xfId="19650" xr:uid="{6983E6C7-80FC-43B8-9599-FC2739ED2ECA}"/>
    <cellStyle name="UnderL - Style4 6 16 5 2" xfId="28420" xr:uid="{31F9CF9A-A065-4F2A-B240-6C9B0C5365F0}"/>
    <cellStyle name="UnderL - Style4 6 16 5 3" xfId="36617" xr:uid="{C43BF415-1CBD-4D72-A80F-C6C8BE95AB82}"/>
    <cellStyle name="UnderL - Style4 6 16 5 4" xfId="43153" xr:uid="{B2556D2A-CD9C-487B-8735-0097B61C8C86}"/>
    <cellStyle name="UnderL - Style4 6 16 6" xfId="21962" xr:uid="{CE9BCB20-D03F-45AD-9E73-A16885E92C40}"/>
    <cellStyle name="UnderL - Style4 6 16 6 2" xfId="30715" xr:uid="{92489CE7-8FF5-4695-B37D-74677134ED92}"/>
    <cellStyle name="UnderL - Style4 6 16 6 3" xfId="38750" xr:uid="{23E3DB4A-003A-4A07-A157-FE9244B97CEC}"/>
    <cellStyle name="UnderL - Style4 6 16 6 4" xfId="45445" xr:uid="{331687D4-A47E-4B62-B485-AC2D7D1314AD}"/>
    <cellStyle name="UnderL - Style4 6 16 7" xfId="22460" xr:uid="{F8D4F631-800F-49D9-AC61-1B062EBA06DB}"/>
    <cellStyle name="UnderL - Style4 6 16 7 2" xfId="31182" xr:uid="{7B3B352C-1F31-4B51-929E-E5B191999B9A}"/>
    <cellStyle name="UnderL - Style4 6 16 7 3" xfId="39116" xr:uid="{EE7976A7-4ED9-4B5E-8222-E0A14C839944}"/>
    <cellStyle name="UnderL - Style4 6 16 8" xfId="26015" xr:uid="{3C43BD75-2607-427D-8853-B1D341634FA3}"/>
    <cellStyle name="UnderL - Style4 6 17" xfId="20385" xr:uid="{3B95EB84-EF73-4C9B-8F15-FB602C7B4C7E}"/>
    <cellStyle name="UnderL - Style4 6 17 2" xfId="29151" xr:uid="{89A45B9C-FCFE-481B-9600-176B3F11AF4B}"/>
    <cellStyle name="UnderL - Style4 6 17 3" xfId="37346" xr:uid="{F6C2985D-B631-4896-B29F-3DDAD47423DB}"/>
    <cellStyle name="UnderL - Style4 6 17 4" xfId="43884" xr:uid="{F8BEC892-A100-4BEF-BBD3-F4818B101D1A}"/>
    <cellStyle name="UnderL - Style4 6 18" xfId="10598" xr:uid="{F28C92E2-41D7-47C5-98F8-4D3F325EDB55}"/>
    <cellStyle name="UnderL - Style4 6 18 2" xfId="25505" xr:uid="{6B448FB4-C230-49B1-97F3-40A1636B2432}"/>
    <cellStyle name="UnderL - Style4 6 18 3" xfId="33680" xr:uid="{A7787CF7-9D37-4EAB-9C33-F4F54B8A1A72}"/>
    <cellStyle name="UnderL - Style4 6 18 4" xfId="33790" xr:uid="{B5EFBB25-B6E5-41C8-8899-8FE2BA6BDD21}"/>
    <cellStyle name="UnderL - Style4 6 19" xfId="17403" xr:uid="{852A18E8-E584-4B79-A5BF-9FAA5436FF44}"/>
    <cellStyle name="UnderL - Style4 6 19 2" xfId="26175" xr:uid="{8F2F9626-2017-4D64-99D2-6CB23C37BAB0}"/>
    <cellStyle name="UnderL - Style4 6 19 3" xfId="34386" xr:uid="{7E62A75B-77DD-4BAF-85D6-60E17D20637F}"/>
    <cellStyle name="UnderL - Style4 6 19 4" xfId="40908" xr:uid="{044D5623-FA85-48A8-A1C7-4712B2C11080}"/>
    <cellStyle name="UnderL - Style4 6 2" xfId="16374" xr:uid="{D81639CB-9024-4346-9F8C-6EE58A12C3A1}"/>
    <cellStyle name="UnderL - Style4 6 2 2" xfId="20393" xr:uid="{C85A4F90-B119-4A19-9781-60F3833CBFEA}"/>
    <cellStyle name="UnderL - Style4 6 2 2 2" xfId="29159" xr:uid="{956D8E03-36DA-4CD0-A58A-DA5D097E56FD}"/>
    <cellStyle name="UnderL - Style4 6 2 2 3" xfId="37354" xr:uid="{0948A3B7-2D89-4367-B870-CA58999C90E0}"/>
    <cellStyle name="UnderL - Style4 6 2 2 4" xfId="43892" xr:uid="{9414765D-7235-4B5C-AB76-71D1B11ED966}"/>
    <cellStyle name="UnderL - Style4 6 2 3" xfId="10605" xr:uid="{FC3E787F-A95A-454B-9222-8633BB7B5A77}"/>
    <cellStyle name="UnderL - Style4 6 2 3 2" xfId="25512" xr:uid="{42D41849-3857-48CB-BCF3-C3179A907C2C}"/>
    <cellStyle name="UnderL - Style4 6 2 3 3" xfId="33687" xr:uid="{9B50F94E-C3D0-4B4D-BE16-51E8A95A2D5A}"/>
    <cellStyle name="UnderL - Style4 6 2 3 4" xfId="33031" xr:uid="{E8D894DE-8C8C-4D9E-AFC7-F22847DB190D}"/>
    <cellStyle name="UnderL - Style4 6 2 4" xfId="17395" xr:uid="{C3F3621E-235B-4934-9C89-B36030C1BCC0}"/>
    <cellStyle name="UnderL - Style4 6 2 4 2" xfId="26167" xr:uid="{A313B2DC-2BD2-4ED8-8BBC-DFE19F69409E}"/>
    <cellStyle name="UnderL - Style4 6 2 4 3" xfId="34378" xr:uid="{A8AB53BC-40B4-4B3E-8A79-4398A387719F}"/>
    <cellStyle name="UnderL - Style4 6 2 4 4" xfId="40900" xr:uid="{D9B9F6F8-364A-4525-B5B6-221229C38EEA}"/>
    <cellStyle name="UnderL - Style4 6 2 5" xfId="19651" xr:uid="{F86E9B6F-D7A9-4767-A9A2-AED76E23F0E3}"/>
    <cellStyle name="UnderL - Style4 6 2 5 2" xfId="28421" xr:uid="{73714A49-1F01-4FA7-87AB-DDD8781909EE}"/>
    <cellStyle name="UnderL - Style4 6 2 5 3" xfId="36618" xr:uid="{DB8FFC9D-EAA1-4353-879C-3E970AFCB2B6}"/>
    <cellStyle name="UnderL - Style4 6 2 5 4" xfId="43154" xr:uid="{2EE21F61-5815-439D-991B-9A373D88B0A8}"/>
    <cellStyle name="UnderL - Style4 6 2 6" xfId="21963" xr:uid="{6AC61946-DF89-40F4-89BF-FCF27A92792D}"/>
    <cellStyle name="UnderL - Style4 6 2 6 2" xfId="30716" xr:uid="{809BA51E-2FAF-455D-9707-3BBF40C61A38}"/>
    <cellStyle name="UnderL - Style4 6 2 6 3" xfId="38751" xr:uid="{BC096F1F-9875-418A-806B-2ADE927AFFB3}"/>
    <cellStyle name="UnderL - Style4 6 2 6 4" xfId="45446" xr:uid="{8CC87B50-C956-49C2-AB80-89917EA037B4}"/>
    <cellStyle name="UnderL - Style4 6 2 7" xfId="22459" xr:uid="{36CB0DBD-DEC2-4FB9-87E7-8921B4C8A794}"/>
    <cellStyle name="UnderL - Style4 6 2 7 2" xfId="31181" xr:uid="{E20D3A33-A6B0-41AD-A419-5FDD7BF6291E}"/>
    <cellStyle name="UnderL - Style4 6 2 7 3" xfId="39115" xr:uid="{DDB79E5E-CD0A-409E-82B4-E2A67DBB8E1B}"/>
    <cellStyle name="UnderL - Style4 6 2 8" xfId="26016" xr:uid="{F5EB22E4-B960-4283-8F45-DF7055B8A88C}"/>
    <cellStyle name="UnderL - Style4 6 20" xfId="19646" xr:uid="{B1B2DB3D-F65C-4792-861B-96433C4A36FA}"/>
    <cellStyle name="UnderL - Style4 6 20 2" xfId="28416" xr:uid="{3354F1C8-0405-4409-A4A7-03194B84B45B}"/>
    <cellStyle name="UnderL - Style4 6 20 3" xfId="36613" xr:uid="{D24E9799-D1CB-40BB-A4A6-2D79B91C55AF}"/>
    <cellStyle name="UnderL - Style4 6 20 4" xfId="43149" xr:uid="{11BFC3C6-2A56-4C34-B3E8-B55CFFE9FCC9}"/>
    <cellStyle name="UnderL - Style4 6 21" xfId="21955" xr:uid="{6955E842-EFA9-41DA-A842-358F2B9C308F}"/>
    <cellStyle name="UnderL - Style4 6 21 2" xfId="30708" xr:uid="{F6735BF3-06B5-44C2-BC0F-BAA3E82D9B29}"/>
    <cellStyle name="UnderL - Style4 6 21 3" xfId="38743" xr:uid="{09D9FE02-FEA0-49AA-8F64-93950B786CAD}"/>
    <cellStyle name="UnderL - Style4 6 21 4" xfId="45438" xr:uid="{A21D18D5-A876-48E3-8FAA-5EE4B8B0AA5A}"/>
    <cellStyle name="UnderL - Style4 6 22" xfId="22467" xr:uid="{7D897223-2E73-4613-941C-7765E81D0473}"/>
    <cellStyle name="UnderL - Style4 6 22 2" xfId="31189" xr:uid="{57BEEC02-2978-474B-BF63-63151C05138D}"/>
    <cellStyle name="UnderL - Style4 6 22 3" xfId="39123" xr:uid="{CD90B858-5AF9-4211-BDEE-EC62D9DA248F}"/>
    <cellStyle name="UnderL - Style4 6 23" xfId="26008" xr:uid="{B0DF693E-8AB0-4C46-AE78-E26896351285}"/>
    <cellStyle name="UnderL - Style4 6 3" xfId="16375" xr:uid="{49074D34-395F-40EB-BB83-11A2B65F7F90}"/>
    <cellStyle name="UnderL - Style4 6 3 2" xfId="20394" xr:uid="{F8D22848-7A79-40B3-B7C7-E4944A279F4E}"/>
    <cellStyle name="UnderL - Style4 6 3 2 2" xfId="29160" xr:uid="{3E28933C-FCD6-4DA5-B706-9F16C6F0DCC7}"/>
    <cellStyle name="UnderL - Style4 6 3 2 3" xfId="37355" xr:uid="{17AB546A-318E-410A-80BC-9AFBC6947659}"/>
    <cellStyle name="UnderL - Style4 6 3 2 4" xfId="43893" xr:uid="{3AD67344-D99F-42BE-A88C-EE01018E3AE4}"/>
    <cellStyle name="UnderL - Style4 6 3 3" xfId="10606" xr:uid="{F770BCED-AD3E-499F-91CB-AB43BEB3142E}"/>
    <cellStyle name="UnderL - Style4 6 3 3 2" xfId="25513" xr:uid="{8A0356B4-C083-48B0-A029-1A4F3CACE748}"/>
    <cellStyle name="UnderL - Style4 6 3 3 3" xfId="33688" xr:uid="{92C47218-F31A-4BA5-AC33-1DAEC3ECBDFE}"/>
    <cellStyle name="UnderL - Style4 6 3 3 4" xfId="33784" xr:uid="{A79B694B-AC31-4F9A-B0C3-1ADB03BD8C49}"/>
    <cellStyle name="UnderL - Style4 6 3 4" xfId="17394" xr:uid="{45C3F92D-7D34-4A9B-99B6-F636FB8F2604}"/>
    <cellStyle name="UnderL - Style4 6 3 4 2" xfId="26166" xr:uid="{E26E8E74-20C1-498C-95D2-BEE64CADFADE}"/>
    <cellStyle name="UnderL - Style4 6 3 4 3" xfId="34377" xr:uid="{AB704950-850E-4BA4-B96A-6343B84558E4}"/>
    <cellStyle name="UnderL - Style4 6 3 4 4" xfId="40899" xr:uid="{8208B910-A860-48E7-971E-7A46F02F9687}"/>
    <cellStyle name="UnderL - Style4 6 3 5" xfId="19652" xr:uid="{9B42C1D7-F0AA-4A21-9D3C-4118DAE0AF79}"/>
    <cellStyle name="UnderL - Style4 6 3 5 2" xfId="28422" xr:uid="{0B8A1264-3FD3-4345-A4A4-2753B8DB12D2}"/>
    <cellStyle name="UnderL - Style4 6 3 5 3" xfId="36619" xr:uid="{EFA1360F-3DF6-4B94-8C80-E48D36593A49}"/>
    <cellStyle name="UnderL - Style4 6 3 5 4" xfId="43155" xr:uid="{E3B1F138-19F1-4368-B1B0-BBF506A2F4DF}"/>
    <cellStyle name="UnderL - Style4 6 3 6" xfId="22237" xr:uid="{6D7CE5F5-84C6-47B3-BCA5-63E272CE89F4}"/>
    <cellStyle name="UnderL - Style4 6 3 6 2" xfId="30988" xr:uid="{53F920FC-4DC7-4113-836C-1CC7B7B5EA50}"/>
    <cellStyle name="UnderL - Style4 6 3 6 3" xfId="38994" xr:uid="{79DAE0D6-AF6C-4D7F-AFA5-6D8DA5C37A37}"/>
    <cellStyle name="UnderL - Style4 6 3 6 4" xfId="45716" xr:uid="{22FD856A-C907-436C-B7D1-6E76690B652C}"/>
    <cellStyle name="UnderL - Style4 6 3 7" xfId="22458" xr:uid="{C3D26920-A3AD-4771-9525-CA880CDD6F14}"/>
    <cellStyle name="UnderL - Style4 6 3 7 2" xfId="31180" xr:uid="{A7E984CE-14FF-48D3-9F0E-08251C6C2201}"/>
    <cellStyle name="UnderL - Style4 6 3 7 3" xfId="39114" xr:uid="{DE2A925F-D4FD-4552-8F1D-AE45C894F740}"/>
    <cellStyle name="UnderL - Style4 6 3 8" xfId="26017" xr:uid="{BA0D6439-642A-4F73-8B1F-91420856DF74}"/>
    <cellStyle name="UnderL - Style4 6 4" xfId="16376" xr:uid="{5B34C948-FCC7-4118-A93D-233D21530A3F}"/>
    <cellStyle name="UnderL - Style4 6 4 2" xfId="20395" xr:uid="{99DBD7C7-84A7-4FCE-AC4E-510DB30FFC68}"/>
    <cellStyle name="UnderL - Style4 6 4 2 2" xfId="29161" xr:uid="{EEC711AC-2390-4783-852E-190F6E0FEBF0}"/>
    <cellStyle name="UnderL - Style4 6 4 2 3" xfId="37356" xr:uid="{EA9883BF-41BB-43EF-9995-50E9C04F944F}"/>
    <cellStyle name="UnderL - Style4 6 4 2 4" xfId="43894" xr:uid="{F42AFBBC-B9DF-44E2-A0BF-D96408D410D6}"/>
    <cellStyle name="UnderL - Style4 6 4 3" xfId="10607" xr:uid="{CEA2C08F-E987-4763-824D-BE77DFEB2070}"/>
    <cellStyle name="UnderL - Style4 6 4 3 2" xfId="25514" xr:uid="{53B0A443-DE0F-4C6B-9204-7F9975F4A1E2}"/>
    <cellStyle name="UnderL - Style4 6 4 3 3" xfId="33689" xr:uid="{F6A65BFA-579E-4ABF-84F9-5C0418DA81F5}"/>
    <cellStyle name="UnderL - Style4 6 4 3 4" xfId="33783" xr:uid="{A7DEE8AD-8953-4E60-880B-CDABF6E81283}"/>
    <cellStyle name="UnderL - Style4 6 4 4" xfId="17393" xr:uid="{4AF2A39E-8708-44D9-8AB3-9C856178099C}"/>
    <cellStyle name="UnderL - Style4 6 4 4 2" xfId="26165" xr:uid="{03649F3E-9251-475F-85A4-A487F65296AB}"/>
    <cellStyle name="UnderL - Style4 6 4 4 3" xfId="34376" xr:uid="{8638D1E2-5764-492E-83D4-857E543D3527}"/>
    <cellStyle name="UnderL - Style4 6 4 4 4" xfId="40898" xr:uid="{AAE7B413-5286-434C-95B9-CEFAA04B96C3}"/>
    <cellStyle name="UnderL - Style4 6 4 5" xfId="19653" xr:uid="{4A9DF742-66E1-4220-AB66-AAC2DE24E89D}"/>
    <cellStyle name="UnderL - Style4 6 4 5 2" xfId="28423" xr:uid="{99523554-CE47-4C0D-8C8F-BAA0142B4E38}"/>
    <cellStyle name="UnderL - Style4 6 4 5 3" xfId="36620" xr:uid="{A2D84CD5-B443-4FD9-8B9F-298ADA83C0DE}"/>
    <cellStyle name="UnderL - Style4 6 4 5 4" xfId="43156" xr:uid="{6A2B17CB-2F87-4BE1-92F3-456945B9B625}"/>
    <cellStyle name="UnderL - Style4 6 4 6" xfId="22238" xr:uid="{DB0FC020-22A6-4719-803A-0FA9B1DC3A5E}"/>
    <cellStyle name="UnderL - Style4 6 4 6 2" xfId="30989" xr:uid="{1C71CDC4-8F70-48EA-98DA-0A79FC06B962}"/>
    <cellStyle name="UnderL - Style4 6 4 6 3" xfId="38995" xr:uid="{F81BE108-1F85-4CFC-ADC5-B08FADAC7776}"/>
    <cellStyle name="UnderL - Style4 6 4 6 4" xfId="45717" xr:uid="{D878AE82-C53E-4A44-B0EB-2BFA8D4B4119}"/>
    <cellStyle name="UnderL - Style4 6 4 7" xfId="22457" xr:uid="{81B17B8F-3A30-404A-B486-C7A4C204BE28}"/>
    <cellStyle name="UnderL - Style4 6 4 7 2" xfId="31179" xr:uid="{105BCE49-E401-4B47-BFB5-7EFCB3ADEAC8}"/>
    <cellStyle name="UnderL - Style4 6 4 7 3" xfId="39113" xr:uid="{A3155781-89C0-4DF1-8FCC-ACBD0AE6741F}"/>
    <cellStyle name="UnderL - Style4 6 4 8" xfId="26018" xr:uid="{16D02A6F-E51C-4EF6-A4E4-5889C294DD23}"/>
    <cellStyle name="UnderL - Style4 6 5" xfId="16377" xr:uid="{37CD44C3-439F-426D-A44C-E58B174237BB}"/>
    <cellStyle name="UnderL - Style4 6 5 2" xfId="20396" xr:uid="{0F362DBE-FB75-412D-AFEC-82FEA1BD26FC}"/>
    <cellStyle name="UnderL - Style4 6 5 2 2" xfId="29162" xr:uid="{08CC01BD-FBB7-40CD-B7C1-B24F51020810}"/>
    <cellStyle name="UnderL - Style4 6 5 2 3" xfId="37357" xr:uid="{B6B8A6F9-E281-461A-A3B4-7651C9FEED81}"/>
    <cellStyle name="UnderL - Style4 6 5 2 4" xfId="43895" xr:uid="{1A617807-B484-4B0A-AC70-9000ABC1F7B8}"/>
    <cellStyle name="UnderL - Style4 6 5 3" xfId="10608" xr:uid="{8477A8E2-3297-47CF-BE0A-8AB1D6C10A96}"/>
    <cellStyle name="UnderL - Style4 6 5 3 2" xfId="25515" xr:uid="{9C20A819-B507-4B2D-96AB-2DA6396879EF}"/>
    <cellStyle name="UnderL - Style4 6 5 3 3" xfId="33690" xr:uid="{B5F105A3-6A32-4985-87B1-AA1BE9F1F132}"/>
    <cellStyle name="UnderL - Style4 6 5 3 4" xfId="33782" xr:uid="{012BC4AB-6A66-4744-B30E-883497275E3C}"/>
    <cellStyle name="UnderL - Style4 6 5 4" xfId="17392" xr:uid="{F12C3856-090D-4767-A3BC-B080B7D3A280}"/>
    <cellStyle name="UnderL - Style4 6 5 4 2" xfId="26164" xr:uid="{C5A32519-FACB-4CC5-A6AD-CE52EBF772AB}"/>
    <cellStyle name="UnderL - Style4 6 5 4 3" xfId="34375" xr:uid="{14639F91-9CF7-4355-B3E8-A439B849BD60}"/>
    <cellStyle name="UnderL - Style4 6 5 4 4" xfId="40897" xr:uid="{00D63B70-AC45-45CA-9BF2-1D5064CD0EE6}"/>
    <cellStyle name="UnderL - Style4 6 5 5" xfId="19654" xr:uid="{8CF27F4B-B61F-4CC3-BFA8-E8A6EAC45523}"/>
    <cellStyle name="UnderL - Style4 6 5 5 2" xfId="28424" xr:uid="{403D4734-365E-4D0D-9FFA-912208AB1919}"/>
    <cellStyle name="UnderL - Style4 6 5 5 3" xfId="36621" xr:uid="{E6165EF7-7845-4AE2-975D-05D2902E2F30}"/>
    <cellStyle name="UnderL - Style4 6 5 5 4" xfId="43157" xr:uid="{275ACA6B-F364-4B1E-B19D-2E84C3E6DC87}"/>
    <cellStyle name="UnderL - Style4 6 5 6" xfId="22239" xr:uid="{8151D8EA-00D7-414A-8C12-8282578F578E}"/>
    <cellStyle name="UnderL - Style4 6 5 6 2" xfId="30990" xr:uid="{FE5273F7-D825-4A6E-9597-56237341D18E}"/>
    <cellStyle name="UnderL - Style4 6 5 6 3" xfId="38996" xr:uid="{51E195E7-D109-4E0D-8800-AC598AFD84C8}"/>
    <cellStyle name="UnderL - Style4 6 5 6 4" xfId="45718" xr:uid="{345DF0D0-A420-4E89-B923-E8EC0900B367}"/>
    <cellStyle name="UnderL - Style4 6 5 7" xfId="22456" xr:uid="{98619AE1-5A85-4BD9-9EA5-67DE13995FA5}"/>
    <cellStyle name="UnderL - Style4 6 5 7 2" xfId="31178" xr:uid="{D78D4B3F-F45A-4543-9120-1013013DED2A}"/>
    <cellStyle name="UnderL - Style4 6 5 7 3" xfId="39112" xr:uid="{F5B2551B-70B3-43D2-A3AE-7962DE2601DC}"/>
    <cellStyle name="UnderL - Style4 6 5 8" xfId="26019" xr:uid="{9AE1C3A1-EF76-46A8-9F8A-89CDC523C815}"/>
    <cellStyle name="UnderL - Style4 6 6" xfId="16378" xr:uid="{41C62031-D961-4FFE-B508-EEE396509DB2}"/>
    <cellStyle name="UnderL - Style4 6 6 2" xfId="20397" xr:uid="{691CB233-BB46-42DF-B279-D454A3989487}"/>
    <cellStyle name="UnderL - Style4 6 6 2 2" xfId="29163" xr:uid="{4FB2A19D-2D59-4DBF-81BA-3338942DAD59}"/>
    <cellStyle name="UnderL - Style4 6 6 2 3" xfId="37358" xr:uid="{89385254-25C6-4FD8-B630-E94FEFB77CD9}"/>
    <cellStyle name="UnderL - Style4 6 6 2 4" xfId="43896" xr:uid="{8A3395EE-BBAA-49DF-B9B0-868887DD260F}"/>
    <cellStyle name="UnderL - Style4 6 6 3" xfId="10609" xr:uid="{A2A2E497-D718-4F1E-AE98-80982FF37733}"/>
    <cellStyle name="UnderL - Style4 6 6 3 2" xfId="25516" xr:uid="{E6E61989-4EA5-4AB0-A258-C990D66F9C08}"/>
    <cellStyle name="UnderL - Style4 6 6 3 3" xfId="33691" xr:uid="{8986377E-1F4B-4F90-8BDC-A9A139A704F6}"/>
    <cellStyle name="UnderL - Style4 6 6 3 4" xfId="33030" xr:uid="{24E3C384-9B1E-4C4D-84A4-FA4D953CDCAB}"/>
    <cellStyle name="UnderL - Style4 6 6 4" xfId="17391" xr:uid="{25E92B58-D98F-4D96-A8BF-CE0B70010A8E}"/>
    <cellStyle name="UnderL - Style4 6 6 4 2" xfId="26163" xr:uid="{2AD5F08E-9157-4ED4-8208-E97C19BB8AAA}"/>
    <cellStyle name="UnderL - Style4 6 6 4 3" xfId="34374" xr:uid="{48FD6A4D-6482-43B7-BE39-D193E9DBB4F4}"/>
    <cellStyle name="UnderL - Style4 6 6 4 4" xfId="40896" xr:uid="{9AEA56CD-1377-4424-85F6-F6165AE09BFA}"/>
    <cellStyle name="UnderL - Style4 6 6 5" xfId="19655" xr:uid="{AA9FA3CF-5CCA-4E18-B1D8-61F44131821A}"/>
    <cellStyle name="UnderL - Style4 6 6 5 2" xfId="28425" xr:uid="{7203513F-95E5-4723-AE83-01E53FA2821E}"/>
    <cellStyle name="UnderL - Style4 6 6 5 3" xfId="36622" xr:uid="{DCA5A448-C8F7-4D2F-B221-4AF13D1459EB}"/>
    <cellStyle name="UnderL - Style4 6 6 5 4" xfId="43158" xr:uid="{30991BE9-A4A6-43B8-8AF2-B59CF329EDDE}"/>
    <cellStyle name="UnderL - Style4 6 6 6" xfId="22240" xr:uid="{50F2BAF7-AA4C-4E28-86F5-907942BE0ABD}"/>
    <cellStyle name="UnderL - Style4 6 6 6 2" xfId="30991" xr:uid="{D3D72DDB-7F35-45FB-9F83-99709D7127AB}"/>
    <cellStyle name="UnderL - Style4 6 6 6 3" xfId="38997" xr:uid="{8BE93373-5FEC-472C-84F4-3E0A77517CCF}"/>
    <cellStyle name="UnderL - Style4 6 6 6 4" xfId="45719" xr:uid="{AA8833CE-4EF3-4267-BE6A-02F1F614E8D2}"/>
    <cellStyle name="UnderL - Style4 6 6 7" xfId="22455" xr:uid="{8834C337-4852-4219-A78F-E112A4F44138}"/>
    <cellStyle name="UnderL - Style4 6 6 7 2" xfId="31177" xr:uid="{C69FC1BF-353B-4D1D-BE74-CC9F43B97859}"/>
    <cellStyle name="UnderL - Style4 6 6 7 3" xfId="39111" xr:uid="{5032E937-2E64-459F-9F6D-6AF85DF2AF6E}"/>
    <cellStyle name="UnderL - Style4 6 6 8" xfId="26020" xr:uid="{600B2927-3F7D-48C6-BE66-135DA85980A3}"/>
    <cellStyle name="UnderL - Style4 6 7" xfId="16379" xr:uid="{9B6707DE-ADB3-43A2-973A-96D122D2BB83}"/>
    <cellStyle name="UnderL - Style4 6 7 2" xfId="20398" xr:uid="{CE54A51A-5A49-4534-805B-8969829646A8}"/>
    <cellStyle name="UnderL - Style4 6 7 2 2" xfId="29164" xr:uid="{C1318A70-AC92-4D7A-B966-6120832691BD}"/>
    <cellStyle name="UnderL - Style4 6 7 2 3" xfId="37359" xr:uid="{FDC44A52-03C3-46FF-9D36-768FCE0448CF}"/>
    <cellStyle name="UnderL - Style4 6 7 2 4" xfId="43897" xr:uid="{C5213216-27A0-4FDE-BAFB-0EDDC4D4A5CA}"/>
    <cellStyle name="UnderL - Style4 6 7 3" xfId="10610" xr:uid="{04EE1CCC-7BEE-4A92-8C1E-5C9D95D8483F}"/>
    <cellStyle name="UnderL - Style4 6 7 3 2" xfId="25517" xr:uid="{A9B82AD3-CBEE-4579-8517-9F3A0F44D271}"/>
    <cellStyle name="UnderL - Style4 6 7 3 3" xfId="33692" xr:uid="{F60DD2D7-E621-4643-8000-660E77163347}"/>
    <cellStyle name="UnderL - Style4 6 7 3 4" xfId="33781" xr:uid="{06157807-56B4-4627-AFA5-79C296D5A225}"/>
    <cellStyle name="UnderL - Style4 6 7 4" xfId="17390" xr:uid="{0CB6C27F-131C-4750-A885-FB7254AC387C}"/>
    <cellStyle name="UnderL - Style4 6 7 4 2" xfId="26162" xr:uid="{D23DD2E4-28E0-495F-B409-9509DF22F8FD}"/>
    <cellStyle name="UnderL - Style4 6 7 4 3" xfId="34373" xr:uid="{0FCB0474-4F31-4C2C-8CDC-20F80F2FAD65}"/>
    <cellStyle name="UnderL - Style4 6 7 4 4" xfId="40895" xr:uid="{783A73BB-B3AE-4E0C-80BE-6A7D5D8A0C80}"/>
    <cellStyle name="UnderL - Style4 6 7 5" xfId="19656" xr:uid="{AA107D1F-5763-457D-91A7-68D0635A8D0A}"/>
    <cellStyle name="UnderL - Style4 6 7 5 2" xfId="28426" xr:uid="{10AC28D7-4841-462F-942D-68426F033D0F}"/>
    <cellStyle name="UnderL - Style4 6 7 5 3" xfId="36623" xr:uid="{0CC23350-21B5-4E9D-9246-68E5B12C0929}"/>
    <cellStyle name="UnderL - Style4 6 7 5 4" xfId="43159" xr:uid="{D65E894A-1E34-4B3B-9FF5-EDDA9E5FC57B}"/>
    <cellStyle name="UnderL - Style4 6 7 6" xfId="22241" xr:uid="{B9AB828F-DDF6-4055-9384-FC8B0E062ABD}"/>
    <cellStyle name="UnderL - Style4 6 7 6 2" xfId="30992" xr:uid="{8C5AD2B2-A8CE-45B9-9CB1-D5112167DC84}"/>
    <cellStyle name="UnderL - Style4 6 7 6 3" xfId="38998" xr:uid="{EF499A09-B4F2-41C3-9D88-BD37BAFD39EC}"/>
    <cellStyle name="UnderL - Style4 6 7 6 4" xfId="45720" xr:uid="{7143078D-0C2C-474E-B7F4-09A4C317BADF}"/>
    <cellStyle name="UnderL - Style4 6 7 7" xfId="22454" xr:uid="{EF7B2D3B-634D-4ECB-BBA2-4CE404B3EEB1}"/>
    <cellStyle name="UnderL - Style4 6 7 7 2" xfId="31176" xr:uid="{DCBFEED0-2676-49A5-8D1E-FA0067765EE6}"/>
    <cellStyle name="UnderL - Style4 6 7 7 3" xfId="39110" xr:uid="{1B95E52F-FB13-48BE-A16E-1A89633D4443}"/>
    <cellStyle name="UnderL - Style4 6 7 8" xfId="26021" xr:uid="{DB102308-3780-4F94-9500-7C7F2AF05A80}"/>
    <cellStyle name="UnderL - Style4 6 8" xfId="16380" xr:uid="{14C98F5A-A416-47BF-A90B-03A1115A0C28}"/>
    <cellStyle name="UnderL - Style4 6 8 2" xfId="20399" xr:uid="{F1DE1752-B147-4560-A772-C5E72608D6F1}"/>
    <cellStyle name="UnderL - Style4 6 8 2 2" xfId="29165" xr:uid="{17A9B81B-4A54-40E3-921E-3F7C560C38DE}"/>
    <cellStyle name="UnderL - Style4 6 8 2 3" xfId="37360" xr:uid="{ACE04E1E-434F-4CC5-A247-2F34EC8D1D59}"/>
    <cellStyle name="UnderL - Style4 6 8 2 4" xfId="43898" xr:uid="{B0839F7F-7F88-4DD7-8560-557B9A6C6C89}"/>
    <cellStyle name="UnderL - Style4 6 8 3" xfId="10611" xr:uid="{C47D3308-A413-4171-9CF7-0632D586862F}"/>
    <cellStyle name="UnderL - Style4 6 8 3 2" xfId="25518" xr:uid="{647A6F83-1B95-473D-B2EB-67C0857B8AD4}"/>
    <cellStyle name="UnderL - Style4 6 8 3 3" xfId="33693" xr:uid="{3120660E-5193-46F1-8570-48F426D89BFA}"/>
    <cellStyle name="UnderL - Style4 6 8 3 4" xfId="33780" xr:uid="{353284BC-3FC8-44F5-8170-C5CB44937725}"/>
    <cellStyle name="UnderL - Style4 6 8 4" xfId="17389" xr:uid="{61FF98A4-0B03-4405-9CAA-62A6F6A5C966}"/>
    <cellStyle name="UnderL - Style4 6 8 4 2" xfId="26161" xr:uid="{760A6F45-1CF8-4B69-BB74-159223BDDC73}"/>
    <cellStyle name="UnderL - Style4 6 8 4 3" xfId="34372" xr:uid="{C59FBD17-5C12-4883-BCEB-6C4F647265E2}"/>
    <cellStyle name="UnderL - Style4 6 8 4 4" xfId="40894" xr:uid="{5A6CA243-0671-4825-BD54-67AE729DA20D}"/>
    <cellStyle name="UnderL - Style4 6 8 5" xfId="20916" xr:uid="{02C2ACAF-A83D-424E-A26B-AACBE7BA2477}"/>
    <cellStyle name="UnderL - Style4 6 8 5 2" xfId="29680" xr:uid="{7E93677F-8C41-4310-BCA8-6CEB0D0BE172}"/>
    <cellStyle name="UnderL - Style4 6 8 5 3" xfId="37843" xr:uid="{DF50487D-62C0-4D2F-B2B8-3614FB23E380}"/>
    <cellStyle name="UnderL - Style4 6 8 5 4" xfId="44413" xr:uid="{D6F405E6-B5D6-43BE-B582-BB290D94BBA8}"/>
    <cellStyle name="UnderL - Style4 6 8 6" xfId="22242" xr:uid="{964C749E-AF8F-4D29-9AE8-6046D1C3FB71}"/>
    <cellStyle name="UnderL - Style4 6 8 6 2" xfId="30993" xr:uid="{216CC539-6EAA-4C40-83BE-CEE0CE25D172}"/>
    <cellStyle name="UnderL - Style4 6 8 6 3" xfId="38999" xr:uid="{87D605D5-9884-4A07-9154-13C295FF001A}"/>
    <cellStyle name="UnderL - Style4 6 8 6 4" xfId="45721" xr:uid="{E787A24E-6653-404A-9EF2-A9A880296F8F}"/>
    <cellStyle name="UnderL - Style4 6 8 7" xfId="22453" xr:uid="{546B73FA-D0A9-45FD-9491-8BE36B7FC73B}"/>
    <cellStyle name="UnderL - Style4 6 8 7 2" xfId="31175" xr:uid="{60D166AD-540D-4E3E-BC1C-449B4D098816}"/>
    <cellStyle name="UnderL - Style4 6 8 7 3" xfId="39109" xr:uid="{1A631E98-0D33-4270-AA3B-7BAF60926629}"/>
    <cellStyle name="UnderL - Style4 6 8 8" xfId="26022" xr:uid="{0E67A1C5-C398-44AC-917F-73511CB72FA7}"/>
    <cellStyle name="UnderL - Style4 6 9" xfId="16381" xr:uid="{B8018FA2-B5B3-41A6-B497-7AC9BD04BAC3}"/>
    <cellStyle name="UnderL - Style4 6 9 2" xfId="20400" xr:uid="{0E75EE16-7C41-4CD7-B347-5C256F9B69D5}"/>
    <cellStyle name="UnderL - Style4 6 9 2 2" xfId="29166" xr:uid="{F21BD92C-3EDB-44F6-BC0A-253072E71E02}"/>
    <cellStyle name="UnderL - Style4 6 9 2 3" xfId="37361" xr:uid="{BA48296B-4BA5-4AE7-9E7E-A53D4D28B202}"/>
    <cellStyle name="UnderL - Style4 6 9 2 4" xfId="43899" xr:uid="{3FE5870E-874A-42D6-817D-A35BC3DD7B91}"/>
    <cellStyle name="UnderL - Style4 6 9 3" xfId="10612" xr:uid="{2BC1806E-1B7B-45D2-BDC8-4AF107A1B0AE}"/>
    <cellStyle name="UnderL - Style4 6 9 3 2" xfId="25519" xr:uid="{0B7CD2BD-5E40-472A-BAEE-B14899FC9EAE}"/>
    <cellStyle name="UnderL - Style4 6 9 3 3" xfId="33694" xr:uid="{93435A46-31DD-4F92-B3F0-CE790177D5EE}"/>
    <cellStyle name="UnderL - Style4 6 9 3 4" xfId="33779" xr:uid="{940DEB1D-7322-4E26-B8B0-7C4D5C9B42E3}"/>
    <cellStyle name="UnderL - Style4 6 9 4" xfId="17388" xr:uid="{5B6DDA2F-4B7E-4CE9-9C72-17D81508DE7A}"/>
    <cellStyle name="UnderL - Style4 6 9 4 2" xfId="26160" xr:uid="{335F6E0D-F581-4B4C-8341-EA9505014DE1}"/>
    <cellStyle name="UnderL - Style4 6 9 4 3" xfId="34371" xr:uid="{47186588-A8F6-4947-B23D-8D3B426472AB}"/>
    <cellStyle name="UnderL - Style4 6 9 4 4" xfId="40893" xr:uid="{BD0EB705-F945-453B-A68A-8FCC28F875EF}"/>
    <cellStyle name="UnderL - Style4 6 9 5" xfId="20923" xr:uid="{A5D6E0E1-1C28-49E7-81A0-43095C3FB7DC}"/>
    <cellStyle name="UnderL - Style4 6 9 5 2" xfId="29687" xr:uid="{56636F97-B1D0-47E9-8598-5B8E99BC3484}"/>
    <cellStyle name="UnderL - Style4 6 9 5 3" xfId="37850" xr:uid="{789F7D44-9DF7-4661-9703-B75BF12325AF}"/>
    <cellStyle name="UnderL - Style4 6 9 5 4" xfId="44420" xr:uid="{C9129037-2897-48B4-B9B5-260AED7B70AC}"/>
    <cellStyle name="UnderL - Style4 6 9 6" xfId="21112" xr:uid="{9494C47B-26F3-4421-9C18-AE8213E23378}"/>
    <cellStyle name="UnderL - Style4 6 9 6 2" xfId="29872" xr:uid="{5601F556-60CB-43BD-A986-E09109B62FBE}"/>
    <cellStyle name="UnderL - Style4 6 9 6 3" xfId="37986" xr:uid="{94F6655A-29E0-4E87-9748-EE29E012B08E}"/>
    <cellStyle name="UnderL - Style4 6 9 6 4" xfId="44605" xr:uid="{CBC35CAD-0744-4A7D-9FF3-1E0CAAE90782}"/>
    <cellStyle name="UnderL - Style4 6 9 7" xfId="22452" xr:uid="{854B4DE9-3D83-4AEA-8CE5-DA8BEDE42CBC}"/>
    <cellStyle name="UnderL - Style4 6 9 7 2" xfId="31174" xr:uid="{F013B269-9F76-4FFD-9AE9-E8E5B6A1DB3F}"/>
    <cellStyle name="UnderL - Style4 6 9 7 3" xfId="39108" xr:uid="{21B32A74-CCC3-4467-960E-F16129441473}"/>
    <cellStyle name="UnderL - Style4 6 9 8" xfId="26023" xr:uid="{549231A8-21CE-41B6-BE9E-4E7917A77137}"/>
    <cellStyle name="UnderL - Style4 7" xfId="16382" xr:uid="{17AFD099-0F53-4CD6-8F37-8F654F5E6C27}"/>
    <cellStyle name="UnderL - Style4 7 10" xfId="16383" xr:uid="{427137DE-DD42-4C38-A909-0748F822FE19}"/>
    <cellStyle name="UnderL - Style4 7 10 2" xfId="20402" xr:uid="{E4DE81C3-6ADE-4E11-850A-81E11BA4F523}"/>
    <cellStyle name="UnderL - Style4 7 10 2 2" xfId="29168" xr:uid="{51BE7C14-4F6E-4EE3-9372-3F2847EC4536}"/>
    <cellStyle name="UnderL - Style4 7 10 2 3" xfId="37363" xr:uid="{F917902E-0D24-4CE9-A7BD-FDBB9DBCD19F}"/>
    <cellStyle name="UnderL - Style4 7 10 2 4" xfId="43901" xr:uid="{C66E4134-A4EE-40F9-9D9F-CFEDF4AA5D39}"/>
    <cellStyle name="UnderL - Style4 7 10 3" xfId="10614" xr:uid="{677A3688-6E13-42BD-AB6B-DF61284CD586}"/>
    <cellStyle name="UnderL - Style4 7 10 3 2" xfId="25521" xr:uid="{B2DB0E4A-C777-46A3-AACF-92A28E4F132F}"/>
    <cellStyle name="UnderL - Style4 7 10 3 3" xfId="33696" xr:uid="{2483B4B9-6816-4A47-83B3-ADB593925778}"/>
    <cellStyle name="UnderL - Style4 7 10 3 4" xfId="33778" xr:uid="{2D6C95B0-8B96-45A3-8007-434EF2AF6570}"/>
    <cellStyle name="UnderL - Style4 7 10 4" xfId="17386" xr:uid="{A21F20A9-8013-4875-8640-B7FBE346E427}"/>
    <cellStyle name="UnderL - Style4 7 10 4 2" xfId="26158" xr:uid="{5BA233B3-9AFB-4383-AA60-866ED4C7BA7B}"/>
    <cellStyle name="UnderL - Style4 7 10 4 3" xfId="34369" xr:uid="{E75F4B8F-EFE4-4206-982A-C7AB10818C9D}"/>
    <cellStyle name="UnderL - Style4 7 10 4 4" xfId="40891" xr:uid="{C2F864B7-AB3D-4E82-9BA5-536C0DD0CACD}"/>
    <cellStyle name="UnderL - Style4 7 10 5" xfId="19658" xr:uid="{8727BAFA-A5CE-422E-B823-6A9F069E689D}"/>
    <cellStyle name="UnderL - Style4 7 10 5 2" xfId="28428" xr:uid="{62EA5EE7-5634-4640-BDED-AA9A17679A3B}"/>
    <cellStyle name="UnderL - Style4 7 10 5 3" xfId="36625" xr:uid="{0FB439FB-DB26-4E9F-A2EA-A8F460518E4F}"/>
    <cellStyle name="UnderL - Style4 7 10 5 4" xfId="43161" xr:uid="{3CD1571D-5FEC-492B-A90D-F0F91E8E7414}"/>
    <cellStyle name="UnderL - Style4 7 10 6" xfId="21115" xr:uid="{F4307248-3FF2-46C2-916D-4DC0FEE4067F}"/>
    <cellStyle name="UnderL - Style4 7 10 6 2" xfId="29874" xr:uid="{03DA7349-04CA-415F-B91A-2A7A7B18BD44}"/>
    <cellStyle name="UnderL - Style4 7 10 6 3" xfId="37988" xr:uid="{13B4AA31-8E1D-4328-9E61-F91670D84FEA}"/>
    <cellStyle name="UnderL - Style4 7 10 6 4" xfId="44607" xr:uid="{AD309DF9-8006-4440-9D77-3882424EBC9A}"/>
    <cellStyle name="UnderL - Style4 7 10 7" xfId="22323" xr:uid="{FE64FA81-779A-486A-8CA2-3BC1F7BC094C}"/>
    <cellStyle name="UnderL - Style4 7 10 7 2" xfId="31072" xr:uid="{00162255-73EA-4A79-A7F2-C4E838C81F1D}"/>
    <cellStyle name="UnderL - Style4 7 10 7 3" xfId="39012" xr:uid="{A8BB9098-2BB2-465E-A5EF-C46CA0BEC05F}"/>
    <cellStyle name="UnderL - Style4 7 10 8" xfId="26025" xr:uid="{670AACFE-18B7-4F26-90C6-AE04C3133D41}"/>
    <cellStyle name="UnderL - Style4 7 11" xfId="16384" xr:uid="{B6D45E6D-7A4F-4354-AC47-C599AEAF536D}"/>
    <cellStyle name="UnderL - Style4 7 11 2" xfId="20403" xr:uid="{10014321-BBAD-4A94-837E-291D42B4C096}"/>
    <cellStyle name="UnderL - Style4 7 11 2 2" xfId="29169" xr:uid="{C50B8767-4856-440D-B877-1FE37A19806E}"/>
    <cellStyle name="UnderL - Style4 7 11 2 3" xfId="37364" xr:uid="{E7B0C19A-843A-4E04-B7E0-2FA0DAD3BF1C}"/>
    <cellStyle name="UnderL - Style4 7 11 2 4" xfId="43902" xr:uid="{7F784EE8-2D5B-4CDE-BF3E-03E6AA33A273}"/>
    <cellStyle name="UnderL - Style4 7 11 3" xfId="10615" xr:uid="{4122FFE0-8944-46EB-9E37-9D2303697517}"/>
    <cellStyle name="UnderL - Style4 7 11 3 2" xfId="25522" xr:uid="{726C1394-9C09-4E8B-A251-5B2F2A1B313B}"/>
    <cellStyle name="UnderL - Style4 7 11 3 3" xfId="33697" xr:uid="{53D3F440-AAE8-469B-9DF3-2BC320B79223}"/>
    <cellStyle name="UnderL - Style4 7 11 3 4" xfId="33777" xr:uid="{7FFE6EE7-E6E1-4D41-8F6C-6829B52CFD48}"/>
    <cellStyle name="UnderL - Style4 7 11 4" xfId="17385" xr:uid="{BAD6BA5C-4344-47CE-A30B-17B981C141A9}"/>
    <cellStyle name="UnderL - Style4 7 11 4 2" xfId="26157" xr:uid="{D5E82CE7-E022-453D-AE82-4D09F91E5F05}"/>
    <cellStyle name="UnderL - Style4 7 11 4 3" xfId="34368" xr:uid="{53F040C7-93E7-4E93-A4EB-9FFD6B067098}"/>
    <cellStyle name="UnderL - Style4 7 11 4 4" xfId="40890" xr:uid="{04541A08-7190-4DDA-A673-CE8A423F20F2}"/>
    <cellStyle name="UnderL - Style4 7 11 5" xfId="19659" xr:uid="{D2F02385-16B6-4808-AA82-0F8852444B8A}"/>
    <cellStyle name="UnderL - Style4 7 11 5 2" xfId="28429" xr:uid="{D64CA8E1-5B4F-4C5E-8F5C-FDF2C1E45289}"/>
    <cellStyle name="UnderL - Style4 7 11 5 3" xfId="36626" xr:uid="{48015394-5A61-47D6-85F0-FBE9C95D1310}"/>
    <cellStyle name="UnderL - Style4 7 11 5 4" xfId="43162" xr:uid="{C2F7A5B9-0D67-49B3-8E79-74352DF20BCB}"/>
    <cellStyle name="UnderL - Style4 7 11 6" xfId="21086" xr:uid="{0E2FB5E8-15CB-4222-8863-41EC2CDF6648}"/>
    <cellStyle name="UnderL - Style4 7 11 6 2" xfId="29846" xr:uid="{2C41F2F2-C78B-40C6-952C-C65551121A6A}"/>
    <cellStyle name="UnderL - Style4 7 11 6 3" xfId="37973" xr:uid="{3AFFD56E-25BC-43E4-9C8E-5276AAC408AF}"/>
    <cellStyle name="UnderL - Style4 7 11 6 4" xfId="44579" xr:uid="{C2FD432C-CCE6-4DAD-9446-0E0692C3C44D}"/>
    <cellStyle name="UnderL - Style4 7 11 7" xfId="22450" xr:uid="{1EC05088-B8D0-4A2B-8D0B-10334D0B4FCE}"/>
    <cellStyle name="UnderL - Style4 7 11 7 2" xfId="31172" xr:uid="{62C488EE-9E70-4555-9DDB-BC1DBD8C9A0E}"/>
    <cellStyle name="UnderL - Style4 7 11 7 3" xfId="39106" xr:uid="{994EE4D8-D0B1-463B-AD74-80F15EFC7DFD}"/>
    <cellStyle name="UnderL - Style4 7 11 8" xfId="26026" xr:uid="{68312716-D35B-47CC-AAA3-DD5335D3E351}"/>
    <cellStyle name="UnderL - Style4 7 12" xfId="16385" xr:uid="{FF5A4E8D-D4D6-419C-9170-EA314728F9A6}"/>
    <cellStyle name="UnderL - Style4 7 12 2" xfId="20404" xr:uid="{1B9D35AE-8BE7-442F-95AC-A4176D79A7D8}"/>
    <cellStyle name="UnderL - Style4 7 12 2 2" xfId="29170" xr:uid="{375547C2-DECB-41A4-9B73-9A99C7F3D6D3}"/>
    <cellStyle name="UnderL - Style4 7 12 2 3" xfId="37365" xr:uid="{BA98A1D8-B345-42A5-86D8-DB5E38CBD793}"/>
    <cellStyle name="UnderL - Style4 7 12 2 4" xfId="43903" xr:uid="{9D1963C2-4BF2-46B8-886C-71E120A233C4}"/>
    <cellStyle name="UnderL - Style4 7 12 3" xfId="10616" xr:uid="{91181E9D-D689-4B27-A464-6977FE662A48}"/>
    <cellStyle name="UnderL - Style4 7 12 3 2" xfId="25523" xr:uid="{7455626A-A7C6-4D4D-A831-2304708F4316}"/>
    <cellStyle name="UnderL - Style4 7 12 3 3" xfId="33698" xr:uid="{7E28DF6D-583B-4281-9F78-F6F7FA8A6546}"/>
    <cellStyle name="UnderL - Style4 7 12 3 4" xfId="33776" xr:uid="{8DD70A23-F013-4B2F-9FC4-06921E1E8EB4}"/>
    <cellStyle name="UnderL - Style4 7 12 4" xfId="17384" xr:uid="{16C7109D-24CE-4365-B413-84CF235352A0}"/>
    <cellStyle name="UnderL - Style4 7 12 4 2" xfId="26156" xr:uid="{19BA9627-16E2-48A4-9D25-3F180175AC01}"/>
    <cellStyle name="UnderL - Style4 7 12 4 3" xfId="34367" xr:uid="{0986DF5F-E044-4E27-9FCF-BC60214D18AB}"/>
    <cellStyle name="UnderL - Style4 7 12 4 4" xfId="40889" xr:uid="{57802BD1-A44F-48F9-8218-BDFE7A884E77}"/>
    <cellStyle name="UnderL - Style4 7 12 5" xfId="19660" xr:uid="{CF233CAC-C117-4D1B-B5FE-05BE62B25C2D}"/>
    <cellStyle name="UnderL - Style4 7 12 5 2" xfId="28430" xr:uid="{C7B907B1-4B20-459D-BDE0-93625B387874}"/>
    <cellStyle name="UnderL - Style4 7 12 5 3" xfId="36627" xr:uid="{28163B48-3CC7-4D29-8B47-DD5E366DF536}"/>
    <cellStyle name="UnderL - Style4 7 12 5 4" xfId="43163" xr:uid="{936B048A-25C9-4523-BFE0-433024F1CF81}"/>
    <cellStyle name="UnderL - Style4 7 12 6" xfId="21111" xr:uid="{A08796C1-8EEE-4B70-BE86-9D95FDCB637D}"/>
    <cellStyle name="UnderL - Style4 7 12 6 2" xfId="29871" xr:uid="{44F2A718-35D7-46E3-ACC0-26A67FF705FD}"/>
    <cellStyle name="UnderL - Style4 7 12 6 3" xfId="37985" xr:uid="{A61914D0-EE91-43EC-B801-3161D398F3CE}"/>
    <cellStyle name="UnderL - Style4 7 12 6 4" xfId="44604" xr:uid="{9E3E6B47-DD53-4EC7-99C1-21F5A9BEFAB1}"/>
    <cellStyle name="UnderL - Style4 7 12 7" xfId="22449" xr:uid="{D6A524AC-6149-4E23-9D4A-FCD43B988AA2}"/>
    <cellStyle name="UnderL - Style4 7 12 7 2" xfId="31171" xr:uid="{685DA341-6C99-43E5-BE87-53009E2F524D}"/>
    <cellStyle name="UnderL - Style4 7 12 7 3" xfId="39105" xr:uid="{F915C1CD-2A0F-4E39-9D5B-62866F7FE0AA}"/>
    <cellStyle name="UnderL - Style4 7 12 8" xfId="26027" xr:uid="{C27528E8-773A-471E-8F5F-A8F03C965E97}"/>
    <cellStyle name="UnderL - Style4 7 13" xfId="16386" xr:uid="{BBA46D2A-6A47-49ED-A050-36C631FCED02}"/>
    <cellStyle name="UnderL - Style4 7 13 2" xfId="20405" xr:uid="{3B5C3DBE-3A99-428F-BCC9-F9C0D54D0380}"/>
    <cellStyle name="UnderL - Style4 7 13 2 2" xfId="29171" xr:uid="{FD32F6AD-55BA-4E17-9FAD-14012EBD0D51}"/>
    <cellStyle name="UnderL - Style4 7 13 2 3" xfId="37366" xr:uid="{06AAF0BC-C5FF-40B2-990D-4A51E8D8143D}"/>
    <cellStyle name="UnderL - Style4 7 13 2 4" xfId="43904" xr:uid="{FD02D377-02BF-46C0-A783-604DE91D7D97}"/>
    <cellStyle name="UnderL - Style4 7 13 3" xfId="10617" xr:uid="{A3096042-7348-4C22-B892-636F02DFD8C8}"/>
    <cellStyle name="UnderL - Style4 7 13 3 2" xfId="25524" xr:uid="{F46A0CD8-0872-418A-A1BF-CC92D47CA098}"/>
    <cellStyle name="UnderL - Style4 7 13 3 3" xfId="33699" xr:uid="{83A9379B-5F23-4ABB-9686-DC45C47480F1}"/>
    <cellStyle name="UnderL - Style4 7 13 3 4" xfId="33028" xr:uid="{792512AC-05CD-4F64-AB7E-153754698254}"/>
    <cellStyle name="UnderL - Style4 7 13 4" xfId="17383" xr:uid="{529E2411-D2E4-431B-BFD8-0FE225C8EB12}"/>
    <cellStyle name="UnderL - Style4 7 13 4 2" xfId="26155" xr:uid="{93752DE4-53AC-4511-920D-FB5CC11CC405}"/>
    <cellStyle name="UnderL - Style4 7 13 4 3" xfId="34366" xr:uid="{A8B68802-5F86-4E75-B556-22BE4288C7BB}"/>
    <cellStyle name="UnderL - Style4 7 13 4 4" xfId="40888" xr:uid="{C2D17E96-32E4-4BC3-A12F-89EAED18B12D}"/>
    <cellStyle name="UnderL - Style4 7 13 5" xfId="19661" xr:uid="{4397B653-8267-4335-BBE0-B62673D5F56C}"/>
    <cellStyle name="UnderL - Style4 7 13 5 2" xfId="28431" xr:uid="{60D140FC-ADD1-44FF-9497-A3CDE16A0913}"/>
    <cellStyle name="UnderL - Style4 7 13 5 3" xfId="36628" xr:uid="{9EAB553A-3582-4871-ACF1-3B99265EAB96}"/>
    <cellStyle name="UnderL - Style4 7 13 5 4" xfId="43164" xr:uid="{3BDD6CF8-A78C-4155-823C-FD3AC997EFF3}"/>
    <cellStyle name="UnderL - Style4 7 13 6" xfId="21110" xr:uid="{50019E34-CF97-4070-868C-C9DE09CC7831}"/>
    <cellStyle name="UnderL - Style4 7 13 6 2" xfId="29870" xr:uid="{A52CDA02-426A-4D24-BCF0-E1C6D8591118}"/>
    <cellStyle name="UnderL - Style4 7 13 6 3" xfId="37984" xr:uid="{EC4254B8-F3BB-4F3F-BDAD-6FBED1F1BD75}"/>
    <cellStyle name="UnderL - Style4 7 13 6 4" xfId="44603" xr:uid="{060DFFF3-1582-4CF1-9CD6-77217785C358}"/>
    <cellStyle name="UnderL - Style4 7 13 7" xfId="22448" xr:uid="{C3ED3741-3A32-4A97-95FD-6A8A6701CCF6}"/>
    <cellStyle name="UnderL - Style4 7 13 7 2" xfId="31170" xr:uid="{18EBB98B-0CF8-44D4-AF1E-7D159C831C71}"/>
    <cellStyle name="UnderL - Style4 7 13 7 3" xfId="39104" xr:uid="{47B325C1-AB15-44DF-A691-FD3B1AC724F5}"/>
    <cellStyle name="UnderL - Style4 7 13 8" xfId="26028" xr:uid="{3CFD42F9-250F-4907-9D7B-FD82D3AF2B23}"/>
    <cellStyle name="UnderL - Style4 7 14" xfId="16387" xr:uid="{E1652334-B97E-4AA0-9EE7-C87850843A88}"/>
    <cellStyle name="UnderL - Style4 7 14 2" xfId="20406" xr:uid="{A6372933-EDFD-4BC4-986D-38E7C009716A}"/>
    <cellStyle name="UnderL - Style4 7 14 2 2" xfId="29172" xr:uid="{A2C722CE-67F5-43B4-871F-52DA5A5CC8E6}"/>
    <cellStyle name="UnderL - Style4 7 14 2 3" xfId="37367" xr:uid="{0D9E7B5E-9745-4E7F-93BB-F89AF8BECFFF}"/>
    <cellStyle name="UnderL - Style4 7 14 2 4" xfId="43905" xr:uid="{4CAD1F22-0653-410C-A425-03864BA09916}"/>
    <cellStyle name="UnderL - Style4 7 14 3" xfId="10618" xr:uid="{A0F2CE9B-7D48-416D-BF6B-3C25BA72C1C6}"/>
    <cellStyle name="UnderL - Style4 7 14 3 2" xfId="25525" xr:uid="{D523F310-69DE-465E-AF28-C0DA8C675B20}"/>
    <cellStyle name="UnderL - Style4 7 14 3 3" xfId="33700" xr:uid="{92347CC3-6910-4CCC-9D18-55E2A2E583A7}"/>
    <cellStyle name="UnderL - Style4 7 14 3 4" xfId="33775" xr:uid="{1BD29E26-1324-400E-A2C3-A330BD687C28}"/>
    <cellStyle name="UnderL - Style4 7 14 4" xfId="17382" xr:uid="{6DB5076E-4D2C-41A3-BBF0-B9E9422C5DFB}"/>
    <cellStyle name="UnderL - Style4 7 14 4 2" xfId="26154" xr:uid="{C1A54F5E-A89B-4A97-B012-5233CEE011B5}"/>
    <cellStyle name="UnderL - Style4 7 14 4 3" xfId="34365" xr:uid="{F81422C3-F626-4653-A06D-89DC83C0B567}"/>
    <cellStyle name="UnderL - Style4 7 14 4 4" xfId="40887" xr:uid="{65DA8EEC-DF93-40CA-91E1-04165BF84094}"/>
    <cellStyle name="UnderL - Style4 7 14 5" xfId="19662" xr:uid="{01FFB7E9-DDD1-43C4-838A-6B6401FECF1E}"/>
    <cellStyle name="UnderL - Style4 7 14 5 2" xfId="28432" xr:uid="{5DBB3A6B-134E-4C2A-805E-44C1D27BDC76}"/>
    <cellStyle name="UnderL - Style4 7 14 5 3" xfId="36629" xr:uid="{245CA5B9-BA29-49B2-B866-A442A6BE3A57}"/>
    <cellStyle name="UnderL - Style4 7 14 5 4" xfId="43165" xr:uid="{D6D7472A-8B6C-4CBF-AA48-09D8F8206278}"/>
    <cellStyle name="UnderL - Style4 7 14 6" xfId="21964" xr:uid="{F3CAB5D0-83B9-45AC-8460-18B0097B96D2}"/>
    <cellStyle name="UnderL - Style4 7 14 6 2" xfId="30717" xr:uid="{7D0F997C-52CC-418B-A3A8-821E9E412150}"/>
    <cellStyle name="UnderL - Style4 7 14 6 3" xfId="38752" xr:uid="{BB817C61-1734-4570-B812-955D4983F962}"/>
    <cellStyle name="UnderL - Style4 7 14 6 4" xfId="45447" xr:uid="{CEABA8F0-F10F-4245-BC12-B41598A47D03}"/>
    <cellStyle name="UnderL - Style4 7 14 7" xfId="22447" xr:uid="{09D98AA3-FF28-4CFE-BF24-85443D2DD71F}"/>
    <cellStyle name="UnderL - Style4 7 14 7 2" xfId="31169" xr:uid="{D843E508-4FF9-41AA-9B88-35DEAC7E5EE0}"/>
    <cellStyle name="UnderL - Style4 7 14 7 3" xfId="39103" xr:uid="{93E44927-38B1-4BEB-AE93-E99BCFD709D5}"/>
    <cellStyle name="UnderL - Style4 7 14 8" xfId="26029" xr:uid="{03BB27BB-E9DD-4BBC-9F58-4FA006C845CB}"/>
    <cellStyle name="UnderL - Style4 7 15" xfId="16388" xr:uid="{0CDC2A5C-5A34-4EEC-BEF2-662ECF61D77F}"/>
    <cellStyle name="UnderL - Style4 7 15 2" xfId="20407" xr:uid="{24A57FA4-5A60-4E95-96BD-18F52BF24729}"/>
    <cellStyle name="UnderL - Style4 7 15 2 2" xfId="29173" xr:uid="{5B359764-63C5-40C6-901E-D0AE5359171A}"/>
    <cellStyle name="UnderL - Style4 7 15 2 3" xfId="37368" xr:uid="{98C522B0-6EC7-41DA-9033-38394CC422EF}"/>
    <cellStyle name="UnderL - Style4 7 15 2 4" xfId="43906" xr:uid="{9B51508E-DD04-4E2F-8CF9-6E45789DBC55}"/>
    <cellStyle name="UnderL - Style4 7 15 3" xfId="10619" xr:uid="{E7F4E927-974B-49E8-9BC6-DD3EFA5005F5}"/>
    <cellStyle name="UnderL - Style4 7 15 3 2" xfId="25526" xr:uid="{9D1C791A-9EA3-43F2-A97E-27B93408DB90}"/>
    <cellStyle name="UnderL - Style4 7 15 3 3" xfId="33701" xr:uid="{B853BCF5-3E3F-47D7-BA79-D0ECB92E3554}"/>
    <cellStyle name="UnderL - Style4 7 15 3 4" xfId="33774" xr:uid="{C6E2D295-95B3-4252-8932-57E36268E872}"/>
    <cellStyle name="UnderL - Style4 7 15 4" xfId="17381" xr:uid="{0B3F027F-9159-4438-9EC7-712E6F10C5FF}"/>
    <cellStyle name="UnderL - Style4 7 15 4 2" xfId="26153" xr:uid="{1B025578-5B1D-4345-9E6A-372C96C70EE0}"/>
    <cellStyle name="UnderL - Style4 7 15 4 3" xfId="34364" xr:uid="{35CF3C6E-7FC7-47B5-A967-4FD0CADAB7AA}"/>
    <cellStyle name="UnderL - Style4 7 15 4 4" xfId="40886" xr:uid="{975A4177-AF2C-4709-B867-B44AA14CBE2D}"/>
    <cellStyle name="UnderL - Style4 7 15 5" xfId="19663" xr:uid="{22B4F02C-C4A2-484B-9EB2-AEAAED336D83}"/>
    <cellStyle name="UnderL - Style4 7 15 5 2" xfId="28433" xr:uid="{79F6D7E6-EC0F-4A9C-B08E-263D981927C6}"/>
    <cellStyle name="UnderL - Style4 7 15 5 3" xfId="36630" xr:uid="{3368B40C-3CAD-4F97-908A-BEBDCE3C2CE0}"/>
    <cellStyle name="UnderL - Style4 7 15 5 4" xfId="43166" xr:uid="{3389417F-1506-45CA-83C3-F37E21929196}"/>
    <cellStyle name="UnderL - Style4 7 15 6" xfId="21965" xr:uid="{57839A1C-ABB3-49A7-8831-D610839D1E64}"/>
    <cellStyle name="UnderL - Style4 7 15 6 2" xfId="30718" xr:uid="{F9838019-5D07-4C3A-82BD-9F310826561F}"/>
    <cellStyle name="UnderL - Style4 7 15 6 3" xfId="38753" xr:uid="{EE964835-27FE-4EB5-A6D3-188B70848D9C}"/>
    <cellStyle name="UnderL - Style4 7 15 6 4" xfId="45448" xr:uid="{8991F659-2743-4BBC-9231-C74DCB6D48C1}"/>
    <cellStyle name="UnderL - Style4 7 15 7" xfId="22446" xr:uid="{5CB9874A-FBAD-4845-A0E9-ED76E9C8AABF}"/>
    <cellStyle name="UnderL - Style4 7 15 7 2" xfId="31168" xr:uid="{584A214B-9390-4CE9-BE73-E83F96179398}"/>
    <cellStyle name="UnderL - Style4 7 15 7 3" xfId="39102" xr:uid="{3D580049-4FB0-46D7-8040-7269FA993F48}"/>
    <cellStyle name="UnderL - Style4 7 15 8" xfId="26030" xr:uid="{3D0044EE-7B54-416B-A62A-0458065202C7}"/>
    <cellStyle name="UnderL - Style4 7 16" xfId="16389" xr:uid="{0D69D79C-A0A3-43AA-B6D1-EF84CA725CA9}"/>
    <cellStyle name="UnderL - Style4 7 16 2" xfId="20408" xr:uid="{38BA4912-58D3-4164-A7F5-95B755D6A89F}"/>
    <cellStyle name="UnderL - Style4 7 16 2 2" xfId="29174" xr:uid="{5CC62D41-3543-48B0-8D85-2D35C43E12CA}"/>
    <cellStyle name="UnderL - Style4 7 16 2 3" xfId="37369" xr:uid="{F781A972-9034-41AF-A86E-486C195CD37A}"/>
    <cellStyle name="UnderL - Style4 7 16 2 4" xfId="43907" xr:uid="{9F861DB8-3153-43A5-9222-E7A31054C0E0}"/>
    <cellStyle name="UnderL - Style4 7 16 3" xfId="10620" xr:uid="{60006279-DD15-4472-92D5-E496336ECFF7}"/>
    <cellStyle name="UnderL - Style4 7 16 3 2" xfId="25527" xr:uid="{A5429BCF-4C16-4155-9E96-535FECE24C4F}"/>
    <cellStyle name="UnderL - Style4 7 16 3 3" xfId="33702" xr:uid="{A2F7E5C6-6C35-40BF-808B-5FC56ACE98FD}"/>
    <cellStyle name="UnderL - Style4 7 16 3 4" xfId="33773" xr:uid="{753FAF24-683A-43A1-B139-5A1AE7B20C16}"/>
    <cellStyle name="UnderL - Style4 7 16 4" xfId="17380" xr:uid="{C336A13E-B439-4FB5-9E58-87B93CF046D2}"/>
    <cellStyle name="UnderL - Style4 7 16 4 2" xfId="26152" xr:uid="{CC0BB616-5BC1-436A-A1AE-932D3D0D230C}"/>
    <cellStyle name="UnderL - Style4 7 16 4 3" xfId="34363" xr:uid="{CAFE1E63-E9AB-47DC-AF3D-27FBAEEADF81}"/>
    <cellStyle name="UnderL - Style4 7 16 4 4" xfId="40885" xr:uid="{ED4357F0-849A-4085-8DBA-460771D4D5AF}"/>
    <cellStyle name="UnderL - Style4 7 16 5" xfId="19664" xr:uid="{D5C1BC42-73A6-4870-A667-FDC87C83BA3B}"/>
    <cellStyle name="UnderL - Style4 7 16 5 2" xfId="28434" xr:uid="{75E8CA80-776A-46B7-9984-59ABE12F219F}"/>
    <cellStyle name="UnderL - Style4 7 16 5 3" xfId="36631" xr:uid="{A4E1D27B-48A4-48A7-999E-AB2C2D045E67}"/>
    <cellStyle name="UnderL - Style4 7 16 5 4" xfId="43167" xr:uid="{BBB01111-28B9-4E65-B0FF-B59324F7859C}"/>
    <cellStyle name="UnderL - Style4 7 16 6" xfId="21966" xr:uid="{39686299-B6EF-42BF-9342-85B6E7A836BA}"/>
    <cellStyle name="UnderL - Style4 7 16 6 2" xfId="30719" xr:uid="{F6F79224-1748-4687-8D72-9D8E771E1EAC}"/>
    <cellStyle name="UnderL - Style4 7 16 6 3" xfId="38754" xr:uid="{DD75A55F-A5A7-42F3-BFB9-26DF6F5B7669}"/>
    <cellStyle name="UnderL - Style4 7 16 6 4" xfId="45449" xr:uid="{98129D91-C5E2-48F0-A445-B8E579BDD7BA}"/>
    <cellStyle name="UnderL - Style4 7 16 7" xfId="22445" xr:uid="{55E4C2FE-7767-49C3-AC5C-7D0F8509EF0D}"/>
    <cellStyle name="UnderL - Style4 7 16 7 2" xfId="31167" xr:uid="{9F0474E4-328C-486F-B84A-D2C88BCFBED6}"/>
    <cellStyle name="UnderL - Style4 7 16 7 3" xfId="39101" xr:uid="{F5700FBF-C5FD-4BF2-AAF6-6D8D0BF06DA7}"/>
    <cellStyle name="UnderL - Style4 7 16 8" xfId="26031" xr:uid="{DD5AF753-A738-4524-8DBA-1F2029F09A17}"/>
    <cellStyle name="UnderL - Style4 7 17" xfId="20401" xr:uid="{D5E2492D-8970-4910-95D2-6FF17F928A2A}"/>
    <cellStyle name="UnderL - Style4 7 17 2" xfId="29167" xr:uid="{BC3B065E-9032-4381-A65F-4DD6090C07E0}"/>
    <cellStyle name="UnderL - Style4 7 17 3" xfId="37362" xr:uid="{243FE7A5-5299-4135-9FDE-1A605D65EA31}"/>
    <cellStyle name="UnderL - Style4 7 17 4" xfId="43900" xr:uid="{DD6445F8-B547-49C9-B93B-A64DC749BEF0}"/>
    <cellStyle name="UnderL - Style4 7 18" xfId="10613" xr:uid="{79AAEC3F-D122-46A2-AB4A-DB44CE91661D}"/>
    <cellStyle name="UnderL - Style4 7 18 2" xfId="25520" xr:uid="{145DC1E2-6468-43A4-8542-168E926BC230}"/>
    <cellStyle name="UnderL - Style4 7 18 3" xfId="33695" xr:uid="{F3794899-1620-4DFA-97DD-375C4E57D6E3}"/>
    <cellStyle name="UnderL - Style4 7 18 4" xfId="33029" xr:uid="{AD2DAA73-9174-45D3-B8A4-788174F608A1}"/>
    <cellStyle name="UnderL - Style4 7 19" xfId="17387" xr:uid="{57DA5252-A186-4D2F-9543-B7571A3734D9}"/>
    <cellStyle name="UnderL - Style4 7 19 2" xfId="26159" xr:uid="{29643D99-A84B-4460-9506-6144B6C974D7}"/>
    <cellStyle name="UnderL - Style4 7 19 3" xfId="34370" xr:uid="{7813175D-0569-459D-94BE-3632038ADDE5}"/>
    <cellStyle name="UnderL - Style4 7 19 4" xfId="40892" xr:uid="{CA6FEE84-13E3-4ADA-BBFD-2ABB9A07E69A}"/>
    <cellStyle name="UnderL - Style4 7 2" xfId="16390" xr:uid="{A71CA7AA-09AD-466C-8DB9-D94FC9178F3C}"/>
    <cellStyle name="UnderL - Style4 7 2 2" xfId="20409" xr:uid="{603707A2-6ABF-4FFD-ABD5-690791CBD72F}"/>
    <cellStyle name="UnderL - Style4 7 2 2 2" xfId="29175" xr:uid="{E6E5CF24-BF6C-49F2-806D-F3B9BFFDA202}"/>
    <cellStyle name="UnderL - Style4 7 2 2 3" xfId="37370" xr:uid="{FCDB4750-B11E-4158-98E6-540917F5C5EE}"/>
    <cellStyle name="UnderL - Style4 7 2 2 4" xfId="43908" xr:uid="{ACD469C4-A576-46B2-AD39-AD429E18E9F3}"/>
    <cellStyle name="UnderL - Style4 7 2 3" xfId="10621" xr:uid="{679B19D4-67EC-4D13-8F54-75EC9E99AA70}"/>
    <cellStyle name="UnderL - Style4 7 2 3 2" xfId="25528" xr:uid="{9E2659C7-F312-4DC3-BB27-DFC9ED8708E6}"/>
    <cellStyle name="UnderL - Style4 7 2 3 3" xfId="33703" xr:uid="{7F1FB2FD-D612-4D82-BC16-AD53B73D5CBF}"/>
    <cellStyle name="UnderL - Style4 7 2 3 4" xfId="33027" xr:uid="{EBA4F2C4-1CDF-4258-B466-B7DA2167DCCC}"/>
    <cellStyle name="UnderL - Style4 7 2 4" xfId="17379" xr:uid="{ABF5707B-6332-45FF-A957-275A6EF21771}"/>
    <cellStyle name="UnderL - Style4 7 2 4 2" xfId="26151" xr:uid="{D4DF1FCF-AAD0-40BA-91DB-A801CEE08344}"/>
    <cellStyle name="UnderL - Style4 7 2 4 3" xfId="34362" xr:uid="{3E574E3D-C679-4AE8-B864-3626B689AB4B}"/>
    <cellStyle name="UnderL - Style4 7 2 4 4" xfId="40884" xr:uid="{9E1F403D-7D26-4CF6-A85C-025FE86CB19D}"/>
    <cellStyle name="UnderL - Style4 7 2 5" xfId="19665" xr:uid="{1930B361-605D-4ADB-9CDA-170D2DFD9E9B}"/>
    <cellStyle name="UnderL - Style4 7 2 5 2" xfId="28435" xr:uid="{6F5ABDDC-934D-4E6C-A7ED-13941A3C0AF7}"/>
    <cellStyle name="UnderL - Style4 7 2 5 3" xfId="36632" xr:uid="{3E805972-E9F8-465A-8F4D-EAE0B3F783F6}"/>
    <cellStyle name="UnderL - Style4 7 2 5 4" xfId="43168" xr:uid="{6AF937E6-A846-44E3-94C2-2D55CC0B241C}"/>
    <cellStyle name="UnderL - Style4 7 2 6" xfId="21967" xr:uid="{F92350B2-63BA-46D4-A0AF-4937E7DA1685}"/>
    <cellStyle name="UnderL - Style4 7 2 6 2" xfId="30720" xr:uid="{52F7043C-F2F7-4015-884B-EC29E102B3E2}"/>
    <cellStyle name="UnderL - Style4 7 2 6 3" xfId="38755" xr:uid="{21A05649-ABE1-4601-8382-0F4E17388556}"/>
    <cellStyle name="UnderL - Style4 7 2 6 4" xfId="45450" xr:uid="{0D2E0E5E-4CE1-491A-A2D7-F0C4EE9850FB}"/>
    <cellStyle name="UnderL - Style4 7 2 7" xfId="22444" xr:uid="{A3E26DC9-A1F5-4EA6-90EF-ED065937C243}"/>
    <cellStyle name="UnderL - Style4 7 2 7 2" xfId="31166" xr:uid="{688587D7-50F4-4010-B011-CDEB6307A743}"/>
    <cellStyle name="UnderL - Style4 7 2 7 3" xfId="39100" xr:uid="{A60BFFE7-E6BD-40F7-B0B8-7C7AE5577EC5}"/>
    <cellStyle name="UnderL - Style4 7 2 8" xfId="26032" xr:uid="{67A01E9D-2FD7-46D0-A97E-60A8EDD69B06}"/>
    <cellStyle name="UnderL - Style4 7 20" xfId="19657" xr:uid="{80461802-9646-4340-8273-54A4B8C7D334}"/>
    <cellStyle name="UnderL - Style4 7 20 2" xfId="28427" xr:uid="{73BB189E-BBA6-43FA-B501-7446B9ADBFBF}"/>
    <cellStyle name="UnderL - Style4 7 20 3" xfId="36624" xr:uid="{80556CED-BD35-4E0F-82A3-8DF03A6C03A1}"/>
    <cellStyle name="UnderL - Style4 7 20 4" xfId="43160" xr:uid="{CEEE8C46-16FE-47B2-BAC5-0F5E01BCF764}"/>
    <cellStyle name="UnderL - Style4 7 21" xfId="21113" xr:uid="{592DB0AC-1FB7-45FA-B39E-3D302796DC49}"/>
    <cellStyle name="UnderL - Style4 7 21 2" xfId="29873" xr:uid="{DC7514A4-22CB-48DB-9484-F70C93FBC2C7}"/>
    <cellStyle name="UnderL - Style4 7 21 3" xfId="37987" xr:uid="{990F13C3-C36E-43F1-A36D-FE3DC52054DC}"/>
    <cellStyle name="UnderL - Style4 7 21 4" xfId="44606" xr:uid="{350C5350-166E-4E0E-949D-A25CD89B8901}"/>
    <cellStyle name="UnderL - Style4 7 22" xfId="22451" xr:uid="{BEE94972-56A7-4D4C-827C-C2F03F2554BD}"/>
    <cellStyle name="UnderL - Style4 7 22 2" xfId="31173" xr:uid="{328B10B8-7DE1-4FBD-9340-17357DB8B396}"/>
    <cellStyle name="UnderL - Style4 7 22 3" xfId="39107" xr:uid="{B73538DF-68AD-4E5C-9F2A-8535C5A30330}"/>
    <cellStyle name="UnderL - Style4 7 23" xfId="26024" xr:uid="{D2640C8A-003E-48EC-A1FD-ED6E2A4B80FC}"/>
    <cellStyle name="UnderL - Style4 7 3" xfId="16391" xr:uid="{5DABA200-3E54-40C9-98F3-B5972944FCDC}"/>
    <cellStyle name="UnderL - Style4 7 3 2" xfId="20410" xr:uid="{6DE3CFA9-1F4A-4B89-87BD-021A385B93A2}"/>
    <cellStyle name="UnderL - Style4 7 3 2 2" xfId="29176" xr:uid="{B670C32F-C339-4F6E-8120-1390D3757781}"/>
    <cellStyle name="UnderL - Style4 7 3 2 3" xfId="37371" xr:uid="{1265A3A5-8DE4-4F39-90E3-88ECCEDF7752}"/>
    <cellStyle name="UnderL - Style4 7 3 2 4" xfId="43909" xr:uid="{AC490C54-4329-416F-BBED-3C615B262F7A}"/>
    <cellStyle name="UnderL - Style4 7 3 3" xfId="20855" xr:uid="{658DA1E3-2B97-465F-85FA-072226074689}"/>
    <cellStyle name="UnderL - Style4 7 3 3 2" xfId="29619" xr:uid="{3CA88D18-8A4B-40E3-A914-D094AE5499A5}"/>
    <cellStyle name="UnderL - Style4 7 3 3 3" xfId="37782" xr:uid="{997FD2DB-2BCC-4EEF-9BBA-F5FE9E17AF78}"/>
    <cellStyle name="UnderL - Style4 7 3 3 4" xfId="44352" xr:uid="{39FD4EEE-2E12-4C26-80B9-0956BF70C444}"/>
    <cellStyle name="UnderL - Style4 7 3 4" xfId="17378" xr:uid="{86210EA7-D202-4E9C-AA1C-9FF2097F01E3}"/>
    <cellStyle name="UnderL - Style4 7 3 4 2" xfId="26150" xr:uid="{C8AB6C3C-DB92-455A-84D7-C9ED4AF961F8}"/>
    <cellStyle name="UnderL - Style4 7 3 4 3" xfId="34361" xr:uid="{67B4FB5C-BAB3-4E78-A70D-C320EFFB553B}"/>
    <cellStyle name="UnderL - Style4 7 3 4 4" xfId="40883" xr:uid="{212F3FA6-1798-4765-95B2-CEE724541464}"/>
    <cellStyle name="UnderL - Style4 7 3 5" xfId="19666" xr:uid="{B0052344-483D-4DA4-B2F7-103B2F839A4A}"/>
    <cellStyle name="UnderL - Style4 7 3 5 2" xfId="28436" xr:uid="{E35E11DC-E1C7-4404-8AE9-0D9814DC4692}"/>
    <cellStyle name="UnderL - Style4 7 3 5 3" xfId="36633" xr:uid="{A64394D6-DAFD-4FA3-996A-75812D06620D}"/>
    <cellStyle name="UnderL - Style4 7 3 5 4" xfId="43169" xr:uid="{97635A71-85F5-4879-B460-952F3BBCC716}"/>
    <cellStyle name="UnderL - Style4 7 3 6" xfId="21968" xr:uid="{E4F489A9-5241-4BC7-85BE-C3159425AB8A}"/>
    <cellStyle name="UnderL - Style4 7 3 6 2" xfId="30721" xr:uid="{0424738B-761F-46F2-84DC-0748B3826ACB}"/>
    <cellStyle name="UnderL - Style4 7 3 6 3" xfId="38756" xr:uid="{32B88E7A-5CDD-4ED1-8633-519C5E08CCEA}"/>
    <cellStyle name="UnderL - Style4 7 3 6 4" xfId="45451" xr:uid="{66FBE22C-A8FD-4654-A961-64016155A7C8}"/>
    <cellStyle name="UnderL - Style4 7 3 7" xfId="22443" xr:uid="{C0F49084-9BCC-4E08-8373-2D4917A217BB}"/>
    <cellStyle name="UnderL - Style4 7 3 7 2" xfId="31165" xr:uid="{CA1A0C00-AFED-433A-A7DE-AC475CDB9946}"/>
    <cellStyle name="UnderL - Style4 7 3 7 3" xfId="39099" xr:uid="{31029C2B-967D-4DCB-8375-1111882CBF73}"/>
    <cellStyle name="UnderL - Style4 7 3 8" xfId="26033" xr:uid="{A16C0BAD-3F31-4EBA-8C70-B8FADE14E6BF}"/>
    <cellStyle name="UnderL - Style4 7 4" xfId="16392" xr:uid="{B95D676B-2909-47CB-86B5-A8EFD8ACA5BF}"/>
    <cellStyle name="UnderL - Style4 7 4 2" xfId="20411" xr:uid="{C427E3F3-4A09-4747-9CB0-225879B6F4E4}"/>
    <cellStyle name="UnderL - Style4 7 4 2 2" xfId="29177" xr:uid="{2EE76C48-DA20-4712-9726-756279E02EE5}"/>
    <cellStyle name="UnderL - Style4 7 4 2 3" xfId="37372" xr:uid="{0B5462BE-4FE2-43FC-9AA0-FE9735E38692}"/>
    <cellStyle name="UnderL - Style4 7 4 2 4" xfId="43910" xr:uid="{594EAC28-03EF-450F-A516-4AE890F294E5}"/>
    <cellStyle name="UnderL - Style4 7 4 3" xfId="20856" xr:uid="{E029E535-8482-414E-B226-E69D1EB5F611}"/>
    <cellStyle name="UnderL - Style4 7 4 3 2" xfId="29620" xr:uid="{5E2B91C7-7A77-461B-8025-4C121B611E44}"/>
    <cellStyle name="UnderL - Style4 7 4 3 3" xfId="37783" xr:uid="{0D458743-737C-47F3-A078-9B8920536B36}"/>
    <cellStyle name="UnderL - Style4 7 4 3 4" xfId="44353" xr:uid="{EA236E99-D680-483E-A14E-C8A425D93D33}"/>
    <cellStyle name="UnderL - Style4 7 4 4" xfId="17377" xr:uid="{275814FA-5BBB-4E80-BC64-9C5F7F65C336}"/>
    <cellStyle name="UnderL - Style4 7 4 4 2" xfId="26149" xr:uid="{F7740BF5-5376-4365-869B-093DC81606BB}"/>
    <cellStyle name="UnderL - Style4 7 4 4 3" xfId="34360" xr:uid="{6CB4BC8B-3F8D-4F60-9036-DA2FE42B1E30}"/>
    <cellStyle name="UnderL - Style4 7 4 4 4" xfId="40882" xr:uid="{2A67792B-4909-47AB-ABBF-B13121BD9AAF}"/>
    <cellStyle name="UnderL - Style4 7 4 5" xfId="20924" xr:uid="{71394B1E-F497-4687-BCB5-4E509CB496E0}"/>
    <cellStyle name="UnderL - Style4 7 4 5 2" xfId="29688" xr:uid="{7BE4DE41-C003-46CE-8470-BC3102F271AA}"/>
    <cellStyle name="UnderL - Style4 7 4 5 3" xfId="37851" xr:uid="{CE0854E0-BF13-4808-8173-12B9FAC7AB33}"/>
    <cellStyle name="UnderL - Style4 7 4 5 4" xfId="44421" xr:uid="{2AF3137B-07EE-4D51-98B6-D43772E82570}"/>
    <cellStyle name="UnderL - Style4 7 4 6" xfId="21969" xr:uid="{91FAE40A-97C0-4AD7-AAE6-2CA9F8614F53}"/>
    <cellStyle name="UnderL - Style4 7 4 6 2" xfId="30722" xr:uid="{D0B53298-5600-4DA8-BCD8-5D61EF0D7C5E}"/>
    <cellStyle name="UnderL - Style4 7 4 6 3" xfId="38757" xr:uid="{A0AAB1B9-6694-4131-8892-D553E14F92F4}"/>
    <cellStyle name="UnderL - Style4 7 4 6 4" xfId="45452" xr:uid="{93CE7CD1-747E-4041-8B51-4B7C06D2AAC4}"/>
    <cellStyle name="UnderL - Style4 7 4 7" xfId="22442" xr:uid="{1E0A1FD0-9733-4023-9D0F-38E23D33057E}"/>
    <cellStyle name="UnderL - Style4 7 4 7 2" xfId="31164" xr:uid="{7B780B8E-C726-4013-909F-4023A66A0C58}"/>
    <cellStyle name="UnderL - Style4 7 4 7 3" xfId="39098" xr:uid="{BB95AB52-9144-42C6-8505-3C383A71B708}"/>
    <cellStyle name="UnderL - Style4 7 4 8" xfId="26034" xr:uid="{CD7D4BC3-60DD-4A7D-BC61-7E4B2E95618C}"/>
    <cellStyle name="UnderL - Style4 7 5" xfId="16393" xr:uid="{D02A13FB-8708-4089-9194-9A3150D023BE}"/>
    <cellStyle name="UnderL - Style4 7 5 2" xfId="20412" xr:uid="{0E73D015-5696-460F-98C4-EBDFEAE4A114}"/>
    <cellStyle name="UnderL - Style4 7 5 2 2" xfId="29178" xr:uid="{D793D687-CBD9-4F7D-BFC4-54C4ED73B697}"/>
    <cellStyle name="UnderL - Style4 7 5 2 3" xfId="37373" xr:uid="{95918C18-BD31-44C3-95C0-0FB9A6CC7146}"/>
    <cellStyle name="UnderL - Style4 7 5 2 4" xfId="43911" xr:uid="{2ECAF8CB-C1FE-427D-819E-5D24A1552071}"/>
    <cellStyle name="UnderL - Style4 7 5 3" xfId="10622" xr:uid="{210EECED-69B3-4967-BFE5-8A280DC26744}"/>
    <cellStyle name="UnderL - Style4 7 5 3 2" xfId="25529" xr:uid="{B3444DF8-D547-4B2E-90C2-AD8A5073CA77}"/>
    <cellStyle name="UnderL - Style4 7 5 3 3" xfId="33704" xr:uid="{B6F84A32-DADB-4CEB-851F-5DF89D4CB745}"/>
    <cellStyle name="UnderL - Style4 7 5 3 4" xfId="33122" xr:uid="{682DEB71-0B10-4704-80B3-8B72C90B1E10}"/>
    <cellStyle name="UnderL - Style4 7 5 4" xfId="17376" xr:uid="{A3587099-920D-49EC-B379-10291AD0CAA5}"/>
    <cellStyle name="UnderL - Style4 7 5 4 2" xfId="26148" xr:uid="{58FC1B2B-AEEF-4A46-8219-BAB158ADBB06}"/>
    <cellStyle name="UnderL - Style4 7 5 4 3" xfId="34359" xr:uid="{9A6465F0-83B7-4AD8-BC1F-B3C04CB89AB0}"/>
    <cellStyle name="UnderL - Style4 7 5 4 4" xfId="40881" xr:uid="{A064A261-2156-40CD-BF4D-E104C837F852}"/>
    <cellStyle name="UnderL - Style4 7 5 5" xfId="20917" xr:uid="{4CEF750D-A620-486F-87AB-F96C94BCC976}"/>
    <cellStyle name="UnderL - Style4 7 5 5 2" xfId="29681" xr:uid="{58A471C3-2560-479A-BB84-925D82EE4AC7}"/>
    <cellStyle name="UnderL - Style4 7 5 5 3" xfId="37844" xr:uid="{D877824B-47FD-423E-8C03-FA946022BA47}"/>
    <cellStyle name="UnderL - Style4 7 5 5 4" xfId="44414" xr:uid="{793BAFC8-D43E-49D1-961A-30581FF6FC4A}"/>
    <cellStyle name="UnderL - Style4 7 5 6" xfId="21970" xr:uid="{8427697F-CC4B-46AD-96FB-7588EB5A4C87}"/>
    <cellStyle name="UnderL - Style4 7 5 6 2" xfId="30723" xr:uid="{A6E81EB7-56FE-4462-B1DC-2CE8D86830F4}"/>
    <cellStyle name="UnderL - Style4 7 5 6 3" xfId="38758" xr:uid="{CDD4BF58-7FFA-445B-811D-3D523A3D8A8D}"/>
    <cellStyle name="UnderL - Style4 7 5 6 4" xfId="45453" xr:uid="{4711CB2B-8E0F-494F-96F4-352B1A6E1076}"/>
    <cellStyle name="UnderL - Style4 7 5 7" xfId="22441" xr:uid="{2762C684-725E-42A3-ADA9-BA918248F5A7}"/>
    <cellStyle name="UnderL - Style4 7 5 7 2" xfId="31163" xr:uid="{FAF27070-BCA8-4655-AC7B-ECA32CBCAB1F}"/>
    <cellStyle name="UnderL - Style4 7 5 7 3" xfId="39097" xr:uid="{D978C628-F0BF-4872-90A6-64053AE504F9}"/>
    <cellStyle name="UnderL - Style4 7 5 8" xfId="26035" xr:uid="{F62C57FB-501E-4224-A443-FFA33D37A0AC}"/>
    <cellStyle name="UnderL - Style4 7 6" xfId="16394" xr:uid="{26C90912-A04B-4427-AF0D-14A333C25E88}"/>
    <cellStyle name="UnderL - Style4 7 6 2" xfId="20413" xr:uid="{5D7DFE00-6679-4E46-99C2-67305175AD5F}"/>
    <cellStyle name="UnderL - Style4 7 6 2 2" xfId="29179" xr:uid="{2DA29E17-6F83-4246-B745-5DCB9510289E}"/>
    <cellStyle name="UnderL - Style4 7 6 2 3" xfId="37374" xr:uid="{4B8F40B5-9643-4019-929D-F818375C5A0C}"/>
    <cellStyle name="UnderL - Style4 7 6 2 4" xfId="43912" xr:uid="{FFB4780C-253D-4534-B66F-D4FF26404C4D}"/>
    <cellStyle name="UnderL - Style4 7 6 3" xfId="7178" xr:uid="{88423104-30BC-44A7-9C5F-86DF1C3ADE23}"/>
    <cellStyle name="UnderL - Style4 7 6 3 2" xfId="24632" xr:uid="{F09CD925-A17A-406A-B5B4-A9DE6EFF1348}"/>
    <cellStyle name="UnderL - Style4 7 6 3 3" xfId="33377" xr:uid="{A51454AD-EDDD-4B72-8696-C8AAF87C85C7}"/>
    <cellStyle name="UnderL - Style4 7 6 3 4" xfId="34030" xr:uid="{C6E5901D-2C93-448F-A1B7-BD0E63A38F3A}"/>
    <cellStyle name="UnderL - Style4 7 6 4" xfId="17375" xr:uid="{8E53C565-4145-4865-AD5D-30B0C3CC399C}"/>
    <cellStyle name="UnderL - Style4 7 6 4 2" xfId="26147" xr:uid="{F1D97D07-2C54-4CC0-9E4A-F21DAC8C08DB}"/>
    <cellStyle name="UnderL - Style4 7 6 4 3" xfId="34358" xr:uid="{8C5E9A31-8597-4892-8ECB-159C54A19AED}"/>
    <cellStyle name="UnderL - Style4 7 6 4 4" xfId="40880" xr:uid="{1C721571-FA3B-49C5-88B2-4B1E168F336F}"/>
    <cellStyle name="UnderL - Style4 7 6 5" xfId="19667" xr:uid="{4C7994C0-1668-49A1-A69B-8858B74D7A04}"/>
    <cellStyle name="UnderL - Style4 7 6 5 2" xfId="28437" xr:uid="{9B305193-84E4-44AA-B47D-539F5D930B42}"/>
    <cellStyle name="UnderL - Style4 7 6 5 3" xfId="36634" xr:uid="{91E480AD-D1D3-4BF5-9D0C-8945706EDC6F}"/>
    <cellStyle name="UnderL - Style4 7 6 5 4" xfId="43170" xr:uid="{17048BA7-2CFC-4571-9000-B9162B17A3CC}"/>
    <cellStyle name="UnderL - Style4 7 6 6" xfId="21971" xr:uid="{BEAD8C82-3645-4A7B-AACB-84C51E80B3FF}"/>
    <cellStyle name="UnderL - Style4 7 6 6 2" xfId="30724" xr:uid="{D80BA4B9-182D-495E-A733-157FE9DF3A54}"/>
    <cellStyle name="UnderL - Style4 7 6 6 3" xfId="38759" xr:uid="{528EF6CD-9C87-4BCF-BE24-DA521B6CC9E2}"/>
    <cellStyle name="UnderL - Style4 7 6 6 4" xfId="45454" xr:uid="{67C13200-6ECB-4EE7-B37A-A44AE6A57ACC}"/>
    <cellStyle name="UnderL - Style4 7 6 7" xfId="22322" xr:uid="{A8C35677-B2FB-45F2-A238-4996B2ED7AF4}"/>
    <cellStyle name="UnderL - Style4 7 6 7 2" xfId="31071" xr:uid="{FAB76F6D-A012-48F7-94C8-7D82D6F1CA69}"/>
    <cellStyle name="UnderL - Style4 7 6 7 3" xfId="39011" xr:uid="{95BCC9F1-04F9-4B19-A4CE-5ED9DE2FE09B}"/>
    <cellStyle name="UnderL - Style4 7 6 8" xfId="26036" xr:uid="{40E2881F-3521-45D3-8F40-58260287CAB1}"/>
    <cellStyle name="UnderL - Style4 7 7" xfId="16395" xr:uid="{C6CB25DC-1648-47B1-B89D-A0F0F872B724}"/>
    <cellStyle name="UnderL - Style4 7 7 2" xfId="20414" xr:uid="{CA354129-264A-44F0-8752-8F159311A507}"/>
    <cellStyle name="UnderL - Style4 7 7 2 2" xfId="29180" xr:uid="{66FF828B-E753-4410-BDC9-75D080A37DEA}"/>
    <cellStyle name="UnderL - Style4 7 7 2 3" xfId="37375" xr:uid="{EB78A2F2-662D-4EE9-A709-44AC84D4C4D8}"/>
    <cellStyle name="UnderL - Style4 7 7 2 4" xfId="43913" xr:uid="{E03D4515-94D6-4FB3-A98F-8CC42065B842}"/>
    <cellStyle name="UnderL - Style4 7 7 3" xfId="10623" xr:uid="{3298FCC9-1E1A-450D-B579-3B9A9A62A86D}"/>
    <cellStyle name="UnderL - Style4 7 7 3 2" xfId="25530" xr:uid="{87E1D0F7-09A2-440B-9D88-E0F8BCB75D8F}"/>
    <cellStyle name="UnderL - Style4 7 7 3 3" xfId="33705" xr:uid="{14CD2820-EAD2-4337-A8FF-20C5840A8756}"/>
    <cellStyle name="UnderL - Style4 7 7 3 4" xfId="33121" xr:uid="{B63D83B2-58E6-40F8-9199-00ED8C3FCCA1}"/>
    <cellStyle name="UnderL - Style4 7 7 4" xfId="17374" xr:uid="{9A5B26BC-859F-42F7-811A-4E23BBB123D9}"/>
    <cellStyle name="UnderL - Style4 7 7 4 2" xfId="26146" xr:uid="{F78908FB-C30D-4498-AC09-715B4A6E61FF}"/>
    <cellStyle name="UnderL - Style4 7 7 4 3" xfId="34357" xr:uid="{9DA76DBB-C547-452C-AFAE-64AD944E8246}"/>
    <cellStyle name="UnderL - Style4 7 7 4 4" xfId="40879" xr:uid="{2D355910-B2CD-4D6F-8A11-A27E6A0AE129}"/>
    <cellStyle name="UnderL - Style4 7 7 5" xfId="19668" xr:uid="{4C4BDCC3-461C-473A-BBE4-B0F3C195E9ED}"/>
    <cellStyle name="UnderL - Style4 7 7 5 2" xfId="28438" xr:uid="{2B11CC24-1862-4E0B-B311-8048B1FEF39B}"/>
    <cellStyle name="UnderL - Style4 7 7 5 3" xfId="36635" xr:uid="{C9BF3899-7550-4AEB-9EE9-0FD940559C7A}"/>
    <cellStyle name="UnderL - Style4 7 7 5 4" xfId="43171" xr:uid="{FD18EF13-4C08-490D-BB8D-E7F2590E8233}"/>
    <cellStyle name="UnderL - Style4 7 7 6" xfId="21972" xr:uid="{625E779B-EB66-416F-98B2-66BB853EFADC}"/>
    <cellStyle name="UnderL - Style4 7 7 6 2" xfId="30725" xr:uid="{8F4524DD-3A8C-49C6-8CAD-83EC85CE9DC8}"/>
    <cellStyle name="UnderL - Style4 7 7 6 3" xfId="38760" xr:uid="{67139B43-7C85-4A78-855D-96FA43926BEF}"/>
    <cellStyle name="UnderL - Style4 7 7 6 4" xfId="45455" xr:uid="{6F879E77-1C97-4233-8FBF-4EEB8856E8FB}"/>
    <cellStyle name="UnderL - Style4 7 7 7" xfId="22440" xr:uid="{747DF582-D885-48AB-824A-AF1C62684ED3}"/>
    <cellStyle name="UnderL - Style4 7 7 7 2" xfId="31162" xr:uid="{8935BFF7-7601-49B3-8271-D3B8355E6471}"/>
    <cellStyle name="UnderL - Style4 7 7 7 3" xfId="39096" xr:uid="{D181429D-FA26-42C4-9AE0-A702EF681B13}"/>
    <cellStyle name="UnderL - Style4 7 7 8" xfId="26037" xr:uid="{65097BD3-D351-451F-BF6A-975C9086022E}"/>
    <cellStyle name="UnderL - Style4 7 8" xfId="16396" xr:uid="{48A6A4E9-A79D-4517-9B66-2DB3935724DC}"/>
    <cellStyle name="UnderL - Style4 7 8 2" xfId="20415" xr:uid="{6EC5F476-D06D-48C0-A306-0CE081FA4E4C}"/>
    <cellStyle name="UnderL - Style4 7 8 2 2" xfId="29181" xr:uid="{5D217BF3-3E48-4C74-9B9D-727201B29FE6}"/>
    <cellStyle name="UnderL - Style4 7 8 2 3" xfId="37376" xr:uid="{C9E93614-3632-4874-9F4F-3CC98431A4F7}"/>
    <cellStyle name="UnderL - Style4 7 8 2 4" xfId="43914" xr:uid="{2F35917D-5CE4-4F59-AA19-AF10B7125F08}"/>
    <cellStyle name="UnderL - Style4 7 8 3" xfId="10624" xr:uid="{B9D7ABB2-1570-4D42-A87F-82F45F8AABA4}"/>
    <cellStyle name="UnderL - Style4 7 8 3 2" xfId="25531" xr:uid="{57E458E2-1D68-4907-A66A-ED71F8A1B882}"/>
    <cellStyle name="UnderL - Style4 7 8 3 3" xfId="33706" xr:uid="{EBC7C17D-98E4-4A32-A642-60D16C8A27C0}"/>
    <cellStyle name="UnderL - Style4 7 8 3 4" xfId="33120" xr:uid="{78DBFF64-0DAF-4297-9C4D-3B39760293A0}"/>
    <cellStyle name="UnderL - Style4 7 8 4" xfId="17373" xr:uid="{5648A8E2-BA14-44B7-897B-FB6C10094E7E}"/>
    <cellStyle name="UnderL - Style4 7 8 4 2" xfId="26145" xr:uid="{15EB6DB6-153C-4262-897E-0779507B9203}"/>
    <cellStyle name="UnderL - Style4 7 8 4 3" xfId="34356" xr:uid="{982AB5E7-9BA5-4110-AC46-81964208ABC0}"/>
    <cellStyle name="UnderL - Style4 7 8 4 4" xfId="40878" xr:uid="{90CFA11C-5B08-4120-AA4E-67C43107BD9F}"/>
    <cellStyle name="UnderL - Style4 7 8 5" xfId="19688" xr:uid="{AB2EF78E-18C3-43F4-8D0D-DEE20A01DE74}"/>
    <cellStyle name="UnderL - Style4 7 8 5 2" xfId="28457" xr:uid="{F2E3AFE3-DE78-4A2B-92A1-30F24EC2B02B}"/>
    <cellStyle name="UnderL - Style4 7 8 5 3" xfId="36654" xr:uid="{653EDF23-D03B-4E65-9345-5BF52229DC4F}"/>
    <cellStyle name="UnderL - Style4 7 8 5 4" xfId="43190" xr:uid="{FDB8D906-D821-4E39-A913-D8D03B129966}"/>
    <cellStyle name="UnderL - Style4 7 8 6" xfId="21973" xr:uid="{2C2B22B0-C914-422B-8596-CAB8060A0844}"/>
    <cellStyle name="UnderL - Style4 7 8 6 2" xfId="30726" xr:uid="{E0CD6519-DDFF-4884-89B0-035B6A17477B}"/>
    <cellStyle name="UnderL - Style4 7 8 6 3" xfId="38761" xr:uid="{9F68306B-BFE2-468B-A76D-1CDF4344806E}"/>
    <cellStyle name="UnderL - Style4 7 8 6 4" xfId="45456" xr:uid="{43F8786E-45B9-429F-96D5-A0D087360717}"/>
    <cellStyle name="UnderL - Style4 7 8 7" xfId="22439" xr:uid="{E5511297-2B7A-4116-92F2-3327BE007BF2}"/>
    <cellStyle name="UnderL - Style4 7 8 7 2" xfId="31161" xr:uid="{0E294508-6660-4C2E-B87F-79A57A8AF579}"/>
    <cellStyle name="UnderL - Style4 7 8 7 3" xfId="39095" xr:uid="{28AC39A6-7B20-4354-ADCA-0ED4C352BC3F}"/>
    <cellStyle name="UnderL - Style4 7 8 8" xfId="26038" xr:uid="{A8441B8B-F306-4D31-95C5-FB7AB20E841E}"/>
    <cellStyle name="UnderL - Style4 7 9" xfId="16397" xr:uid="{6370B52F-8154-40C2-AD81-F12003D6397F}"/>
    <cellStyle name="UnderL - Style4 7 9 2" xfId="20416" xr:uid="{87B90DDC-AB54-443C-AF0B-4FD7CEC0A8B6}"/>
    <cellStyle name="UnderL - Style4 7 9 2 2" xfId="29182" xr:uid="{796FD4FC-74C2-4CD8-B221-58639701EC3E}"/>
    <cellStyle name="UnderL - Style4 7 9 2 3" xfId="37377" xr:uid="{8EBC15E0-CAA1-4EC8-B13D-F9CC0A305BBA}"/>
    <cellStyle name="UnderL - Style4 7 9 2 4" xfId="43915" xr:uid="{547DE195-5325-40AD-934E-F5B5798E9D2A}"/>
    <cellStyle name="UnderL - Style4 7 9 3" xfId="10625" xr:uid="{78F5E3D2-8698-482E-92B9-CD9EB8E26B5A}"/>
    <cellStyle name="UnderL - Style4 7 9 3 2" xfId="25532" xr:uid="{EB6CF605-34C5-450B-AD71-7BA37A7664D9}"/>
    <cellStyle name="UnderL - Style4 7 9 3 3" xfId="33707" xr:uid="{D7F64AF5-1AB1-4FD0-981F-30F2668C7483}"/>
    <cellStyle name="UnderL - Style4 7 9 3 4" xfId="33119" xr:uid="{EE7AF7ED-AE72-45EC-8BF3-1E62403E60B2}"/>
    <cellStyle name="UnderL - Style4 7 9 4" xfId="16013" xr:uid="{BA7C73C4-6206-4687-9AA0-4D67A448CC9B}"/>
    <cellStyle name="UnderL - Style4 7 9 4 2" xfId="25655" xr:uid="{53EE5AF9-72D6-4796-A030-158CF1273FF4}"/>
    <cellStyle name="UnderL - Style4 7 9 4 3" xfId="34260" xr:uid="{BDC67230-0168-4F4E-9908-FEBEAF5CC358}"/>
    <cellStyle name="UnderL - Style4 7 9 4 4" xfId="33490" xr:uid="{B454CF98-EDB1-4643-8BB2-E07464824250}"/>
    <cellStyle name="UnderL - Style4 7 9 5" xfId="18416" xr:uid="{2D6AF45A-D4FD-48DA-A04C-64288242C7E7}"/>
    <cellStyle name="UnderL - Style4 7 9 5 2" xfId="27188" xr:uid="{AC0EB728-7064-458B-9058-7BF83128ACF8}"/>
    <cellStyle name="UnderL - Style4 7 9 5 3" xfId="35399" xr:uid="{70FEC957-248C-4E2D-AC57-89DD3D91A7D7}"/>
    <cellStyle name="UnderL - Style4 7 9 5 4" xfId="41921" xr:uid="{BD2C1618-C327-4449-A9BD-891606B0EF4E}"/>
    <cellStyle name="UnderL - Style4 7 9 6" xfId="21974" xr:uid="{A7A1850C-5472-4925-9B3D-9838FCBA9266}"/>
    <cellStyle name="UnderL - Style4 7 9 6 2" xfId="30727" xr:uid="{CDD4C7F6-519E-4A78-9939-EC242391A389}"/>
    <cellStyle name="UnderL - Style4 7 9 6 3" xfId="38762" xr:uid="{BA5AF88F-2B0B-4C51-A38C-9090C819663C}"/>
    <cellStyle name="UnderL - Style4 7 9 6 4" xfId="45457" xr:uid="{7A5A4DB5-D318-45CC-8AAD-7C612B72EA8F}"/>
    <cellStyle name="UnderL - Style4 7 9 7" xfId="22438" xr:uid="{77739ADA-728D-43FD-A84B-279C2D068817}"/>
    <cellStyle name="UnderL - Style4 7 9 7 2" xfId="31160" xr:uid="{64117463-2416-490E-BC97-8A3FDFF4BB74}"/>
    <cellStyle name="UnderL - Style4 7 9 7 3" xfId="39094" xr:uid="{BAABCDC2-C10F-473B-BD1A-0612F3727D7E}"/>
    <cellStyle name="UnderL - Style4 7 9 8" xfId="26039" xr:uid="{F7DC0EBC-F8EF-421A-B4B6-E69921CAAC35}"/>
    <cellStyle name="UnderL - Style4 8" xfId="16398" xr:uid="{0B11EB8E-431E-4753-82FC-72B9BB8CA082}"/>
    <cellStyle name="UnderL - Style4 8 10" xfId="16399" xr:uid="{9C4734AE-71C3-4D32-B39B-7346C9F9CBED}"/>
    <cellStyle name="UnderL - Style4 8 10 2" xfId="20418" xr:uid="{75A64AC1-71F9-4CE5-B9CD-4CE14074E968}"/>
    <cellStyle name="UnderL - Style4 8 10 2 2" xfId="29184" xr:uid="{DBD065C5-9667-4401-B4F9-5CDB4E87B9BD}"/>
    <cellStyle name="UnderL - Style4 8 10 2 3" xfId="37379" xr:uid="{D41BFA87-5C8E-4381-A024-8D55A30C77EC}"/>
    <cellStyle name="UnderL - Style4 8 10 2 4" xfId="43917" xr:uid="{40363D88-0756-4278-9A49-9FFC10E26D69}"/>
    <cellStyle name="UnderL - Style4 8 10 3" xfId="10627" xr:uid="{C9B36C3C-2C87-4C80-85D4-13232DF86B3C}"/>
    <cellStyle name="UnderL - Style4 8 10 3 2" xfId="25534" xr:uid="{97F9FFBA-1217-4802-AC06-722D0DD2D02D}"/>
    <cellStyle name="UnderL - Style4 8 10 3 3" xfId="33709" xr:uid="{A97F3BE1-369A-4275-8ACD-174432DB9B86}"/>
    <cellStyle name="UnderL - Style4 8 10 3 4" xfId="33117" xr:uid="{E894C050-DFA0-454B-9378-96713DD9AEA0}"/>
    <cellStyle name="UnderL - Style4 8 10 4" xfId="17371" xr:uid="{21E11FDB-05BD-43B8-83B7-EC8E3E2E4727}"/>
    <cellStyle name="UnderL - Style4 8 10 4 2" xfId="26143" xr:uid="{98CB0C2B-A476-4CE4-ADAE-E7E0FC9559EF}"/>
    <cellStyle name="UnderL - Style4 8 10 4 3" xfId="34354" xr:uid="{7D9A1F9B-B3C9-43C1-BE7C-FEB3ED528228}"/>
    <cellStyle name="UnderL - Style4 8 10 4 4" xfId="40876" xr:uid="{F6EBBB2E-EBDB-41FE-A28A-7216059D8EC6}"/>
    <cellStyle name="UnderL - Style4 8 10 5" xfId="19669" xr:uid="{7094D308-6D16-4422-9350-A40EB50563FE}"/>
    <cellStyle name="UnderL - Style4 8 10 5 2" xfId="28439" xr:uid="{20D12844-BD88-4149-ABFB-340EBBFD5FCB}"/>
    <cellStyle name="UnderL - Style4 8 10 5 3" xfId="36636" xr:uid="{3897282F-2DB0-45D5-B068-004AF1284C6B}"/>
    <cellStyle name="UnderL - Style4 8 10 5 4" xfId="43172" xr:uid="{D140DB05-BD79-422E-B2B1-A1A5744AAE45}"/>
    <cellStyle name="UnderL - Style4 8 10 6" xfId="21976" xr:uid="{C85012CC-7325-4A23-B032-92BEA00D6EAF}"/>
    <cellStyle name="UnderL - Style4 8 10 6 2" xfId="30729" xr:uid="{1B3FC31A-31F1-4357-861A-445D46CA559C}"/>
    <cellStyle name="UnderL - Style4 8 10 6 3" xfId="38764" xr:uid="{FC2DD8F6-DD49-48CA-877A-E8756E571701}"/>
    <cellStyle name="UnderL - Style4 8 10 6 4" xfId="45459" xr:uid="{23AF72AA-8388-4E77-AAD5-AC307A7068B1}"/>
    <cellStyle name="UnderL - Style4 8 10 7" xfId="22436" xr:uid="{4C54B87F-4213-495E-AE05-4972C10E9072}"/>
    <cellStyle name="UnderL - Style4 8 10 7 2" xfId="31158" xr:uid="{9FA81447-68B9-4684-84CB-FFAE935F1DD0}"/>
    <cellStyle name="UnderL - Style4 8 10 7 3" xfId="39092" xr:uid="{5D263D75-7D60-4338-A3F5-18752BC29E3C}"/>
    <cellStyle name="UnderL - Style4 8 10 8" xfId="26041" xr:uid="{3DB727D3-DB0A-4502-9CB0-FF90A62C40FD}"/>
    <cellStyle name="UnderL - Style4 8 11" xfId="16400" xr:uid="{E27BE86D-3A18-4B99-A180-4A06826A087A}"/>
    <cellStyle name="UnderL - Style4 8 11 2" xfId="20419" xr:uid="{688E6EAC-6E6E-4753-9982-5F0E32DF8292}"/>
    <cellStyle name="UnderL - Style4 8 11 2 2" xfId="29185" xr:uid="{EF44A980-D0A1-4E80-BF5C-4B63AA0B7BFF}"/>
    <cellStyle name="UnderL - Style4 8 11 2 3" xfId="37380" xr:uid="{2F889698-CBD4-4FEF-B270-1686706F8ED1}"/>
    <cellStyle name="UnderL - Style4 8 11 2 4" xfId="43918" xr:uid="{1812561E-22D9-4691-A688-7D1CCCCEDEF1}"/>
    <cellStyle name="UnderL - Style4 8 11 3" xfId="10628" xr:uid="{3A11E4E2-8B92-4717-9976-43EBA8F04456}"/>
    <cellStyle name="UnderL - Style4 8 11 3 2" xfId="25535" xr:uid="{C8AB309A-2F95-4472-9E8A-5D9B73C8F44E}"/>
    <cellStyle name="UnderL - Style4 8 11 3 3" xfId="33710" xr:uid="{04D7F59A-F348-4D89-AEA4-42B0C4133127}"/>
    <cellStyle name="UnderL - Style4 8 11 3 4" xfId="33772" xr:uid="{07E6B133-D64F-4A5D-8B7B-D0D0F0994DC0}"/>
    <cellStyle name="UnderL - Style4 8 11 4" xfId="17370" xr:uid="{6D053BA2-C68D-49F2-8B83-909AB4A0981E}"/>
    <cellStyle name="UnderL - Style4 8 11 4 2" xfId="26142" xr:uid="{718716A6-D610-4174-AB6F-526D2FE74F7A}"/>
    <cellStyle name="UnderL - Style4 8 11 4 3" xfId="34353" xr:uid="{0CFFE946-E31D-44B5-9415-235A3FA3BC4B}"/>
    <cellStyle name="UnderL - Style4 8 11 4 4" xfId="40875" xr:uid="{716C3D83-102A-49E8-A536-80A744B385E4}"/>
    <cellStyle name="UnderL - Style4 8 11 5" xfId="19670" xr:uid="{97E442C9-9E4B-4436-9368-F6F60ACA9F12}"/>
    <cellStyle name="UnderL - Style4 8 11 5 2" xfId="28440" xr:uid="{D23D9D35-B0B7-4469-9BF6-9574DA56A894}"/>
    <cellStyle name="UnderL - Style4 8 11 5 3" xfId="36637" xr:uid="{3B5340E4-C752-462D-B827-8906D291FE0C}"/>
    <cellStyle name="UnderL - Style4 8 11 5 4" xfId="43173" xr:uid="{5723101F-E363-4F6C-9978-B7D69B3CD844}"/>
    <cellStyle name="UnderL - Style4 8 11 6" xfId="21977" xr:uid="{3F11A5A0-547A-4819-ABC6-3856A6871F9B}"/>
    <cellStyle name="UnderL - Style4 8 11 6 2" xfId="30730" xr:uid="{3052FD18-9AE1-4BDC-BDAB-951DE7565349}"/>
    <cellStyle name="UnderL - Style4 8 11 6 3" xfId="38765" xr:uid="{F6CE606A-4B7A-4ECB-98D8-C4A25B0FF561}"/>
    <cellStyle name="UnderL - Style4 8 11 6 4" xfId="45460" xr:uid="{292A830D-0A1B-4867-A54B-7BD8B43E8CEB}"/>
    <cellStyle name="UnderL - Style4 8 11 7" xfId="22435" xr:uid="{F1D17DB8-3DC2-4663-8FE2-BC4A5F20D205}"/>
    <cellStyle name="UnderL - Style4 8 11 7 2" xfId="31157" xr:uid="{0BC0D9B4-D94A-434E-9508-85AE5955510C}"/>
    <cellStyle name="UnderL - Style4 8 11 7 3" xfId="39091" xr:uid="{98FABD3F-FE7A-4FB4-9501-6E6508037107}"/>
    <cellStyle name="UnderL - Style4 8 11 8" xfId="26042" xr:uid="{C9788014-8DD7-41E8-AA96-50C692B0041E}"/>
    <cellStyle name="UnderL - Style4 8 12" xfId="16401" xr:uid="{D97FD91A-8EAA-42F1-9083-47FBE883A3D2}"/>
    <cellStyle name="UnderL - Style4 8 12 2" xfId="20420" xr:uid="{53B9326C-9D0A-4C05-B571-34EA94674CCF}"/>
    <cellStyle name="UnderL - Style4 8 12 2 2" xfId="29186" xr:uid="{C036DF03-CB34-49A1-8311-863B465C1B14}"/>
    <cellStyle name="UnderL - Style4 8 12 2 3" xfId="37381" xr:uid="{C317823F-6DE1-4CE9-85DB-DEC13ABDA011}"/>
    <cellStyle name="UnderL - Style4 8 12 2 4" xfId="43919" xr:uid="{C91FD34E-4B1E-4D91-BCE7-BC55C6454780}"/>
    <cellStyle name="UnderL - Style4 8 12 3" xfId="19931" xr:uid="{9F4845DB-613A-406E-8FB6-800CC8856A9D}"/>
    <cellStyle name="UnderL - Style4 8 12 3 2" xfId="28697" xr:uid="{6EB7F99C-E8C8-4D9D-8226-AA6C23C3929C}"/>
    <cellStyle name="UnderL - Style4 8 12 3 3" xfId="36892" xr:uid="{C1C35777-CACC-454A-8C70-2DACDEE26D2A}"/>
    <cellStyle name="UnderL - Style4 8 12 3 4" xfId="43430" xr:uid="{4CB6DEF6-BEE5-4349-B17B-42CEBB965B7C}"/>
    <cellStyle name="UnderL - Style4 8 12 4" xfId="17369" xr:uid="{93CD2274-521C-4061-AB56-000A656E9DC0}"/>
    <cellStyle name="UnderL - Style4 8 12 4 2" xfId="26141" xr:uid="{93022416-60F0-4675-A097-A273BDC5210C}"/>
    <cellStyle name="UnderL - Style4 8 12 4 3" xfId="34352" xr:uid="{3BC00035-8B14-49D6-9F60-8302C918093C}"/>
    <cellStyle name="UnderL - Style4 8 12 4 4" xfId="40874" xr:uid="{9A0D0196-91ED-4477-A411-9971D2CD0E81}"/>
    <cellStyle name="UnderL - Style4 8 12 5" xfId="19671" xr:uid="{5CE405A5-A97E-4D53-A540-D0D307628AA4}"/>
    <cellStyle name="UnderL - Style4 8 12 5 2" xfId="28441" xr:uid="{836478FB-4CC8-4E09-9E6B-410D303BD65C}"/>
    <cellStyle name="UnderL - Style4 8 12 5 3" xfId="36638" xr:uid="{C4E851A1-7EC1-451B-BB54-4CDE15DDBA6F}"/>
    <cellStyle name="UnderL - Style4 8 12 5 4" xfId="43174" xr:uid="{C95D0683-B0CB-45BC-92D2-03F101F658A8}"/>
    <cellStyle name="UnderL - Style4 8 12 6" xfId="21978" xr:uid="{7A04A049-6221-4E32-A40A-70E950FAD134}"/>
    <cellStyle name="UnderL - Style4 8 12 6 2" xfId="30731" xr:uid="{3F595595-02EA-4FAB-B3AF-5D097F7A6052}"/>
    <cellStyle name="UnderL - Style4 8 12 6 3" xfId="38766" xr:uid="{5F61B9A8-57D0-4A06-9B36-36459B3B2C06}"/>
    <cellStyle name="UnderL - Style4 8 12 6 4" xfId="45461" xr:uid="{DC0382DE-35AA-44DE-9E83-64817867A201}"/>
    <cellStyle name="UnderL - Style4 8 12 7" xfId="22434" xr:uid="{90D1973B-0284-446B-A2B0-B9CE62ADD3C9}"/>
    <cellStyle name="UnderL - Style4 8 12 7 2" xfId="31156" xr:uid="{4B166497-8EA5-4BB9-BEA9-C02441CFD87D}"/>
    <cellStyle name="UnderL - Style4 8 12 7 3" xfId="39090" xr:uid="{91CF1863-0916-4626-9079-274ACB3F924F}"/>
    <cellStyle name="UnderL - Style4 8 12 8" xfId="26043" xr:uid="{AD795E0F-649F-423D-BE4E-FB391807533B}"/>
    <cellStyle name="UnderL - Style4 8 13" xfId="16402" xr:uid="{EF9476DF-3462-4DF4-B77D-87E6ECC2D50F}"/>
    <cellStyle name="UnderL - Style4 8 13 2" xfId="20421" xr:uid="{9CF5B7DB-BDA2-46BF-A9A7-CBB2C9AD88F7}"/>
    <cellStyle name="UnderL - Style4 8 13 2 2" xfId="29187" xr:uid="{50CF90E6-97BD-4F5E-9F09-E5FCC611C6B2}"/>
    <cellStyle name="UnderL - Style4 8 13 2 3" xfId="37382" xr:uid="{2D69ADA8-3AE6-4DF1-BF12-0653A534758D}"/>
    <cellStyle name="UnderL - Style4 8 13 2 4" xfId="43920" xr:uid="{9F795740-B5B1-4FD1-8CF0-44C666215BD4}"/>
    <cellStyle name="UnderL - Style4 8 13 3" xfId="10629" xr:uid="{9B79D389-805C-47B4-8D7B-B95F4E009483}"/>
    <cellStyle name="UnderL - Style4 8 13 3 2" xfId="25536" xr:uid="{187B2B4C-5F26-4754-889C-556380E45F68}"/>
    <cellStyle name="UnderL - Style4 8 13 3 3" xfId="33711" xr:uid="{60B38D8A-B83F-4A39-893A-523BE8F8EE06}"/>
    <cellStyle name="UnderL - Style4 8 13 3 4" xfId="33771" xr:uid="{D1D8B4E7-2A24-4FCC-9E85-E4BB63BFA590}"/>
    <cellStyle name="UnderL - Style4 8 13 4" xfId="17368" xr:uid="{673DFC53-CC92-42D9-BF0B-65A6CCF57D16}"/>
    <cellStyle name="UnderL - Style4 8 13 4 2" xfId="26140" xr:uid="{E7DFE103-8326-4006-BEAF-AE40ABAEB6F9}"/>
    <cellStyle name="UnderL - Style4 8 13 4 3" xfId="34351" xr:uid="{00CCB0CA-20AC-40F8-874D-9A964BEA4F47}"/>
    <cellStyle name="UnderL - Style4 8 13 4 4" xfId="40873" xr:uid="{A72F9379-2917-4F2C-B1DE-9528E1EFFAC0}"/>
    <cellStyle name="UnderL - Style4 8 13 5" xfId="19672" xr:uid="{DFA7B101-7E4D-47B2-A1C0-6D90BBC21580}"/>
    <cellStyle name="UnderL - Style4 8 13 5 2" xfId="28442" xr:uid="{B8114C22-C305-4091-A5B3-AE3CE895466B}"/>
    <cellStyle name="UnderL - Style4 8 13 5 3" xfId="36639" xr:uid="{3553C3E3-4204-4472-BD0A-D6CC169BC2F9}"/>
    <cellStyle name="UnderL - Style4 8 13 5 4" xfId="43175" xr:uid="{7297C25A-5501-40D4-8181-BEC83B85FF8B}"/>
    <cellStyle name="UnderL - Style4 8 13 6" xfId="21979" xr:uid="{593B48FE-CB7A-46A7-B226-68D5D7E113D4}"/>
    <cellStyle name="UnderL - Style4 8 13 6 2" xfId="30732" xr:uid="{4333248F-1409-4C36-9722-EEC42E6489E2}"/>
    <cellStyle name="UnderL - Style4 8 13 6 3" xfId="38767" xr:uid="{F54971D2-9A59-4A1E-948B-DFBC15CE7899}"/>
    <cellStyle name="UnderL - Style4 8 13 6 4" xfId="45462" xr:uid="{CC17CFD1-8D6D-4C78-9634-00E4985FDB43}"/>
    <cellStyle name="UnderL - Style4 8 13 7" xfId="22433" xr:uid="{0CBCE272-FF7F-4675-8F3F-2FFCD341DDD1}"/>
    <cellStyle name="UnderL - Style4 8 13 7 2" xfId="31155" xr:uid="{9B56B539-E6D3-4EDF-972D-0D35A9777D36}"/>
    <cellStyle name="UnderL - Style4 8 13 7 3" xfId="39089" xr:uid="{501F6292-5DDC-47D3-87B6-7586700C0405}"/>
    <cellStyle name="UnderL - Style4 8 13 8" xfId="26044" xr:uid="{95B1A13D-EFD7-480A-8481-346F3276A904}"/>
    <cellStyle name="UnderL - Style4 8 14" xfId="16403" xr:uid="{EC5F1889-A55A-4304-9AA6-277EF0A04BAC}"/>
    <cellStyle name="UnderL - Style4 8 14 2" xfId="20422" xr:uid="{43B712A1-C75B-4792-A0C2-9455D275AFC7}"/>
    <cellStyle name="UnderL - Style4 8 14 2 2" xfId="29188" xr:uid="{8561FCA9-EF7F-42DB-A87C-2151E0956260}"/>
    <cellStyle name="UnderL - Style4 8 14 2 3" xfId="37383" xr:uid="{00B8AE8A-1D90-400C-AA5D-FDC988020DDB}"/>
    <cellStyle name="UnderL - Style4 8 14 2 4" xfId="43921" xr:uid="{955BBC34-8C77-442E-BC4A-BC8BA4773449}"/>
    <cellStyle name="UnderL - Style4 8 14 3" xfId="10630" xr:uid="{035CE2AB-F040-4B39-98CC-C3B7B1AFCD98}"/>
    <cellStyle name="UnderL - Style4 8 14 3 2" xfId="25537" xr:uid="{E88ADB02-8495-4AD8-B8B2-559768E34908}"/>
    <cellStyle name="UnderL - Style4 8 14 3 3" xfId="33712" xr:uid="{5E48B136-D6FF-49C7-89DB-53A54DFBD1E9}"/>
    <cellStyle name="UnderL - Style4 8 14 3 4" xfId="33770" xr:uid="{C19B4F15-5C57-4315-8AAE-1BD5A597795C}"/>
    <cellStyle name="UnderL - Style4 8 14 4" xfId="17367" xr:uid="{0A3E9120-6FAA-40B2-A831-6DCAF73F5532}"/>
    <cellStyle name="UnderL - Style4 8 14 4 2" xfId="26139" xr:uid="{D5099452-9BFD-496B-882A-B687FA29C826}"/>
    <cellStyle name="UnderL - Style4 8 14 4 3" xfId="34350" xr:uid="{B8EEE158-700B-4BC0-A276-27D5FCFDDB1E}"/>
    <cellStyle name="UnderL - Style4 8 14 4 4" xfId="40872" xr:uid="{3A0855BD-9697-4180-AE3E-BF0259689F5F}"/>
    <cellStyle name="UnderL - Style4 8 14 5" xfId="19673" xr:uid="{5F388A6E-6CFB-4303-8DAA-2864C848FA5A}"/>
    <cellStyle name="UnderL - Style4 8 14 5 2" xfId="28443" xr:uid="{AB47C2EB-8F5C-444F-8CFF-3358BD3D115E}"/>
    <cellStyle name="UnderL - Style4 8 14 5 3" xfId="36640" xr:uid="{E0AE2C17-D9DB-473D-B832-71F7591ADD86}"/>
    <cellStyle name="UnderL - Style4 8 14 5 4" xfId="43176" xr:uid="{6B97A42A-81FA-46A6-A8E5-E8393F63EA32}"/>
    <cellStyle name="UnderL - Style4 8 14 6" xfId="21980" xr:uid="{48A8B897-CC4C-4A19-B076-0E977F026AC9}"/>
    <cellStyle name="UnderL - Style4 8 14 6 2" xfId="30733" xr:uid="{8293D44A-3B8E-4381-B829-5C81E666A248}"/>
    <cellStyle name="UnderL - Style4 8 14 6 3" xfId="38768" xr:uid="{D0E9A235-CB2F-4669-B9EC-7F578BDAA676}"/>
    <cellStyle name="UnderL - Style4 8 14 6 4" xfId="45463" xr:uid="{2B8A0BB8-8ED0-40D8-A0C4-B7E4AB2EFAF1}"/>
    <cellStyle name="UnderL - Style4 8 14 7" xfId="22432" xr:uid="{0448E66B-2FF5-4906-AD69-ED15CAFD67E9}"/>
    <cellStyle name="UnderL - Style4 8 14 7 2" xfId="31154" xr:uid="{1F937C9F-9802-4887-9530-0D94513C0AA1}"/>
    <cellStyle name="UnderL - Style4 8 14 7 3" xfId="39088" xr:uid="{3CEE9F45-91C9-4C06-9E96-3D31DA3F5E7C}"/>
    <cellStyle name="UnderL - Style4 8 14 8" xfId="26045" xr:uid="{E6B6843C-8973-4222-9BB8-C1B48FF2617C}"/>
    <cellStyle name="UnderL - Style4 8 15" xfId="16404" xr:uid="{BF3069E4-47FB-4E38-82E3-22A216BE1AE3}"/>
    <cellStyle name="UnderL - Style4 8 15 2" xfId="20423" xr:uid="{B33D1006-1153-49AF-9BD4-F2264EA24118}"/>
    <cellStyle name="UnderL - Style4 8 15 2 2" xfId="29189" xr:uid="{15E2AAFD-5D79-46EB-B67E-8C185333C1DF}"/>
    <cellStyle name="UnderL - Style4 8 15 2 3" xfId="37384" xr:uid="{05F34BEA-5851-4281-B0F4-FDE1301E89C0}"/>
    <cellStyle name="UnderL - Style4 8 15 2 4" xfId="43922" xr:uid="{9BAD87C7-8EEB-4E4F-A41A-7457E3B52333}"/>
    <cellStyle name="UnderL - Style4 8 15 3" xfId="10631" xr:uid="{CEB89173-EB82-4486-A6EA-474407250B92}"/>
    <cellStyle name="UnderL - Style4 8 15 3 2" xfId="25538" xr:uid="{5C1A1BA2-9043-4C50-A9D5-353B3FD98545}"/>
    <cellStyle name="UnderL - Style4 8 15 3 3" xfId="33713" xr:uid="{89719647-38B9-48C5-AE91-B8D72872325E}"/>
    <cellStyle name="UnderL - Style4 8 15 3 4" xfId="33026" xr:uid="{F70EBC22-B0DE-498E-8815-5AD596F9087E}"/>
    <cellStyle name="UnderL - Style4 8 15 4" xfId="17366" xr:uid="{CB11BE8D-4C65-4DBB-8E5E-6310C5F03C10}"/>
    <cellStyle name="UnderL - Style4 8 15 4 2" xfId="26138" xr:uid="{DCB9E9BB-C03C-48EB-A8F8-B4B2BD86A2A3}"/>
    <cellStyle name="UnderL - Style4 8 15 4 3" xfId="34349" xr:uid="{A7553F91-59AD-4D84-98DC-3046652BB905}"/>
    <cellStyle name="UnderL - Style4 8 15 4 4" xfId="40871" xr:uid="{EA9F9F39-734C-4AEE-8650-A190D6ACFA7B}"/>
    <cellStyle name="UnderL - Style4 8 15 5" xfId="19674" xr:uid="{54C28856-89FF-413F-81DB-72498577BA29}"/>
    <cellStyle name="UnderL - Style4 8 15 5 2" xfId="28444" xr:uid="{446BDC00-3C28-4FC5-A0B6-6B6CCED52964}"/>
    <cellStyle name="UnderL - Style4 8 15 5 3" xfId="36641" xr:uid="{BD9AB50F-483F-4C49-950C-2977B9CBF77C}"/>
    <cellStyle name="UnderL - Style4 8 15 5 4" xfId="43177" xr:uid="{BD5BD47E-1CF7-489A-9641-6485061BBE5C}"/>
    <cellStyle name="UnderL - Style4 8 15 6" xfId="21981" xr:uid="{A5FBD0E4-FB43-4706-A475-90EA0F6AFEB4}"/>
    <cellStyle name="UnderL - Style4 8 15 6 2" xfId="30734" xr:uid="{5DA0A4EA-8740-4A8D-98BF-C4BC29A1DA18}"/>
    <cellStyle name="UnderL - Style4 8 15 6 3" xfId="38769" xr:uid="{7E7E1CED-162E-4791-A887-C7ACBD7A89FC}"/>
    <cellStyle name="UnderL - Style4 8 15 6 4" xfId="45464" xr:uid="{A784AA7B-9BD2-42AC-B96E-18B871C17B06}"/>
    <cellStyle name="UnderL - Style4 8 15 7" xfId="22431" xr:uid="{243AEBE8-2D91-4808-B5A9-B186DF735271}"/>
    <cellStyle name="UnderL - Style4 8 15 7 2" xfId="31153" xr:uid="{CF455978-145A-4AA1-A4BB-B4D00A8B7303}"/>
    <cellStyle name="UnderL - Style4 8 15 7 3" xfId="39087" xr:uid="{858B1524-A81D-4CED-8502-A703E57F35B5}"/>
    <cellStyle name="UnderL - Style4 8 15 8" xfId="26046" xr:uid="{3B383EA2-3478-43A7-B784-5251B1C9B9A9}"/>
    <cellStyle name="UnderL - Style4 8 16" xfId="16405" xr:uid="{6B11FC65-BD3F-4D31-B0AE-53A24342B814}"/>
    <cellStyle name="UnderL - Style4 8 16 2" xfId="20424" xr:uid="{2815285F-833A-42F2-B2F6-81BE59305C0D}"/>
    <cellStyle name="UnderL - Style4 8 16 2 2" xfId="29190" xr:uid="{514C9F96-D38B-4344-BF8D-4A75DB34D3D1}"/>
    <cellStyle name="UnderL - Style4 8 16 2 3" xfId="37385" xr:uid="{61E44FE8-A7B2-4B56-A781-FDEDD4FE1B30}"/>
    <cellStyle name="UnderL - Style4 8 16 2 4" xfId="43923" xr:uid="{E8B33292-0FFA-4EF5-8066-F669ECEBBB5B}"/>
    <cellStyle name="UnderL - Style4 8 16 3" xfId="19930" xr:uid="{F7957A6B-7EE6-4FCB-9E2B-2615B67C20FF}"/>
    <cellStyle name="UnderL - Style4 8 16 3 2" xfId="28696" xr:uid="{4BD20BCB-4130-48B4-8749-245313C5D023}"/>
    <cellStyle name="UnderL - Style4 8 16 3 3" xfId="36891" xr:uid="{BD3C202E-D7EE-4482-ACF9-729E3BBDD8C5}"/>
    <cellStyle name="UnderL - Style4 8 16 3 4" xfId="43429" xr:uid="{E8457C0B-A4AD-43B4-B16E-035BD2BCD884}"/>
    <cellStyle name="UnderL - Style4 8 16 4" xfId="17365" xr:uid="{9922234C-CA7F-4017-A367-4B9212D48841}"/>
    <cellStyle name="UnderL - Style4 8 16 4 2" xfId="26137" xr:uid="{0338C53D-A1DF-44B1-B880-983BA359590F}"/>
    <cellStyle name="UnderL - Style4 8 16 4 3" xfId="34348" xr:uid="{1DB5874D-F3D6-4F82-9854-C6F1B534B014}"/>
    <cellStyle name="UnderL - Style4 8 16 4 4" xfId="40870" xr:uid="{45E66979-0EBD-4FC0-A649-81225CF14894}"/>
    <cellStyle name="UnderL - Style4 8 16 5" xfId="19675" xr:uid="{44B1A9EC-75EB-4DF7-88A8-D3D616CA1639}"/>
    <cellStyle name="UnderL - Style4 8 16 5 2" xfId="28445" xr:uid="{C9581056-AD5B-415B-9348-3F39DD22ADBE}"/>
    <cellStyle name="UnderL - Style4 8 16 5 3" xfId="36642" xr:uid="{590A4608-6D92-4051-9E93-40A2F5EE564D}"/>
    <cellStyle name="UnderL - Style4 8 16 5 4" xfId="43178" xr:uid="{E8ABCF93-4442-4577-BD4E-925112D409F2}"/>
    <cellStyle name="UnderL - Style4 8 16 6" xfId="21982" xr:uid="{C5F78968-3CA0-4B6D-A59D-AD625D4781E4}"/>
    <cellStyle name="UnderL - Style4 8 16 6 2" xfId="30735" xr:uid="{E21A8468-470E-43FF-A932-45EB7359EB5C}"/>
    <cellStyle name="UnderL - Style4 8 16 6 3" xfId="38770" xr:uid="{5408F728-E0ED-43E5-A413-018877058CB8}"/>
    <cellStyle name="UnderL - Style4 8 16 6 4" xfId="45465" xr:uid="{D23C39F1-F2A2-45F0-B87B-873C8228F35D}"/>
    <cellStyle name="UnderL - Style4 8 16 7" xfId="22321" xr:uid="{669513E8-B1CE-4716-9FBB-CCF48A4B83D6}"/>
    <cellStyle name="UnderL - Style4 8 16 7 2" xfId="31070" xr:uid="{CC5E05DA-BFDF-4249-A727-F33FAC4946D6}"/>
    <cellStyle name="UnderL - Style4 8 16 7 3" xfId="39010" xr:uid="{07E32C87-B157-4605-A770-0B44FCC8EEED}"/>
    <cellStyle name="UnderL - Style4 8 16 8" xfId="26047" xr:uid="{E755174D-755B-4FAE-89C9-A11AFF43A6B8}"/>
    <cellStyle name="UnderL - Style4 8 17" xfId="20417" xr:uid="{CCB0C7A2-1097-4DA0-99EA-1A95A9FB5CA4}"/>
    <cellStyle name="UnderL - Style4 8 17 2" xfId="29183" xr:uid="{762A6227-9DF8-406F-A2FE-F3C85F736FEF}"/>
    <cellStyle name="UnderL - Style4 8 17 3" xfId="37378" xr:uid="{2F9D194C-68EC-42B4-8DDA-4D62D2D1AC8E}"/>
    <cellStyle name="UnderL - Style4 8 17 4" xfId="43916" xr:uid="{F7378166-2377-4C70-93D0-143D5404CAB6}"/>
    <cellStyle name="UnderL - Style4 8 18" xfId="10626" xr:uid="{3D7326E1-453B-457E-BC57-3DF5CCD28634}"/>
    <cellStyle name="UnderL - Style4 8 18 2" xfId="25533" xr:uid="{B121C632-4FCA-49C4-BAF6-9EE1FA192CE5}"/>
    <cellStyle name="UnderL - Style4 8 18 3" xfId="33708" xr:uid="{C52CD88C-872F-4A46-8FFE-171DB54CD076}"/>
    <cellStyle name="UnderL - Style4 8 18 4" xfId="33118" xr:uid="{1A672923-19D9-49A3-8E00-7C07A314BCB1}"/>
    <cellStyle name="UnderL - Style4 8 19" xfId="17372" xr:uid="{66FF4357-E7DB-4EA7-92AD-2649F5E2884A}"/>
    <cellStyle name="UnderL - Style4 8 19 2" xfId="26144" xr:uid="{1D7B976F-EAE8-40BB-B198-EE87DBE30C6D}"/>
    <cellStyle name="UnderL - Style4 8 19 3" xfId="34355" xr:uid="{D79057DD-727B-4732-8269-93745BD13E0B}"/>
    <cellStyle name="UnderL - Style4 8 19 4" xfId="40877" xr:uid="{D425E0C7-3725-4421-BF7D-A5672BDEC058}"/>
    <cellStyle name="UnderL - Style4 8 2" xfId="16406" xr:uid="{E48167DF-FE44-4DBD-A08B-466DB920AB47}"/>
    <cellStyle name="UnderL - Style4 8 2 2" xfId="20425" xr:uid="{AC540779-04A6-4F39-A803-4B1AC89C1ED8}"/>
    <cellStyle name="UnderL - Style4 8 2 2 2" xfId="29191" xr:uid="{E9C6EC39-2D0A-4FE0-BF2D-CD9923B32DD2}"/>
    <cellStyle name="UnderL - Style4 8 2 2 3" xfId="37386" xr:uid="{248723E5-B217-4527-8B70-0FE9A2E03FAC}"/>
    <cellStyle name="UnderL - Style4 8 2 2 4" xfId="43924" xr:uid="{CC43B12D-418C-4B15-9B3F-7CAAE10C760A}"/>
    <cellStyle name="UnderL - Style4 8 2 3" xfId="19929" xr:uid="{E4D4A8D1-39DD-4B1A-8398-9A8C51786191}"/>
    <cellStyle name="UnderL - Style4 8 2 3 2" xfId="28695" xr:uid="{4E0BB114-A6F2-4448-BECF-204B20BD870B}"/>
    <cellStyle name="UnderL - Style4 8 2 3 3" xfId="36890" xr:uid="{35F1FC84-1550-4543-8B1E-154DE9D44EFA}"/>
    <cellStyle name="UnderL - Style4 8 2 3 4" xfId="43428" xr:uid="{4F7873DC-D9B1-41C4-A1BB-7B4ABC43023E}"/>
    <cellStyle name="UnderL - Style4 8 2 4" xfId="17364" xr:uid="{005E4BB7-3A88-440C-B18C-808069D7AA8B}"/>
    <cellStyle name="UnderL - Style4 8 2 4 2" xfId="26136" xr:uid="{80F12CC9-1D46-41B2-9F31-5C136A8A99AB}"/>
    <cellStyle name="UnderL - Style4 8 2 4 3" xfId="34347" xr:uid="{99C09523-E1C0-473E-A6A8-B7E2B404165B}"/>
    <cellStyle name="UnderL - Style4 8 2 4 4" xfId="40869" xr:uid="{84C3C012-2BA4-4007-961D-BE190F164FF9}"/>
    <cellStyle name="UnderL - Style4 8 2 5" xfId="20925" xr:uid="{444313A5-BCF7-4C63-A374-3CCB1F42E749}"/>
    <cellStyle name="UnderL - Style4 8 2 5 2" xfId="29689" xr:uid="{78514C07-B29C-4808-8293-EF899C0B3349}"/>
    <cellStyle name="UnderL - Style4 8 2 5 3" xfId="37852" xr:uid="{10348817-DE91-4DC7-A60E-D062801E56E8}"/>
    <cellStyle name="UnderL - Style4 8 2 5 4" xfId="44422" xr:uid="{6DD2E13D-7DDB-415B-B81F-BE7B889BF7AB}"/>
    <cellStyle name="UnderL - Style4 8 2 6" xfId="21983" xr:uid="{479B33AB-D440-4A7D-901F-0E09DCE55234}"/>
    <cellStyle name="UnderL - Style4 8 2 6 2" xfId="30736" xr:uid="{01BE0A3F-B6B7-4207-A86F-60417B1F9342}"/>
    <cellStyle name="UnderL - Style4 8 2 6 3" xfId="38771" xr:uid="{724F8649-1F92-4E7A-A3BA-838A9A822A77}"/>
    <cellStyle name="UnderL - Style4 8 2 6 4" xfId="45466" xr:uid="{BC1A2347-818C-4C8E-BB0C-144BAE0D66AF}"/>
    <cellStyle name="UnderL - Style4 8 2 7" xfId="22430" xr:uid="{7171B847-BC15-48A1-A1EA-BE5C86FA81E7}"/>
    <cellStyle name="UnderL - Style4 8 2 7 2" xfId="31152" xr:uid="{4258C9F4-BA78-4D62-9C4C-933D621E5317}"/>
    <cellStyle name="UnderL - Style4 8 2 7 3" xfId="39086" xr:uid="{42CED6F2-9B83-4E21-A111-9B30473C627A}"/>
    <cellStyle name="UnderL - Style4 8 2 8" xfId="26048" xr:uid="{A26ADFA3-FE78-4210-87AD-58EFC00D71A5}"/>
    <cellStyle name="UnderL - Style4 8 20" xfId="18417" xr:uid="{FC56EED5-0BE8-4501-8965-950CF5D04CFB}"/>
    <cellStyle name="UnderL - Style4 8 20 2" xfId="27189" xr:uid="{32B7CE6C-953F-4AA6-A06E-73EAE6F58456}"/>
    <cellStyle name="UnderL - Style4 8 20 3" xfId="35400" xr:uid="{B6DB0242-9B66-486C-B716-FFDF04DE5DC5}"/>
    <cellStyle name="UnderL - Style4 8 20 4" xfId="41922" xr:uid="{FDD7AC71-E1B7-40B5-AE71-795526C5781D}"/>
    <cellStyle name="UnderL - Style4 8 21" xfId="21975" xr:uid="{75D06966-07A2-48C6-A313-4A55FC1E53E8}"/>
    <cellStyle name="UnderL - Style4 8 21 2" xfId="30728" xr:uid="{26D31481-25BA-4BE8-8173-B33B03C5B7BB}"/>
    <cellStyle name="UnderL - Style4 8 21 3" xfId="38763" xr:uid="{05A894E0-CE8B-4EC0-B2C8-370109A1740B}"/>
    <cellStyle name="UnderL - Style4 8 21 4" xfId="45458" xr:uid="{C0658879-B572-43A0-ADB7-CBCC78A840D2}"/>
    <cellStyle name="UnderL - Style4 8 22" xfId="22437" xr:uid="{2C6989C6-905A-4972-B976-E9C9F743D73D}"/>
    <cellStyle name="UnderL - Style4 8 22 2" xfId="31159" xr:uid="{4A4DC6CD-1F9E-4306-B9B2-06C060A4A91D}"/>
    <cellStyle name="UnderL - Style4 8 22 3" xfId="39093" xr:uid="{623AB8EE-F92E-4BE9-A8F6-9F47CBA068A4}"/>
    <cellStyle name="UnderL - Style4 8 23" xfId="26040" xr:uid="{CCE6419D-23AF-46CF-8E11-E3F4A7F45B9E}"/>
    <cellStyle name="UnderL - Style4 8 3" xfId="16407" xr:uid="{76A7E19A-5C74-4369-8831-E2592B64BCB5}"/>
    <cellStyle name="UnderL - Style4 8 3 2" xfId="20426" xr:uid="{82031F95-F74A-4D90-8A84-3EE83500B439}"/>
    <cellStyle name="UnderL - Style4 8 3 2 2" xfId="29192" xr:uid="{1178261A-2DA0-44E3-BDC6-706AA57F4A95}"/>
    <cellStyle name="UnderL - Style4 8 3 2 3" xfId="37387" xr:uid="{7458F00A-9E77-4FD9-8DFC-2D5F93F6BE2C}"/>
    <cellStyle name="UnderL - Style4 8 3 2 4" xfId="43925" xr:uid="{B844C363-CFD5-45EC-8369-8BF19BC45012}"/>
    <cellStyle name="UnderL - Style4 8 3 3" xfId="10632" xr:uid="{2CA77534-0D84-49A5-BF14-1BBD0BE3B02C}"/>
    <cellStyle name="UnderL - Style4 8 3 3 2" xfId="25539" xr:uid="{47ACBD28-1AB8-4310-A4C1-04EFA664860C}"/>
    <cellStyle name="UnderL - Style4 8 3 3 3" xfId="33714" xr:uid="{DCEFE26C-12D8-42B0-BFEB-12B901D49866}"/>
    <cellStyle name="UnderL - Style4 8 3 3 4" xfId="33116" xr:uid="{393367E5-F653-40B8-B5EE-294EFA307FC9}"/>
    <cellStyle name="UnderL - Style4 8 3 4" xfId="17363" xr:uid="{69E63C67-8443-463F-861D-20F85128FF13}"/>
    <cellStyle name="UnderL - Style4 8 3 4 2" xfId="26135" xr:uid="{EC2F8FA7-9C85-4339-9AA1-45DBEA2B352F}"/>
    <cellStyle name="UnderL - Style4 8 3 4 3" xfId="34346" xr:uid="{91A1BD44-5C1B-46D9-A53B-10EC646909D8}"/>
    <cellStyle name="UnderL - Style4 8 3 4 4" xfId="40868" xr:uid="{C1246C93-75B4-4737-9047-78A3569BFCC4}"/>
    <cellStyle name="UnderL - Style4 8 3 5" xfId="7251" xr:uid="{80B00369-2F61-4546-B83E-4F71E0A5D9C1}"/>
    <cellStyle name="UnderL - Style4 8 3 5 2" xfId="24704" xr:uid="{28BCBD58-EAB9-4BD9-A8B7-75949BD5657C}"/>
    <cellStyle name="UnderL - Style4 8 3 5 3" xfId="33436" xr:uid="{07273F73-DBD4-4E7D-A145-DF3869D8BA17}"/>
    <cellStyle name="UnderL - Style4 8 3 5 4" xfId="33958" xr:uid="{79BDDDB0-C66C-4237-B07E-A57B2717E186}"/>
    <cellStyle name="UnderL - Style4 8 3 6" xfId="21984" xr:uid="{62063E16-0C22-45F6-AAD8-4391DBA03B0C}"/>
    <cellStyle name="UnderL - Style4 8 3 6 2" xfId="30737" xr:uid="{494C474E-6EAF-4009-88F4-1A0906DA29AA}"/>
    <cellStyle name="UnderL - Style4 8 3 6 3" xfId="38772" xr:uid="{C1B9A546-FED9-4E97-8C08-F241E8B228B3}"/>
    <cellStyle name="UnderL - Style4 8 3 6 4" xfId="45467" xr:uid="{13902462-A809-4B31-AA27-48CA2714D589}"/>
    <cellStyle name="UnderL - Style4 8 3 7" xfId="22429" xr:uid="{F0E4E4EB-FE66-4308-8DA0-8F86B23089A1}"/>
    <cellStyle name="UnderL - Style4 8 3 7 2" xfId="31151" xr:uid="{98955518-45F7-44F3-9484-61A131FCD86C}"/>
    <cellStyle name="UnderL - Style4 8 3 7 3" xfId="39085" xr:uid="{9443FC0F-9670-4E22-9735-0B4EC311CDD7}"/>
    <cellStyle name="UnderL - Style4 8 3 8" xfId="26049" xr:uid="{7311B7E2-21EB-4643-B68B-8DDA72669394}"/>
    <cellStyle name="UnderL - Style4 8 4" xfId="16408" xr:uid="{01641466-7726-48D8-8F3E-4A931656AF54}"/>
    <cellStyle name="UnderL - Style4 8 4 2" xfId="20427" xr:uid="{F98F2830-5A73-411E-9593-3C54C9B6AD41}"/>
    <cellStyle name="UnderL - Style4 8 4 2 2" xfId="29193" xr:uid="{2339E3AD-8B84-4CF4-BE09-F58A8FA3D0D9}"/>
    <cellStyle name="UnderL - Style4 8 4 2 3" xfId="37388" xr:uid="{01F28A16-30DC-4C4D-813B-C94970ACE38F}"/>
    <cellStyle name="UnderL - Style4 8 4 2 4" xfId="43926" xr:uid="{6B9AA2FF-B39B-4E6B-B142-FE6CAC469B87}"/>
    <cellStyle name="UnderL - Style4 8 4 3" xfId="10633" xr:uid="{5F9D41B5-A2AD-4E25-B910-7E38F85F6622}"/>
    <cellStyle name="UnderL - Style4 8 4 3 2" xfId="25540" xr:uid="{B33BC5AE-A70D-46FC-B732-896AEF84E700}"/>
    <cellStyle name="UnderL - Style4 8 4 3 3" xfId="33715" xr:uid="{8E7B754A-3CAE-4749-832A-D3E857486F16}"/>
    <cellStyle name="UnderL - Style4 8 4 3 4" xfId="33115" xr:uid="{4310F4C4-AAB7-4CF2-9047-E4E377C2AFCE}"/>
    <cellStyle name="UnderL - Style4 8 4 4" xfId="16014" xr:uid="{A66838FF-9EA4-4D5C-B32B-6E9F704A2BFD}"/>
    <cellStyle name="UnderL - Style4 8 4 4 2" xfId="25656" xr:uid="{002E8C3A-B351-48CB-8472-A46ADD74853B}"/>
    <cellStyle name="UnderL - Style4 8 4 4 3" xfId="34261" xr:uid="{10F99905-6CF0-4B7B-9340-2C3F441E88E6}"/>
    <cellStyle name="UnderL - Style4 8 4 4 4" xfId="33489" xr:uid="{0C44EF11-9D42-4FF3-A035-07F66A0C5B6D}"/>
    <cellStyle name="UnderL - Style4 8 4 5" xfId="18433" xr:uid="{D4E5FA17-0BA9-4D89-B8EC-25461947CB1D}"/>
    <cellStyle name="UnderL - Style4 8 4 5 2" xfId="27205" xr:uid="{375E0FCB-82A7-4915-98A6-D13678B1106B}"/>
    <cellStyle name="UnderL - Style4 8 4 5 3" xfId="35414" xr:uid="{C02B3042-9F24-4895-8D10-4EB88700ED71}"/>
    <cellStyle name="UnderL - Style4 8 4 5 4" xfId="41938" xr:uid="{60264C10-3F31-44E5-A8A4-51C5D401BD0F}"/>
    <cellStyle name="UnderL - Style4 8 4 6" xfId="21985" xr:uid="{3BDEC51B-C3E3-4E7D-B764-3FD255545867}"/>
    <cellStyle name="UnderL - Style4 8 4 6 2" xfId="30738" xr:uid="{02FE0B44-2FC3-4A9A-BA62-4DA3263308D8}"/>
    <cellStyle name="UnderL - Style4 8 4 6 3" xfId="38773" xr:uid="{32738E1D-B84B-4C43-A873-FB8E0A16B034}"/>
    <cellStyle name="UnderL - Style4 8 4 6 4" xfId="45468" xr:uid="{904DB7ED-05A7-4518-9973-76A170DEB290}"/>
    <cellStyle name="UnderL - Style4 8 4 7" xfId="22428" xr:uid="{833D6D12-5636-4AE6-A5BE-0136165DA052}"/>
    <cellStyle name="UnderL - Style4 8 4 7 2" xfId="31150" xr:uid="{EFB53436-88F1-46B2-93F2-BC3A6E7B83F1}"/>
    <cellStyle name="UnderL - Style4 8 4 7 3" xfId="39084" xr:uid="{ADC22758-106C-498E-8113-F794BE7B863C}"/>
    <cellStyle name="UnderL - Style4 8 4 8" xfId="26050" xr:uid="{80337D19-B327-4E9F-9AAE-B7D49658E4A3}"/>
    <cellStyle name="UnderL - Style4 8 5" xfId="16409" xr:uid="{CDC88F4C-D0A5-47DC-B31A-9B042560C738}"/>
    <cellStyle name="UnderL - Style4 8 5 2" xfId="20428" xr:uid="{A20FFF6F-8586-42E6-AD89-D52766D7B2C6}"/>
    <cellStyle name="UnderL - Style4 8 5 2 2" xfId="29194" xr:uid="{103B215D-868B-4E54-A342-D42F54318A9B}"/>
    <cellStyle name="UnderL - Style4 8 5 2 3" xfId="37389" xr:uid="{67CF0EC5-30D9-4A0B-A469-7E696932DDF9}"/>
    <cellStyle name="UnderL - Style4 8 5 2 4" xfId="43927" xr:uid="{0338F880-949E-493F-9BD5-2958889211E3}"/>
    <cellStyle name="UnderL - Style4 8 5 3" xfId="10634" xr:uid="{2F2D3D64-57E0-44D4-949D-330D655A8800}"/>
    <cellStyle name="UnderL - Style4 8 5 3 2" xfId="25541" xr:uid="{F61F14BA-4240-4DAE-9164-F7A2E4458ECB}"/>
    <cellStyle name="UnderL - Style4 8 5 3 3" xfId="33716" xr:uid="{18A6B108-BEFB-43B0-BEB5-38C77F5A948B}"/>
    <cellStyle name="UnderL - Style4 8 5 3 4" xfId="33114" xr:uid="{90DDF80B-32D5-44F1-B816-A5E83925ABB4}"/>
    <cellStyle name="UnderL - Style4 8 5 4" xfId="17362" xr:uid="{B11B7CEF-57C5-4B3A-B69D-ADE8FADF8627}"/>
    <cellStyle name="UnderL - Style4 8 5 4 2" xfId="26134" xr:uid="{7E20DDF0-47C8-45B6-9D43-DD03A188B443}"/>
    <cellStyle name="UnderL - Style4 8 5 4 3" xfId="34345" xr:uid="{5CB665CA-B76F-484C-89D8-CD0C8176A10F}"/>
    <cellStyle name="UnderL - Style4 8 5 4 4" xfId="40867" xr:uid="{84779786-25DD-4E65-AF8F-FB7B4354C6E8}"/>
    <cellStyle name="UnderL - Style4 8 5 5" xfId="19676" xr:uid="{ED28D198-46B8-49D6-9A81-A511D63C9F2D}"/>
    <cellStyle name="UnderL - Style4 8 5 5 2" xfId="28446" xr:uid="{BBA08BF3-E41D-4A25-8E25-3D710B5101F5}"/>
    <cellStyle name="UnderL - Style4 8 5 5 3" xfId="36643" xr:uid="{BD106E2A-C888-4133-9070-760A357FAA24}"/>
    <cellStyle name="UnderL - Style4 8 5 5 4" xfId="43179" xr:uid="{3C327B14-76A0-4222-BC39-FBDAD92533B5}"/>
    <cellStyle name="UnderL - Style4 8 5 6" xfId="21986" xr:uid="{69D014F7-29E7-4208-B1EE-EDE43B7BEC95}"/>
    <cellStyle name="UnderL - Style4 8 5 6 2" xfId="30739" xr:uid="{473ED45B-BAF4-4818-8958-537B8E3A94DA}"/>
    <cellStyle name="UnderL - Style4 8 5 6 3" xfId="38774" xr:uid="{FA480ED3-3904-4C72-BD01-E71A96B360D4}"/>
    <cellStyle name="UnderL - Style4 8 5 6 4" xfId="45469" xr:uid="{B970D9EC-553E-4F54-9567-153D1EE6F953}"/>
    <cellStyle name="UnderL - Style4 8 5 7" xfId="22427" xr:uid="{07B5078A-AD20-4852-BBB8-1A27BDDD1D41}"/>
    <cellStyle name="UnderL - Style4 8 5 7 2" xfId="31149" xr:uid="{02FC76F8-DA6A-4EA0-9CC6-44163B84E737}"/>
    <cellStyle name="UnderL - Style4 8 5 7 3" xfId="39083" xr:uid="{456B076E-5B41-464B-8C4D-FDF1330FF834}"/>
    <cellStyle name="UnderL - Style4 8 5 8" xfId="26051" xr:uid="{77F27B36-23AA-4E90-BE72-F52989A3A87F}"/>
    <cellStyle name="UnderL - Style4 8 6" xfId="16410" xr:uid="{75D1012B-B23E-45F0-A8A4-519502715431}"/>
    <cellStyle name="UnderL - Style4 8 6 2" xfId="20429" xr:uid="{FEB4ACF4-3931-42AA-91C4-C852C1D9846B}"/>
    <cellStyle name="UnderL - Style4 8 6 2 2" xfId="29195" xr:uid="{F7CD6226-5C2E-4476-8F27-3268C72AECF5}"/>
    <cellStyle name="UnderL - Style4 8 6 2 3" xfId="37390" xr:uid="{8DB5736A-0D39-4AF6-A740-B2CD1C3A664B}"/>
    <cellStyle name="UnderL - Style4 8 6 2 4" xfId="43928" xr:uid="{D9AAC6FB-02AA-4371-A8E7-5DF06B8F348F}"/>
    <cellStyle name="UnderL - Style4 8 6 3" xfId="10635" xr:uid="{C6133B6D-1929-4681-AE64-B3E1311E88A0}"/>
    <cellStyle name="UnderL - Style4 8 6 3 2" xfId="25542" xr:uid="{9253C3C5-2832-41A2-AA4D-71E12656D77A}"/>
    <cellStyle name="UnderL - Style4 8 6 3 3" xfId="33717" xr:uid="{8F22CCEC-7322-4678-9D1D-7BD94656D744}"/>
    <cellStyle name="UnderL - Style4 8 6 3 4" xfId="33113" xr:uid="{2E8EA19A-1552-4F5A-A0C0-9CA91757D8DD}"/>
    <cellStyle name="UnderL - Style4 8 6 4" xfId="17361" xr:uid="{EFAC718C-DD45-4A6C-9A66-3E035DCE0288}"/>
    <cellStyle name="UnderL - Style4 8 6 4 2" xfId="26133" xr:uid="{A5ABD8C4-1449-4FAF-B1D0-5BCAFAA6FAD4}"/>
    <cellStyle name="UnderL - Style4 8 6 4 3" xfId="34344" xr:uid="{D484E88E-B6B9-475D-816B-43724C5CA37F}"/>
    <cellStyle name="UnderL - Style4 8 6 4 4" xfId="40866" xr:uid="{BD84FE9B-4292-4568-93E3-CC9FDB189A5B}"/>
    <cellStyle name="UnderL - Style4 8 6 5" xfId="19677" xr:uid="{B867ECDB-B912-41E1-841D-15182F51A529}"/>
    <cellStyle name="UnderL - Style4 8 6 5 2" xfId="28447" xr:uid="{559F7087-7BF3-4C6D-ADC5-039D7AAD105D}"/>
    <cellStyle name="UnderL - Style4 8 6 5 3" xfId="36644" xr:uid="{0BD698CE-E5C6-48AC-BF50-C438E0309E44}"/>
    <cellStyle name="UnderL - Style4 8 6 5 4" xfId="43180" xr:uid="{6FA4B0BF-582B-4077-A050-15DE1D90882F}"/>
    <cellStyle name="UnderL - Style4 8 6 6" xfId="21987" xr:uid="{A760DB39-6112-4939-8A55-8CEEB3F61158}"/>
    <cellStyle name="UnderL - Style4 8 6 6 2" xfId="30740" xr:uid="{50A9BC29-2096-48FA-9BA3-3518BFF376ED}"/>
    <cellStyle name="UnderL - Style4 8 6 6 3" xfId="38775" xr:uid="{59188504-3116-4868-B74C-0EC865D21409}"/>
    <cellStyle name="UnderL - Style4 8 6 6 4" xfId="45470" xr:uid="{F12AB441-63DE-46D1-BADE-30AF18907219}"/>
    <cellStyle name="UnderL - Style4 8 6 7" xfId="22426" xr:uid="{7971649E-245B-46B3-89EA-B7C1F0BA861A}"/>
    <cellStyle name="UnderL - Style4 8 6 7 2" xfId="31148" xr:uid="{C28B370F-C45C-4579-B5CA-278AE6E5BBBD}"/>
    <cellStyle name="UnderL - Style4 8 6 7 3" xfId="39082" xr:uid="{EB1EC141-377A-4BDC-8988-56A4F3F3C5F1}"/>
    <cellStyle name="UnderL - Style4 8 6 8" xfId="26052" xr:uid="{6B56451D-185E-4A3C-A793-0FDD269645BD}"/>
    <cellStyle name="UnderL - Style4 8 7" xfId="16411" xr:uid="{28F18F8E-FA36-40E5-B10E-461D57386659}"/>
    <cellStyle name="UnderL - Style4 8 7 2" xfId="20430" xr:uid="{D09A0C54-2408-4D42-BB9C-1CF6A57428A9}"/>
    <cellStyle name="UnderL - Style4 8 7 2 2" xfId="29196" xr:uid="{8346867B-73BE-49B6-979B-5FB830BF491F}"/>
    <cellStyle name="UnderL - Style4 8 7 2 3" xfId="37391" xr:uid="{3CAB2C8A-72B8-47D8-835A-9D6F47CE640D}"/>
    <cellStyle name="UnderL - Style4 8 7 2 4" xfId="43929" xr:uid="{9EDAC059-EE5D-410D-B9D9-894003AC4B6F}"/>
    <cellStyle name="UnderL - Style4 8 7 3" xfId="20650" xr:uid="{9CACE576-495B-44F8-B9D6-1624B1F0123E}"/>
    <cellStyle name="UnderL - Style4 8 7 3 2" xfId="29415" xr:uid="{F63508E8-1C4F-459F-94B0-BF52CFA503E8}"/>
    <cellStyle name="UnderL - Style4 8 7 3 3" xfId="37580" xr:uid="{71DCC39D-F758-420F-BDC4-95CB25ABF389}"/>
    <cellStyle name="UnderL - Style4 8 7 3 4" xfId="44148" xr:uid="{3186092C-4C28-447A-BF55-AB27D0A10C7F}"/>
    <cellStyle name="UnderL - Style4 8 7 4" xfId="17360" xr:uid="{9260F44B-A022-481D-8340-7307A6AF58DA}"/>
    <cellStyle name="UnderL - Style4 8 7 4 2" xfId="26132" xr:uid="{59A4E7EE-FF3C-437F-B531-F386C399443E}"/>
    <cellStyle name="UnderL - Style4 8 7 4 3" xfId="34343" xr:uid="{AC45BD6F-4317-45BD-A467-D5F23175A0DD}"/>
    <cellStyle name="UnderL - Style4 8 7 4 4" xfId="40865" xr:uid="{9AB1DA4D-5B66-410C-BC66-954263E45F4E}"/>
    <cellStyle name="UnderL - Style4 8 7 5" xfId="19678" xr:uid="{0B865A8F-EA52-4A0B-8DBE-E459906FFE9F}"/>
    <cellStyle name="UnderL - Style4 8 7 5 2" xfId="28448" xr:uid="{58033A5B-7323-43E5-98E5-C7610F35BB56}"/>
    <cellStyle name="UnderL - Style4 8 7 5 3" xfId="36645" xr:uid="{325AE9D2-FDA4-4E91-AFEE-DA17F897DF15}"/>
    <cellStyle name="UnderL - Style4 8 7 5 4" xfId="43181" xr:uid="{AA406B39-6224-47BF-B385-956C16B15214}"/>
    <cellStyle name="UnderL - Style4 8 7 6" xfId="21988" xr:uid="{012C7999-7FFE-40FF-AD76-F451A10AAECB}"/>
    <cellStyle name="UnderL - Style4 8 7 6 2" xfId="30741" xr:uid="{433B7E37-9F53-4474-964A-2F0580220C42}"/>
    <cellStyle name="UnderL - Style4 8 7 6 3" xfId="38776" xr:uid="{2A466409-DC55-4B43-8463-B7F0C42831FD}"/>
    <cellStyle name="UnderL - Style4 8 7 6 4" xfId="45471" xr:uid="{C7ABD6A0-799A-4436-A5C1-05F7B4E7A09A}"/>
    <cellStyle name="UnderL - Style4 8 7 7" xfId="22425" xr:uid="{72F5399E-ABC7-4515-B9D4-715574006302}"/>
    <cellStyle name="UnderL - Style4 8 7 7 2" xfId="31147" xr:uid="{3E61D68C-A131-412B-92CC-0A86B80DF77E}"/>
    <cellStyle name="UnderL - Style4 8 7 7 3" xfId="39081" xr:uid="{ADECFAE0-9DFF-4347-97A7-742AA1617D67}"/>
    <cellStyle name="UnderL - Style4 8 7 8" xfId="26053" xr:uid="{D091268E-731F-4F6E-B53E-959C397B4FBF}"/>
    <cellStyle name="UnderL - Style4 8 8" xfId="16412" xr:uid="{0B2715EB-BED2-4574-9EEE-BB1C14EAFA3F}"/>
    <cellStyle name="UnderL - Style4 8 8 2" xfId="20431" xr:uid="{DF27405D-3A34-445E-8541-B4AF53299A2D}"/>
    <cellStyle name="UnderL - Style4 8 8 2 2" xfId="29197" xr:uid="{5392589A-EEF5-44F7-95DE-A97BB7CCC05B}"/>
    <cellStyle name="UnderL - Style4 8 8 2 3" xfId="37392" xr:uid="{E2C74B91-3B73-4156-944D-94E9C5F314BA}"/>
    <cellStyle name="UnderL - Style4 8 8 2 4" xfId="43930" xr:uid="{17443A08-3DB6-4FF2-864F-244FFC72E4D9}"/>
    <cellStyle name="UnderL - Style4 8 8 3" xfId="10636" xr:uid="{EAAF12C4-031C-425F-BC08-1ACF87C6FC6F}"/>
    <cellStyle name="UnderL - Style4 8 8 3 2" xfId="25543" xr:uid="{C8B027A9-45C9-4C22-99AE-8574B5E54E62}"/>
    <cellStyle name="UnderL - Style4 8 8 3 3" xfId="33718" xr:uid="{38773287-879C-402C-81B6-CA38F4BD1678}"/>
    <cellStyle name="UnderL - Style4 8 8 3 4" xfId="33025" xr:uid="{39D84642-A65D-4313-AA83-6C1A95D31420}"/>
    <cellStyle name="UnderL - Style4 8 8 4" xfId="17359" xr:uid="{7C5E3079-AFD0-4A85-A6C4-F61778E56D1A}"/>
    <cellStyle name="UnderL - Style4 8 8 4 2" xfId="26131" xr:uid="{515E8EDE-5C9B-4E7C-8555-6F02E9B3233A}"/>
    <cellStyle name="UnderL - Style4 8 8 4 3" xfId="34342" xr:uid="{D6BE0C70-187A-462D-B8F1-F06FEFA79AE5}"/>
    <cellStyle name="UnderL - Style4 8 8 4 4" xfId="40864" xr:uid="{EDEFFE6F-964C-419D-A6C1-9DBDDD90392B}"/>
    <cellStyle name="UnderL - Style4 8 8 5" xfId="18434" xr:uid="{1141ABA4-5B6A-4EA9-B2F6-9A6CFF01EA40}"/>
    <cellStyle name="UnderL - Style4 8 8 5 2" xfId="27206" xr:uid="{4A73CAA1-5C1E-4C3F-9C14-BA2407BC03E9}"/>
    <cellStyle name="UnderL - Style4 8 8 5 3" xfId="35415" xr:uid="{011D1012-0BF3-478E-A7D3-D51961100DB7}"/>
    <cellStyle name="UnderL - Style4 8 8 5 4" xfId="41939" xr:uid="{C65F4361-9209-4BD3-9B2A-3D7343A1E8E8}"/>
    <cellStyle name="UnderL - Style4 8 8 6" xfId="21989" xr:uid="{972C32E7-9E66-4A90-B527-4EBB960FAFE0}"/>
    <cellStyle name="UnderL - Style4 8 8 6 2" xfId="30742" xr:uid="{A89A2029-5D5C-4934-9C8B-2E11D63E2369}"/>
    <cellStyle name="UnderL - Style4 8 8 6 3" xfId="38777" xr:uid="{1E3A53AB-F12A-43FB-8968-ECB71F3317CB}"/>
    <cellStyle name="UnderL - Style4 8 8 6 4" xfId="45472" xr:uid="{EBA3CE11-4370-470B-84AD-87EE46033EBF}"/>
    <cellStyle name="UnderL - Style4 8 8 7" xfId="22424" xr:uid="{BB0D17BD-6B75-4A9F-BE86-48462CD0A863}"/>
    <cellStyle name="UnderL - Style4 8 8 7 2" xfId="31146" xr:uid="{E2276A43-E823-49D8-B4EF-8221CC0874A7}"/>
    <cellStyle name="UnderL - Style4 8 8 7 3" xfId="39080" xr:uid="{888DD7C8-4ADC-4125-BAD8-8178174A2A68}"/>
    <cellStyle name="UnderL - Style4 8 8 8" xfId="26054" xr:uid="{B347B70A-497E-45D7-84C6-B79B11797CA8}"/>
    <cellStyle name="UnderL - Style4 8 9" xfId="16413" xr:uid="{6F5F7085-F7D6-49DB-BCAF-5CA3F6EBA99B}"/>
    <cellStyle name="UnderL - Style4 8 9 2" xfId="20432" xr:uid="{D4CA77DF-A7B2-483B-89CE-22A8DD072B7F}"/>
    <cellStyle name="UnderL - Style4 8 9 2 2" xfId="29198" xr:uid="{7DEF4707-C9D4-48C5-BFFC-FEB4F5AE6A38}"/>
    <cellStyle name="UnderL - Style4 8 9 2 3" xfId="37393" xr:uid="{9A663E78-C6BC-4B40-B70F-A6BCBFCA74FD}"/>
    <cellStyle name="UnderL - Style4 8 9 2 4" xfId="43931" xr:uid="{512D3E06-0515-49EC-89C7-A3D22EE649DE}"/>
    <cellStyle name="UnderL - Style4 8 9 3" xfId="10637" xr:uid="{29B94F29-1B20-44B4-B24B-5C6ED935FEE9}"/>
    <cellStyle name="UnderL - Style4 8 9 3 2" xfId="25544" xr:uid="{7B086BE9-6880-42C3-8601-7C4AFDF3C42B}"/>
    <cellStyle name="UnderL - Style4 8 9 3 3" xfId="33719" xr:uid="{418F5806-A470-45EB-AC48-29CA12EE48D9}"/>
    <cellStyle name="UnderL - Style4 8 9 3 4" xfId="33024" xr:uid="{A23789D0-2DFE-4D23-AF67-13041ECB1338}"/>
    <cellStyle name="UnderL - Style4 8 9 4" xfId="17358" xr:uid="{C1059F49-FD0B-431A-B46C-A8CEF6218923}"/>
    <cellStyle name="UnderL - Style4 8 9 4 2" xfId="26130" xr:uid="{E33C400B-4E28-4302-B98A-5F4D3D903871}"/>
    <cellStyle name="UnderL - Style4 8 9 4 3" xfId="34341" xr:uid="{6D0C4085-DCAE-4C6E-B1B2-4C751835DCAE}"/>
    <cellStyle name="UnderL - Style4 8 9 4 4" xfId="40863" xr:uid="{21F8AE1C-0086-4665-BC28-F47BB7F5D911}"/>
    <cellStyle name="UnderL - Style4 8 9 5" xfId="7191" xr:uid="{1D46B28D-3100-4160-B3DC-38CC9BB2264A}"/>
    <cellStyle name="UnderL - Style4 8 9 5 2" xfId="24645" xr:uid="{5D3ACD0D-E27B-4DCF-8F4A-AAC5A6EE9E48}"/>
    <cellStyle name="UnderL - Style4 8 9 5 3" xfId="33390" xr:uid="{1CD49219-A153-4ADF-9E2E-C384E8EC18AD}"/>
    <cellStyle name="UnderL - Style4 8 9 5 4" xfId="34017" xr:uid="{E50A45EE-67EA-4E22-A55D-A6AD888C99B5}"/>
    <cellStyle name="UnderL - Style4 8 9 6" xfId="21990" xr:uid="{11E20742-D5C5-47C3-932D-C08E93ECF677}"/>
    <cellStyle name="UnderL - Style4 8 9 6 2" xfId="30743" xr:uid="{162BEB23-83AC-465C-BF42-758BEF32E0B7}"/>
    <cellStyle name="UnderL - Style4 8 9 6 3" xfId="38778" xr:uid="{1BC55FE9-EC80-4B3D-8265-2AB49588A949}"/>
    <cellStyle name="UnderL - Style4 8 9 6 4" xfId="45473" xr:uid="{D1FA05DA-9075-4AE9-91FF-4ADB5C3CD2D0}"/>
    <cellStyle name="UnderL - Style4 8 9 7" xfId="22423" xr:uid="{3A24E672-1D49-46DE-903D-968F3F7E6D49}"/>
    <cellStyle name="UnderL - Style4 8 9 7 2" xfId="31145" xr:uid="{17D1F44F-15B7-4043-B18B-28A1E392D732}"/>
    <cellStyle name="UnderL - Style4 8 9 7 3" xfId="39079" xr:uid="{888AB46A-FB1B-4743-80DE-4CE51374A0B1}"/>
    <cellStyle name="UnderL - Style4 8 9 8" xfId="26055" xr:uid="{A8BA9F7B-B630-4F5E-8E1E-DBD0E552045F}"/>
    <cellStyle name="UnderL - Style4 9" xfId="16414" xr:uid="{397466F5-1BF0-418C-A7A3-0CFC78B2C865}"/>
    <cellStyle name="UnderL - Style4 9 10" xfId="16415" xr:uid="{F41663E4-009B-40FA-8F77-138F65A031E0}"/>
    <cellStyle name="UnderL - Style4 9 10 2" xfId="20434" xr:uid="{963A4AA9-BFF3-4BB7-BA62-11EAA5FBB37F}"/>
    <cellStyle name="UnderL - Style4 9 10 2 2" xfId="29200" xr:uid="{8566CD4B-6938-471A-9FC8-0A094CBB14E1}"/>
    <cellStyle name="UnderL - Style4 9 10 2 3" xfId="37395" xr:uid="{BA096F74-23CE-415A-A583-BEFF59C55BE8}"/>
    <cellStyle name="UnderL - Style4 9 10 2 4" xfId="43933" xr:uid="{2EA2ADA8-99F8-4B8F-95EC-D9C02EBB8285}"/>
    <cellStyle name="UnderL - Style4 9 10 3" xfId="20857" xr:uid="{971A391A-F0F6-4FC0-B9D9-D6AD3E72D9BB}"/>
    <cellStyle name="UnderL - Style4 9 10 3 2" xfId="29621" xr:uid="{4E005D1C-82C2-4448-87B8-D0055AEEA690}"/>
    <cellStyle name="UnderL - Style4 9 10 3 3" xfId="37784" xr:uid="{DE91B583-47F6-4E35-B7E9-DCF63A5FBA17}"/>
    <cellStyle name="UnderL - Style4 9 10 3 4" xfId="44354" xr:uid="{6E02F925-16B4-4F09-9D69-928AD73D7036}"/>
    <cellStyle name="UnderL - Style4 9 10 4" xfId="17357" xr:uid="{0CE8039B-A1FD-4048-ADEE-D9DC4155AC02}"/>
    <cellStyle name="UnderL - Style4 9 10 4 2" xfId="26129" xr:uid="{25FCDA03-EF28-450F-BD73-92F3FFDB9D04}"/>
    <cellStyle name="UnderL - Style4 9 10 4 3" xfId="34340" xr:uid="{E19AC6AF-9D37-4BC6-9EEF-D67071D3C18D}"/>
    <cellStyle name="UnderL - Style4 9 10 4 4" xfId="40862" xr:uid="{9A9D41F8-6721-4087-B692-A5642841D624}"/>
    <cellStyle name="UnderL - Style4 9 10 5" xfId="19680" xr:uid="{D1ED8BE4-4C51-48F9-8611-96C7FE9C1770}"/>
    <cellStyle name="UnderL - Style4 9 10 5 2" xfId="28450" xr:uid="{B367F975-F3E0-453C-9047-9623A50ED12F}"/>
    <cellStyle name="UnderL - Style4 9 10 5 3" xfId="36647" xr:uid="{8996E095-42C6-4600-B85E-E38A03639308}"/>
    <cellStyle name="UnderL - Style4 9 10 5 4" xfId="43183" xr:uid="{89EAED40-2E44-4E8D-9477-D800FB9FEA44}"/>
    <cellStyle name="UnderL - Style4 9 10 6" xfId="21991" xr:uid="{F01AE2A4-5610-4242-83E3-7FCD7F2AC36C}"/>
    <cellStyle name="UnderL - Style4 9 10 6 2" xfId="30744" xr:uid="{DE9191B5-EDA6-4693-824B-B11069AF6FFA}"/>
    <cellStyle name="UnderL - Style4 9 10 6 3" xfId="38779" xr:uid="{9A37BD56-6650-4D0A-9614-3EF2992D595C}"/>
    <cellStyle name="UnderL - Style4 9 10 6 4" xfId="45474" xr:uid="{97059276-749E-412D-9073-449A7BEA9F36}"/>
    <cellStyle name="UnderL - Style4 9 10 7" xfId="22421" xr:uid="{16292149-F6F3-4217-BCE9-43AAD815C34C}"/>
    <cellStyle name="UnderL - Style4 9 10 7 2" xfId="31143" xr:uid="{05609BA7-D426-483A-BF85-1F2E2D0DD0D3}"/>
    <cellStyle name="UnderL - Style4 9 10 7 3" xfId="39077" xr:uid="{225F086E-B50F-4EA8-8CD1-6BDA51EF4661}"/>
    <cellStyle name="UnderL - Style4 9 10 8" xfId="26057" xr:uid="{E3F77A12-871D-444B-A991-F081A9B7455A}"/>
    <cellStyle name="UnderL - Style4 9 11" xfId="16416" xr:uid="{E6A5067F-2245-45CE-85B7-719E808EB13B}"/>
    <cellStyle name="UnderL - Style4 9 11 2" xfId="20435" xr:uid="{BC859F0A-DEA6-4667-8BD0-85502860EA43}"/>
    <cellStyle name="UnderL - Style4 9 11 2 2" xfId="29201" xr:uid="{A5276636-4897-40B5-B7C7-E0E51B73D701}"/>
    <cellStyle name="UnderL - Style4 9 11 2 3" xfId="37396" xr:uid="{64DB0095-4D90-4385-AC85-38B08FD08B10}"/>
    <cellStyle name="UnderL - Style4 9 11 2 4" xfId="43934" xr:uid="{560615E2-DCC4-46FD-8ED8-3648D5C07A5A}"/>
    <cellStyle name="UnderL - Style4 9 11 3" xfId="19928" xr:uid="{6DF84846-8592-4F07-BBF6-0EB93A06D65D}"/>
    <cellStyle name="UnderL - Style4 9 11 3 2" xfId="28694" xr:uid="{FDE6854B-E295-4E06-BC9F-CC60252BE9AE}"/>
    <cellStyle name="UnderL - Style4 9 11 3 3" xfId="36889" xr:uid="{A138B144-B645-4B71-80AB-02792CA9317F}"/>
    <cellStyle name="UnderL - Style4 9 11 3 4" xfId="43427" xr:uid="{590C6781-A5E3-4243-8F5F-710556BF99D8}"/>
    <cellStyle name="UnderL - Style4 9 11 4" xfId="17356" xr:uid="{B7C14DED-2F97-413D-B189-8CC95958523B}"/>
    <cellStyle name="UnderL - Style4 9 11 4 2" xfId="26128" xr:uid="{8CCB401E-25E4-485D-98B3-65E53A56D60E}"/>
    <cellStyle name="UnderL - Style4 9 11 4 3" xfId="34339" xr:uid="{0BFAB562-B29D-4291-8DD7-6F6678E1C47F}"/>
    <cellStyle name="UnderL - Style4 9 11 4 4" xfId="40861" xr:uid="{D4FA1F46-E63F-46F2-99E7-B3E31B9E17AA}"/>
    <cellStyle name="UnderL - Style4 9 11 5" xfId="19681" xr:uid="{8287B7CA-0101-4547-8A56-B420FBDC1325}"/>
    <cellStyle name="UnderL - Style4 9 11 5 2" xfId="28451" xr:uid="{E636908D-4BE8-4C55-BE3B-D15A46E60BC5}"/>
    <cellStyle name="UnderL - Style4 9 11 5 3" xfId="36648" xr:uid="{A1D44B95-912F-44BD-B2B3-9CC3BC098BF2}"/>
    <cellStyle name="UnderL - Style4 9 11 5 4" xfId="43184" xr:uid="{13343FB8-E025-4336-BFF1-AD11A0FCE4A4}"/>
    <cellStyle name="UnderL - Style4 9 11 6" xfId="21992" xr:uid="{AD000EA0-1610-4D33-84BB-22E21F14B035}"/>
    <cellStyle name="UnderL - Style4 9 11 6 2" xfId="30745" xr:uid="{9FECF51B-661B-4A3C-BE8C-EFE2773C4B8A}"/>
    <cellStyle name="UnderL - Style4 9 11 6 3" xfId="38780" xr:uid="{B20CBD09-F218-446B-98DB-C0943318D0C9}"/>
    <cellStyle name="UnderL - Style4 9 11 6 4" xfId="45475" xr:uid="{AC85F526-85E0-42A8-9F9F-CE43ED222C64}"/>
    <cellStyle name="UnderL - Style4 9 11 7" xfId="22420" xr:uid="{63E77320-CC3E-474D-A7A4-DCFF88AD1E48}"/>
    <cellStyle name="UnderL - Style4 9 11 7 2" xfId="31142" xr:uid="{683D3ABF-524A-4D0B-9F1B-66FFF512D117}"/>
    <cellStyle name="UnderL - Style4 9 11 7 3" xfId="39076" xr:uid="{B847E7A8-E3FE-445C-AFA0-1D869ABEC2BC}"/>
    <cellStyle name="UnderL - Style4 9 11 8" xfId="26058" xr:uid="{66031CED-4F83-4890-B361-2CEE6505FFB0}"/>
    <cellStyle name="UnderL - Style4 9 12" xfId="16417" xr:uid="{D292421A-9F14-4551-A554-65955D5244FF}"/>
    <cellStyle name="UnderL - Style4 9 12 2" xfId="20436" xr:uid="{03B44C9A-F9C8-42F2-A6ED-F05F252B6C6C}"/>
    <cellStyle name="UnderL - Style4 9 12 2 2" xfId="29202" xr:uid="{4B06F87A-47DA-42E9-BB7B-424548C6E8E2}"/>
    <cellStyle name="UnderL - Style4 9 12 2 3" xfId="37397" xr:uid="{29C77BAD-511C-415A-ACDB-9CCCB88F9B0E}"/>
    <cellStyle name="UnderL - Style4 9 12 2 4" xfId="43935" xr:uid="{24272E93-DFBE-454E-B6A9-76DEC2D885CF}"/>
    <cellStyle name="UnderL - Style4 9 12 3" xfId="19927" xr:uid="{6EF64EDC-8327-4DA7-9E4D-33289A67420D}"/>
    <cellStyle name="UnderL - Style4 9 12 3 2" xfId="28693" xr:uid="{006EEA0C-6579-4A57-9CA4-2E4E547F9A97}"/>
    <cellStyle name="UnderL - Style4 9 12 3 3" xfId="36888" xr:uid="{BB6D67F9-33C6-4623-85B2-523D3512DD80}"/>
    <cellStyle name="UnderL - Style4 9 12 3 4" xfId="43426" xr:uid="{385C714D-6B13-40E0-81BE-D085292538D0}"/>
    <cellStyle name="UnderL - Style4 9 12 4" xfId="17355" xr:uid="{BD6F6D02-37B9-4985-B026-5D75675DB072}"/>
    <cellStyle name="UnderL - Style4 9 12 4 2" xfId="26127" xr:uid="{26B3170D-E695-4989-83EA-3A0B641DF22A}"/>
    <cellStyle name="UnderL - Style4 9 12 4 3" xfId="34338" xr:uid="{4AEF21E5-D9B2-4E0E-8214-C75FF134E590}"/>
    <cellStyle name="UnderL - Style4 9 12 4 4" xfId="40860" xr:uid="{889BD649-2FF1-421D-B077-4418FF9FE8BD}"/>
    <cellStyle name="UnderL - Style4 9 12 5" xfId="19682" xr:uid="{F296AF80-8421-4BF7-BEF9-5C948A9E164B}"/>
    <cellStyle name="UnderL - Style4 9 12 5 2" xfId="28452" xr:uid="{454907E3-8151-4E0A-A0FB-A89D63923411}"/>
    <cellStyle name="UnderL - Style4 9 12 5 3" xfId="36649" xr:uid="{238083A5-5E2F-4B3B-9AC4-4527538B5EDC}"/>
    <cellStyle name="UnderL - Style4 9 12 5 4" xfId="43185" xr:uid="{6ED321E4-A651-4C6F-8A9A-A25EA471D4C4}"/>
    <cellStyle name="UnderL - Style4 9 12 6" xfId="21993" xr:uid="{DB2D9415-98E0-422B-8BB6-FF10FBE09CB9}"/>
    <cellStyle name="UnderL - Style4 9 12 6 2" xfId="30746" xr:uid="{3EBC5C13-EE3C-4B4D-916B-45FCF2C4F85C}"/>
    <cellStyle name="UnderL - Style4 9 12 6 3" xfId="38781" xr:uid="{7F4123FF-3B9E-43FE-924A-0AE73164779F}"/>
    <cellStyle name="UnderL - Style4 9 12 6 4" xfId="45476" xr:uid="{9B385225-A7AD-4B6C-85E1-9C1B3384E5B2}"/>
    <cellStyle name="UnderL - Style4 9 12 7" xfId="22419" xr:uid="{E67279D6-9867-4E8D-921F-9A98071F7F47}"/>
    <cellStyle name="UnderL - Style4 9 12 7 2" xfId="31141" xr:uid="{AF49B6D8-59EB-4041-8080-01A369001BA7}"/>
    <cellStyle name="UnderL - Style4 9 12 7 3" xfId="39075" xr:uid="{411A3E8E-5EA7-4734-A62F-CD2DE432F10E}"/>
    <cellStyle name="UnderL - Style4 9 12 8" xfId="26059" xr:uid="{9F34E674-E200-4948-849C-424A4C7EDFC4}"/>
    <cellStyle name="UnderL - Style4 9 13" xfId="16418" xr:uid="{B0F61CC8-0472-4EE1-9CD8-56199DF8DCE0}"/>
    <cellStyle name="UnderL - Style4 9 13 2" xfId="20437" xr:uid="{C9ABF288-C73E-42F3-9F6B-0BC3F05FECC9}"/>
    <cellStyle name="UnderL - Style4 9 13 2 2" xfId="29203" xr:uid="{659D59C6-0EB3-4700-BDDA-D47F23AB74CC}"/>
    <cellStyle name="UnderL - Style4 9 13 2 3" xfId="37398" xr:uid="{434F809B-C2EF-4FDC-A98D-77BFA05F2226}"/>
    <cellStyle name="UnderL - Style4 9 13 2 4" xfId="43936" xr:uid="{462E5C44-9523-4F80-ACD1-C5799E3DF36E}"/>
    <cellStyle name="UnderL - Style4 9 13 3" xfId="20578" xr:uid="{EB868E72-599F-4FC1-9592-48EBDEAF6F14}"/>
    <cellStyle name="UnderL - Style4 9 13 3 2" xfId="29343" xr:uid="{547A4DC9-5FA6-42B5-9C60-286844CC8D8E}"/>
    <cellStyle name="UnderL - Style4 9 13 3 3" xfId="37515" xr:uid="{BABE4F1C-B402-4DD6-9206-4C9ACDEE280D}"/>
    <cellStyle name="UnderL - Style4 9 13 3 4" xfId="44076" xr:uid="{8FD31760-F0FE-4393-85EF-9D951265750B}"/>
    <cellStyle name="UnderL - Style4 9 13 4" xfId="17354" xr:uid="{F98C1489-A70C-4ACE-A6B7-F0BF1E44527A}"/>
    <cellStyle name="UnderL - Style4 9 13 4 2" xfId="26126" xr:uid="{169A93CD-1B2E-4C84-B051-7DB60DA938D6}"/>
    <cellStyle name="UnderL - Style4 9 13 4 3" xfId="34337" xr:uid="{FEDCEC56-7283-4845-BB70-6ECC1FCD9F59}"/>
    <cellStyle name="UnderL - Style4 9 13 4 4" xfId="40859" xr:uid="{A54621CA-1780-48D6-BF3D-BF8FB58DA74A}"/>
    <cellStyle name="UnderL - Style4 9 13 5" xfId="20507" xr:uid="{A047C075-0F43-4B44-914A-746BFEF90F5E}"/>
    <cellStyle name="UnderL - Style4 9 13 5 2" xfId="29272" xr:uid="{503F8096-00C9-4808-8019-1709A89A0EA4}"/>
    <cellStyle name="UnderL - Style4 9 13 5 3" xfId="37467" xr:uid="{E03D5C47-959A-4C5E-809E-F463E3F9FB87}"/>
    <cellStyle name="UnderL - Style4 9 13 5 4" xfId="44005" xr:uid="{E832ADCF-9157-43E9-9D91-BE95EFBF2064}"/>
    <cellStyle name="UnderL - Style4 9 13 6" xfId="21994" xr:uid="{4EF43331-D8A8-4323-892B-D56A6885F59D}"/>
    <cellStyle name="UnderL - Style4 9 13 6 2" xfId="30747" xr:uid="{31F91C95-208E-4BD2-82DB-F1E5E4980BA5}"/>
    <cellStyle name="UnderL - Style4 9 13 6 3" xfId="38782" xr:uid="{4EEC3C78-DEDC-4DB2-940E-3D88F30ED2F3}"/>
    <cellStyle name="UnderL - Style4 9 13 6 4" xfId="45477" xr:uid="{9F11D1A4-D876-4C9D-ACDC-C5879F3498D6}"/>
    <cellStyle name="UnderL - Style4 9 13 7" xfId="22418" xr:uid="{7B80671C-38A6-46E0-AAC8-03FCACE2B876}"/>
    <cellStyle name="UnderL - Style4 9 13 7 2" xfId="31140" xr:uid="{50DAAC1A-C661-413F-967B-D7BAB2AF49B5}"/>
    <cellStyle name="UnderL - Style4 9 13 7 3" xfId="39074" xr:uid="{DD9FDA6E-F1CF-44C9-B2E5-43EC2A99F6A4}"/>
    <cellStyle name="UnderL - Style4 9 13 8" xfId="26060" xr:uid="{8FB5FF1A-B3C4-44E2-93B1-AD40C4FD33AF}"/>
    <cellStyle name="UnderL - Style4 9 14" xfId="16419" xr:uid="{5DDA1A40-9101-4E37-B7A1-DECD9794A579}"/>
    <cellStyle name="UnderL - Style4 9 14 2" xfId="20438" xr:uid="{D8E1E50B-9C56-43F6-8AF7-92FBED89CF12}"/>
    <cellStyle name="UnderL - Style4 9 14 2 2" xfId="29204" xr:uid="{F7BE8084-B763-4E9B-8174-967488615494}"/>
    <cellStyle name="UnderL - Style4 9 14 2 3" xfId="37399" xr:uid="{84840BB1-5A6B-4542-B789-473011937843}"/>
    <cellStyle name="UnderL - Style4 9 14 2 4" xfId="43937" xr:uid="{A6A35112-DA7F-47BD-8790-717C6FB7A3BF}"/>
    <cellStyle name="UnderL - Style4 9 14 3" xfId="19926" xr:uid="{B054CDA1-0C52-4480-8F6F-56C4C607523D}"/>
    <cellStyle name="UnderL - Style4 9 14 3 2" xfId="28692" xr:uid="{414D9216-58CE-42F6-905F-466825647455}"/>
    <cellStyle name="UnderL - Style4 9 14 3 3" xfId="36887" xr:uid="{C46BD7DE-DDF2-4B2A-AA84-1D0FE113F832}"/>
    <cellStyle name="UnderL - Style4 9 14 3 4" xfId="43425" xr:uid="{2B4E815C-2923-4A36-B338-871B2DACB5D4}"/>
    <cellStyle name="UnderL - Style4 9 14 4" xfId="17353" xr:uid="{980990E6-8F95-4BF1-BFE8-23DC458AB91B}"/>
    <cellStyle name="UnderL - Style4 9 14 4 2" xfId="26125" xr:uid="{D584C0CB-3F8D-46C6-B6BE-603228035299}"/>
    <cellStyle name="UnderL - Style4 9 14 4 3" xfId="34336" xr:uid="{100550D2-467F-4EF1-9C2A-AD472FDD6EA8}"/>
    <cellStyle name="UnderL - Style4 9 14 4 4" xfId="40858" xr:uid="{DA4A1CB7-1CFF-41BF-96F5-B3A3A6E5D360}"/>
    <cellStyle name="UnderL - Style4 9 14 5" xfId="19683" xr:uid="{23D902A0-6B70-47C1-A007-A6B8B23F9599}"/>
    <cellStyle name="UnderL - Style4 9 14 5 2" xfId="28453" xr:uid="{D54E60C9-2DD3-4E82-9961-09818AD31227}"/>
    <cellStyle name="UnderL - Style4 9 14 5 3" xfId="36650" xr:uid="{D2E3B17F-36C4-45D8-BD62-6FBC752AD6EA}"/>
    <cellStyle name="UnderL - Style4 9 14 5 4" xfId="43186" xr:uid="{EA684218-414C-48D5-B179-75A87B687ABB}"/>
    <cellStyle name="UnderL - Style4 9 14 6" xfId="21087" xr:uid="{1775A143-9EAB-45A7-9969-84EB6F371330}"/>
    <cellStyle name="UnderL - Style4 9 14 6 2" xfId="29847" xr:uid="{8E971DC6-9D61-42C5-A95B-628BA1A2EFB7}"/>
    <cellStyle name="UnderL - Style4 9 14 6 3" xfId="37974" xr:uid="{DF62D431-A325-4C83-A45E-099784BAD3F2}"/>
    <cellStyle name="UnderL - Style4 9 14 6 4" xfId="44580" xr:uid="{8DCC81FF-9E75-4A5C-81F3-7CB3A5ABD02B}"/>
    <cellStyle name="UnderL - Style4 9 14 7" xfId="22417" xr:uid="{8C46A36B-2266-4C68-A631-B0F2B66838B0}"/>
    <cellStyle name="UnderL - Style4 9 14 7 2" xfId="31139" xr:uid="{808F08DA-D474-44EC-8974-070FABFAF9DB}"/>
    <cellStyle name="UnderL - Style4 9 14 7 3" xfId="39073" xr:uid="{47EDC17F-47DB-43BF-AF31-5A33F436FB8F}"/>
    <cellStyle name="UnderL - Style4 9 14 8" xfId="26061" xr:uid="{E89974D9-8820-40C3-AFA6-319514E2CBD8}"/>
    <cellStyle name="UnderL - Style4 9 15" xfId="16420" xr:uid="{70B4C98C-5138-43E8-B756-1891E69C5647}"/>
    <cellStyle name="UnderL - Style4 9 15 2" xfId="20439" xr:uid="{D02CD249-165F-4523-9F59-161E57294711}"/>
    <cellStyle name="UnderL - Style4 9 15 2 2" xfId="29205" xr:uid="{6C760DB2-F806-4BE8-8A11-C73B9CB3A612}"/>
    <cellStyle name="UnderL - Style4 9 15 2 3" xfId="37400" xr:uid="{8FFD3941-8608-4C0E-8F47-3370EFE8AC4B}"/>
    <cellStyle name="UnderL - Style4 9 15 2 4" xfId="43938" xr:uid="{2707D6BB-3A92-4216-8F91-41B846FA0A16}"/>
    <cellStyle name="UnderL - Style4 9 15 3" xfId="7218" xr:uid="{A3F5F4F2-6509-427E-9770-BC6974CA8D8D}"/>
    <cellStyle name="UnderL - Style4 9 15 3 2" xfId="24671" xr:uid="{C4E1B5D1-10C1-42DE-A124-F4EF2C27DE79}"/>
    <cellStyle name="UnderL - Style4 9 15 3 3" xfId="33411" xr:uid="{48A82F6E-9AB4-404F-8E3E-339353F740FA}"/>
    <cellStyle name="UnderL - Style4 9 15 3 4" xfId="33991" xr:uid="{1FCAAED6-7571-4F80-8DBF-FD506AFA103F}"/>
    <cellStyle name="UnderL - Style4 9 15 4" xfId="16015" xr:uid="{EF6F6E41-78FD-48D3-8A01-15F4B7C439DC}"/>
    <cellStyle name="UnderL - Style4 9 15 4 2" xfId="25657" xr:uid="{4AC55E3E-1A2D-415C-B1C8-8A69C54E597F}"/>
    <cellStyle name="UnderL - Style4 9 15 4 3" xfId="34262" xr:uid="{BB1FFBB6-C72F-48AA-A4C6-BCC4B2650CC7}"/>
    <cellStyle name="UnderL - Style4 9 15 4 4" xfId="33073" xr:uid="{3E6FD916-8F0C-4023-89F0-3F5F50C902AF}"/>
    <cellStyle name="UnderL - Style4 9 15 5" xfId="19684" xr:uid="{B65DEE87-6D41-49BA-AD66-7954EE6F9777}"/>
    <cellStyle name="UnderL - Style4 9 15 5 2" xfId="28454" xr:uid="{03DD07ED-A28E-4732-B938-8DF0F530155F}"/>
    <cellStyle name="UnderL - Style4 9 15 5 3" xfId="36651" xr:uid="{E93A0D72-2927-4198-B8A2-E68D99C9C9F5}"/>
    <cellStyle name="UnderL - Style4 9 15 5 4" xfId="43187" xr:uid="{2F8D4E64-8D02-47CD-8F9D-5A05311BBD1B}"/>
    <cellStyle name="UnderL - Style4 9 15 6" xfId="21995" xr:uid="{C2BD08C7-1869-4614-A859-3A1A69A3C330}"/>
    <cellStyle name="UnderL - Style4 9 15 6 2" xfId="30748" xr:uid="{6653C8ED-A270-48C3-8F4E-D24BA4B280E0}"/>
    <cellStyle name="UnderL - Style4 9 15 6 3" xfId="38783" xr:uid="{9EF7E169-4D8D-4E9C-9705-C9A81EC3B21E}"/>
    <cellStyle name="UnderL - Style4 9 15 6 4" xfId="45478" xr:uid="{882B766D-3F39-4FA3-AB62-72FE807786FD}"/>
    <cellStyle name="UnderL - Style4 9 15 7" xfId="22416" xr:uid="{0A59BF53-9EDD-4F33-A5B4-08D5069F4964}"/>
    <cellStyle name="UnderL - Style4 9 15 7 2" xfId="31138" xr:uid="{110108FA-0B52-42E9-9E6B-B3B1BB713A45}"/>
    <cellStyle name="UnderL - Style4 9 15 7 3" xfId="39072" xr:uid="{460D8AFC-D360-4C06-97C9-218586660FDE}"/>
    <cellStyle name="UnderL - Style4 9 15 8" xfId="26062" xr:uid="{27D43F89-C16C-477B-A057-18316A499AE1}"/>
    <cellStyle name="UnderL - Style4 9 16" xfId="16421" xr:uid="{1793ABD6-443B-47DC-A28B-BB3741219FD9}"/>
    <cellStyle name="UnderL - Style4 9 16 2" xfId="20440" xr:uid="{651F0C87-C4DE-402B-A240-BBB1FB136785}"/>
    <cellStyle name="UnderL - Style4 9 16 2 2" xfId="29206" xr:uid="{594647C1-1BED-471D-A8D7-A764201ECA01}"/>
    <cellStyle name="UnderL - Style4 9 16 2 3" xfId="37401" xr:uid="{AD6CE1B1-6A5D-4CA2-B03C-2056B13EC3E8}"/>
    <cellStyle name="UnderL - Style4 9 16 2 4" xfId="43939" xr:uid="{041C2C7D-C318-4452-8926-B32117037C2C}"/>
    <cellStyle name="UnderL - Style4 9 16 3" xfId="19925" xr:uid="{A5FA0814-4BA4-439B-BFC1-33EFA90879F1}"/>
    <cellStyle name="UnderL - Style4 9 16 3 2" xfId="28691" xr:uid="{E1D74E31-B91C-415C-9112-6953AB5CF34B}"/>
    <cellStyle name="UnderL - Style4 9 16 3 3" xfId="36886" xr:uid="{6C9E3F9E-1DA8-4FD4-A77F-2D83C71C8AEC}"/>
    <cellStyle name="UnderL - Style4 9 16 3 4" xfId="43424" xr:uid="{6C8E5837-1157-4728-B347-A0CA80512F98}"/>
    <cellStyle name="UnderL - Style4 9 16 4" xfId="17352" xr:uid="{86C78D92-AD93-49BD-A9AD-0390499E2361}"/>
    <cellStyle name="UnderL - Style4 9 16 4 2" xfId="26124" xr:uid="{EB4FA6E3-5EA8-4C14-90EB-0DBA37B4A4A1}"/>
    <cellStyle name="UnderL - Style4 9 16 4 3" xfId="34335" xr:uid="{A4E96028-07E2-4AB8-A54A-BD0687079913}"/>
    <cellStyle name="UnderL - Style4 9 16 4 4" xfId="40857" xr:uid="{8929DECD-4CEA-4176-B4C6-E8AF84212388}"/>
    <cellStyle name="UnderL - Style4 9 16 5" xfId="19685" xr:uid="{A94AC36C-4619-4741-8C4E-E02DB7BD9B54}"/>
    <cellStyle name="UnderL - Style4 9 16 5 2" xfId="28455" xr:uid="{AAF38BF3-1BD0-4B29-895D-5334809302B2}"/>
    <cellStyle name="UnderL - Style4 9 16 5 3" xfId="36652" xr:uid="{864FE9B5-463F-4076-AE5C-C5E13C4A0D30}"/>
    <cellStyle name="UnderL - Style4 9 16 5 4" xfId="43188" xr:uid="{DB8112FC-32AE-48DD-90B2-F009E4DA38D7}"/>
    <cellStyle name="UnderL - Style4 9 16 6" xfId="21996" xr:uid="{72482DD4-7023-42D5-96AD-75F0DC338AED}"/>
    <cellStyle name="UnderL - Style4 9 16 6 2" xfId="30749" xr:uid="{ED97FFB9-F4C0-4DB9-86EA-E67C9109BC64}"/>
    <cellStyle name="UnderL - Style4 9 16 6 3" xfId="38784" xr:uid="{53D6011E-3E8E-4572-9D84-BB518713AB4F}"/>
    <cellStyle name="UnderL - Style4 9 16 6 4" xfId="45479" xr:uid="{F1EC527D-90B8-4A5B-B775-005E078AA64F}"/>
    <cellStyle name="UnderL - Style4 9 16 7" xfId="22415" xr:uid="{12D48864-9F2B-4DD9-BBF1-8FC06375E73B}"/>
    <cellStyle name="UnderL - Style4 9 16 7 2" xfId="31137" xr:uid="{6052FF16-1571-4B65-A3A0-27CCC14DD275}"/>
    <cellStyle name="UnderL - Style4 9 16 7 3" xfId="39071" xr:uid="{1F6DCC89-DD03-4149-83F9-8192D860E8B5}"/>
    <cellStyle name="UnderL - Style4 9 16 8" xfId="26063" xr:uid="{ABC42D6C-8EB6-4E42-BE23-9210D74F619B}"/>
    <cellStyle name="UnderL - Style4 9 17" xfId="20433" xr:uid="{5E2AADD1-8579-46C6-A553-A9B506028552}"/>
    <cellStyle name="UnderL - Style4 9 17 2" xfId="29199" xr:uid="{2DB39EBB-47B3-472B-810A-178C03F82D39}"/>
    <cellStyle name="UnderL - Style4 9 17 3" xfId="37394" xr:uid="{C4781A63-4E65-46F0-8514-1DC84D15FB93}"/>
    <cellStyle name="UnderL - Style4 9 17 4" xfId="43932" xr:uid="{605D84BB-D2F1-4F41-8DEF-E7D61D90E161}"/>
    <cellStyle name="UnderL - Style4 9 18" xfId="10638" xr:uid="{96370086-90CC-4057-B1AB-AF24350FFEC9}"/>
    <cellStyle name="UnderL - Style4 9 18 2" xfId="25545" xr:uid="{BE442BF9-D863-4F92-8DDE-67C7FB15D912}"/>
    <cellStyle name="UnderL - Style4 9 18 3" xfId="33720" xr:uid="{F65347FF-9709-4CCB-BC09-58E914132F5B}"/>
    <cellStyle name="UnderL - Style4 9 18 4" xfId="33023" xr:uid="{27E27038-FB0E-437E-8674-7F7C3166D9A4}"/>
    <cellStyle name="UnderL - Style4 9 19" xfId="10647" xr:uid="{E879518A-1F46-434D-B5B8-9AD9C5DB7317}"/>
    <cellStyle name="UnderL - Style4 9 19 2" xfId="25554" xr:uid="{5834B297-7537-4F62-BEAE-99DB3E2CABCC}"/>
    <cellStyle name="UnderL - Style4 9 19 3" xfId="33729" xr:uid="{F314DDB4-1E5C-4E9E-9BAC-C58344BE3189}"/>
    <cellStyle name="UnderL - Style4 9 19 4" xfId="33767" xr:uid="{ED92C9E5-C9E7-4C17-A20B-E54F07FFD40A}"/>
    <cellStyle name="UnderL - Style4 9 2" xfId="16422" xr:uid="{4D2282AF-F063-475D-8A6D-CB1978C34A94}"/>
    <cellStyle name="UnderL - Style4 9 2 2" xfId="20441" xr:uid="{EAF426F2-7CB9-4D30-8329-35F7E197B54B}"/>
    <cellStyle name="UnderL - Style4 9 2 2 2" xfId="29207" xr:uid="{CC498F0E-A0C2-49ED-96BE-D86BA1696093}"/>
    <cellStyle name="UnderL - Style4 9 2 2 3" xfId="37402" xr:uid="{9F13E5E4-10C1-491A-8FF3-0355FEB03963}"/>
    <cellStyle name="UnderL - Style4 9 2 2 4" xfId="43940" xr:uid="{AD4C6C52-7730-446D-972B-39F22C07B245}"/>
    <cellStyle name="UnderL - Style4 9 2 3" xfId="20651" xr:uid="{6C024202-6F85-43E3-8253-C70B876FE574}"/>
    <cellStyle name="UnderL - Style4 9 2 3 2" xfId="29416" xr:uid="{80043C31-8729-4E30-AC63-85F069391E22}"/>
    <cellStyle name="UnderL - Style4 9 2 3 3" xfId="37581" xr:uid="{968F6ABA-5E8B-4044-965B-F16FDF8EED45}"/>
    <cellStyle name="UnderL - Style4 9 2 3 4" xfId="44149" xr:uid="{566938C6-BC1C-43C3-926F-90E4F31AAB31}"/>
    <cellStyle name="UnderL - Style4 9 2 4" xfId="17351" xr:uid="{FB6F682B-AF0D-4846-9572-015B39CC87F6}"/>
    <cellStyle name="UnderL - Style4 9 2 4 2" xfId="26123" xr:uid="{25F985E3-B0CA-460E-88ED-8A5F4AD64BB6}"/>
    <cellStyle name="UnderL - Style4 9 2 4 3" xfId="34334" xr:uid="{FBCBB57B-8095-47D6-A044-29C5289FD9FB}"/>
    <cellStyle name="UnderL - Style4 9 2 4 4" xfId="40856" xr:uid="{4AE24347-793A-42D6-A9B3-8F997012FDB6}"/>
    <cellStyle name="UnderL - Style4 9 2 5" xfId="15724" xr:uid="{2342CEF1-860D-4BBD-BB35-3AC0B2703CFF}"/>
    <cellStyle name="UnderL - Style4 9 2 5 2" xfId="25638" xr:uid="{B315343A-6962-43BB-8281-975235EBE303}"/>
    <cellStyle name="UnderL - Style4 9 2 5 3" xfId="34232" xr:uid="{4AFE494A-FDB1-4959-A218-04A799003EA5}"/>
    <cellStyle name="UnderL - Style4 9 2 5 4" xfId="33505" xr:uid="{4DA4955B-8213-4080-B03E-634EBEB170E8}"/>
    <cellStyle name="UnderL - Style4 9 2 6" xfId="21997" xr:uid="{B70E4696-12C4-42B0-AC89-6B779ECE0DC4}"/>
    <cellStyle name="UnderL - Style4 9 2 6 2" xfId="30750" xr:uid="{726C5036-5F6B-469D-B723-FB9D247420FC}"/>
    <cellStyle name="UnderL - Style4 9 2 6 3" xfId="38785" xr:uid="{0CA99B00-ED46-4998-9F28-C00F456A6DEF}"/>
    <cellStyle name="UnderL - Style4 9 2 6 4" xfId="45480" xr:uid="{7DF32154-D3D4-4048-A3F3-EF1ECFD6CEC5}"/>
    <cellStyle name="UnderL - Style4 9 2 7" xfId="22414" xr:uid="{2F88792E-5EEA-4AF1-BB3D-6FD4907FCA8F}"/>
    <cellStyle name="UnderL - Style4 9 2 7 2" xfId="31136" xr:uid="{7CA9B01C-D015-42A3-A2B3-0001CE4BC42D}"/>
    <cellStyle name="UnderL - Style4 9 2 7 3" xfId="39070" xr:uid="{9C0E6EDE-7FC7-442B-ABC0-8240FA20B915}"/>
    <cellStyle name="UnderL - Style4 9 2 8" xfId="26064" xr:uid="{A069B31E-8E7D-403E-BA36-26938AA7AF46}"/>
    <cellStyle name="UnderL - Style4 9 20" xfId="19679" xr:uid="{C803A0DA-7C87-493A-A722-147419C4EB6C}"/>
    <cellStyle name="UnderL - Style4 9 20 2" xfId="28449" xr:uid="{E871E9F1-1365-4501-BA9F-101F7789F9EB}"/>
    <cellStyle name="UnderL - Style4 9 20 3" xfId="36646" xr:uid="{71188416-67BA-480F-9E76-BB1BF0906948}"/>
    <cellStyle name="UnderL - Style4 9 20 4" xfId="43182" xr:uid="{3B960B18-12C7-491B-9F7E-71B3303D177D}"/>
    <cellStyle name="UnderL - Style4 9 21" xfId="22042" xr:uid="{EAFC2674-9798-4993-9B36-19BF8C090D18}"/>
    <cellStyle name="UnderL - Style4 9 21 2" xfId="30793" xr:uid="{3FBB1A42-0679-4366-93DA-DE4F93CABCBB}"/>
    <cellStyle name="UnderL - Style4 9 21 3" xfId="38800" xr:uid="{A7D7D999-344B-4B38-BE16-A1CC98143912}"/>
    <cellStyle name="UnderL - Style4 9 21 4" xfId="45521" xr:uid="{23DAE2D3-FACC-4CB1-8B5B-0CF28102AB3D}"/>
    <cellStyle name="UnderL - Style4 9 22" xfId="22422" xr:uid="{FB0CDA35-A32C-4BD3-A1AF-BCDBB941CFDE}"/>
    <cellStyle name="UnderL - Style4 9 22 2" xfId="31144" xr:uid="{FFBD565D-84C4-4841-99A4-A6698A27C9A2}"/>
    <cellStyle name="UnderL - Style4 9 22 3" xfId="39078" xr:uid="{FBE2E8CF-A11A-4950-817B-9B412586FC4E}"/>
    <cellStyle name="UnderL - Style4 9 23" xfId="26056" xr:uid="{EBCB05F2-856C-45E7-9E5C-F4E66F498501}"/>
    <cellStyle name="UnderL - Style4 9 3" xfId="16423" xr:uid="{F7C1CE39-3D03-41B3-AACB-08CBA52A3B36}"/>
    <cellStyle name="UnderL - Style4 9 3 2" xfId="20442" xr:uid="{39947616-CD16-4EA3-8D58-6015BD8AE135}"/>
    <cellStyle name="UnderL - Style4 9 3 2 2" xfId="29208" xr:uid="{AAEF27B0-5B23-43D1-8FF2-4D887F829408}"/>
    <cellStyle name="UnderL - Style4 9 3 2 3" xfId="37403" xr:uid="{79B5E813-F740-4748-A873-11417B1209D7}"/>
    <cellStyle name="UnderL - Style4 9 3 2 4" xfId="43941" xr:uid="{411D8AB5-D4AF-48F5-9DBF-75E8506A00A5}"/>
    <cellStyle name="UnderL - Style4 9 3 3" xfId="19924" xr:uid="{753BAE27-E2C8-48F7-855A-F4A8BCA6D742}"/>
    <cellStyle name="UnderL - Style4 9 3 3 2" xfId="28690" xr:uid="{5C6C3699-5E57-48C4-94BE-5BB353B92493}"/>
    <cellStyle name="UnderL - Style4 9 3 3 3" xfId="36885" xr:uid="{C705D47B-B785-4471-9891-F673FBC60142}"/>
    <cellStyle name="UnderL - Style4 9 3 3 4" xfId="43423" xr:uid="{9EF408F1-40FF-406C-9E1C-262D01BE79B5}"/>
    <cellStyle name="UnderL - Style4 9 3 4" xfId="17350" xr:uid="{3E9042E9-6245-486A-9456-13A19EED60DB}"/>
    <cellStyle name="UnderL - Style4 9 3 4 2" xfId="26122" xr:uid="{A55DBB43-4B1A-4FBF-9991-8D2C9D490DA2}"/>
    <cellStyle name="UnderL - Style4 9 3 4 3" xfId="34333" xr:uid="{21A65EFA-92D9-4EE7-818F-D3F4609C4ED1}"/>
    <cellStyle name="UnderL - Style4 9 3 4 4" xfId="40855" xr:uid="{B301EAC7-7DAD-419C-A9FB-70CB6F3FE9C3}"/>
    <cellStyle name="UnderL - Style4 9 3 5" xfId="18435" xr:uid="{8E709ACA-FD8F-47CE-992D-F52016889CBA}"/>
    <cellStyle name="UnderL - Style4 9 3 5 2" xfId="27207" xr:uid="{40312876-74FA-431B-B55D-08334AE053A8}"/>
    <cellStyle name="UnderL - Style4 9 3 5 3" xfId="35416" xr:uid="{7054BE78-D7E7-40F8-82A7-4807F51811A0}"/>
    <cellStyle name="UnderL - Style4 9 3 5 4" xfId="41940" xr:uid="{707DF426-EE0D-4841-8261-9F5FC00BACCA}"/>
    <cellStyle name="UnderL - Style4 9 3 6" xfId="21998" xr:uid="{7A0B95FA-24AF-4B50-A0F9-28C54635A29B}"/>
    <cellStyle name="UnderL - Style4 9 3 6 2" xfId="30751" xr:uid="{1F4F3750-FA2E-447F-A7F3-B68980427E31}"/>
    <cellStyle name="UnderL - Style4 9 3 6 3" xfId="38786" xr:uid="{7C2CCDFA-F3F8-46FA-A4A1-3EE6CE24E14E}"/>
    <cellStyle name="UnderL - Style4 9 3 6 4" xfId="45481" xr:uid="{5C04A2D1-8D1A-4FA6-A59C-0DC78A496FA0}"/>
    <cellStyle name="UnderL - Style4 9 3 7" xfId="22413" xr:uid="{8CDB6B6C-07C7-43A5-AB57-72F44AA816B7}"/>
    <cellStyle name="UnderL - Style4 9 3 7 2" xfId="31135" xr:uid="{94B73B1E-1D7E-481E-B7E1-3E9F7FC2D3F9}"/>
    <cellStyle name="UnderL - Style4 9 3 7 3" xfId="39069" xr:uid="{BF065FCE-906B-49CE-845F-A31DCA89E6D5}"/>
    <cellStyle name="UnderL - Style4 9 3 8" xfId="26065" xr:uid="{5A44180B-D114-435F-BCB4-06447FA5EC38}"/>
    <cellStyle name="UnderL - Style4 9 4" xfId="16424" xr:uid="{074479B0-AF66-4F9E-AF7C-E5A01C37F37E}"/>
    <cellStyle name="UnderL - Style4 9 4 2" xfId="20443" xr:uid="{2FB76BF3-C130-47E5-B10B-F2613C776354}"/>
    <cellStyle name="UnderL - Style4 9 4 2 2" xfId="29209" xr:uid="{599C7C8A-5BC2-4FAE-B149-8BE16B6A1977}"/>
    <cellStyle name="UnderL - Style4 9 4 2 3" xfId="37404" xr:uid="{E7BD9E08-6486-4060-A0E6-54FBA86E4B4D}"/>
    <cellStyle name="UnderL - Style4 9 4 2 4" xfId="43942" xr:uid="{FB413298-997E-4C33-9C3E-A9DAC0402CB2}"/>
    <cellStyle name="UnderL - Style4 9 4 3" xfId="19923" xr:uid="{3C47AF89-5B15-4F92-A543-92D3086338F9}"/>
    <cellStyle name="UnderL - Style4 9 4 3 2" xfId="28689" xr:uid="{C38F6B28-B994-4802-AE7F-69E6996157C9}"/>
    <cellStyle name="UnderL - Style4 9 4 3 3" xfId="36884" xr:uid="{B3AF7F43-8D17-47AE-A992-2994CDC77552}"/>
    <cellStyle name="UnderL - Style4 9 4 3 4" xfId="43422" xr:uid="{CE40F9DF-26D9-480D-B8E4-9D0249EBF27F}"/>
    <cellStyle name="UnderL - Style4 9 4 4" xfId="17349" xr:uid="{6283D38C-974C-413D-B9BC-EBB10E62DE81}"/>
    <cellStyle name="UnderL - Style4 9 4 4 2" xfId="26121" xr:uid="{CC9309E0-4635-4961-BAC7-6C81CAD7F676}"/>
    <cellStyle name="UnderL - Style4 9 4 4 3" xfId="34332" xr:uid="{3ACD1490-AFED-45CD-9698-D461F6CF872A}"/>
    <cellStyle name="UnderL - Style4 9 4 4 4" xfId="40854" xr:uid="{3655FC84-4106-420A-8386-69EE37CA29BB}"/>
    <cellStyle name="UnderL - Style4 9 4 5" xfId="18436" xr:uid="{13A7C423-4423-439A-826B-6F5BC2E58C35}"/>
    <cellStyle name="UnderL - Style4 9 4 5 2" xfId="27208" xr:uid="{ACD367F8-7F1B-4D72-BD77-639F176CF3C5}"/>
    <cellStyle name="UnderL - Style4 9 4 5 3" xfId="35417" xr:uid="{7FEED6B7-8F9F-4EF9-BE47-E62FC598E4CF}"/>
    <cellStyle name="UnderL - Style4 9 4 5 4" xfId="41941" xr:uid="{AA5A1AA2-F379-49C7-AEBE-63BA657DFDFE}"/>
    <cellStyle name="UnderL - Style4 9 4 6" xfId="21999" xr:uid="{B2764F9E-423C-45F0-85B5-BD8979C0E3A4}"/>
    <cellStyle name="UnderL - Style4 9 4 6 2" xfId="30752" xr:uid="{A0503940-E6E2-423A-B07D-82F6B93EAF76}"/>
    <cellStyle name="UnderL - Style4 9 4 6 3" xfId="38787" xr:uid="{DE60C6D1-BA64-49A5-A2DF-71D65749D086}"/>
    <cellStyle name="UnderL - Style4 9 4 6 4" xfId="45482" xr:uid="{4AEA46A9-E4DF-437A-807A-8C59B685DE17}"/>
    <cellStyle name="UnderL - Style4 9 4 7" xfId="22412" xr:uid="{B78090A3-377D-4FDE-8BAE-3389E41BCEDA}"/>
    <cellStyle name="UnderL - Style4 9 4 7 2" xfId="31134" xr:uid="{0344ACE5-F25D-44DC-83CC-196B10C6DB2A}"/>
    <cellStyle name="UnderL - Style4 9 4 7 3" xfId="39068" xr:uid="{DF90ADA9-47E7-4647-B200-9BBE2CAB3F93}"/>
    <cellStyle name="UnderL - Style4 9 4 8" xfId="26066" xr:uid="{C6954671-2838-4B0D-AE2E-23E39635C67E}"/>
    <cellStyle name="UnderL - Style4 9 5" xfId="16425" xr:uid="{C134DCCF-151A-4525-9074-B5F9BC22C0CA}"/>
    <cellStyle name="UnderL - Style4 9 5 2" xfId="20444" xr:uid="{5C4529CD-3CCC-414F-8300-34BFA681BC42}"/>
    <cellStyle name="UnderL - Style4 9 5 2 2" xfId="29210" xr:uid="{B7C41709-8180-40B0-B821-31C723BA4434}"/>
    <cellStyle name="UnderL - Style4 9 5 2 3" xfId="37405" xr:uid="{1C7C04B9-D0E5-4215-9DF6-D8DF25EFEC4E}"/>
    <cellStyle name="UnderL - Style4 9 5 2 4" xfId="43943" xr:uid="{18742520-7ABF-40BC-9A8A-CAC6FC292EFF}"/>
    <cellStyle name="UnderL - Style4 9 5 3" xfId="10639" xr:uid="{460C698D-E043-4125-A308-9FB00A236F59}"/>
    <cellStyle name="UnderL - Style4 9 5 3 2" xfId="25546" xr:uid="{7F84B094-20D1-4B52-9B04-3077C75DE375}"/>
    <cellStyle name="UnderL - Style4 9 5 3 3" xfId="33721" xr:uid="{8B5C5A62-2224-4275-B473-5B4B98F2DDCC}"/>
    <cellStyle name="UnderL - Style4 9 5 3 4" xfId="33022" xr:uid="{4BED0559-6312-4D90-8DF9-B1BD86C35D71}"/>
    <cellStyle name="UnderL - Style4 9 5 4" xfId="19915" xr:uid="{CFD67FD8-3C50-4911-8E89-0BEA39B0DC57}"/>
    <cellStyle name="UnderL - Style4 9 5 4 2" xfId="28681" xr:uid="{86FE816A-6234-43FA-9776-A1CB6B491CB2}"/>
    <cellStyle name="UnderL - Style4 9 5 4 3" xfId="36876" xr:uid="{DA06FEA5-3D91-4FC8-832D-53DF49CAD5F3}"/>
    <cellStyle name="UnderL - Style4 9 5 4 4" xfId="43414" xr:uid="{CD9CD5A0-3DE4-4439-8F1B-A8D8BBBBD921}"/>
    <cellStyle name="UnderL - Style4 9 5 5" xfId="18437" xr:uid="{198D90D5-2F50-43FB-BE58-B4FA7707BDC5}"/>
    <cellStyle name="UnderL - Style4 9 5 5 2" xfId="27209" xr:uid="{9E6B0518-6431-4C45-B15F-91BA85434F98}"/>
    <cellStyle name="UnderL - Style4 9 5 5 3" xfId="35418" xr:uid="{1872C16E-6159-48FF-BA37-686EFF232148}"/>
    <cellStyle name="UnderL - Style4 9 5 5 4" xfId="41942" xr:uid="{7CD3BF1A-A4B8-4677-BE8D-B66AFD825078}"/>
    <cellStyle name="UnderL - Style4 9 5 6" xfId="22043" xr:uid="{67BDE6EB-D1B3-46C7-9BB0-59D2A717FBB2}"/>
    <cellStyle name="UnderL - Style4 9 5 6 2" xfId="30794" xr:uid="{0C77EF97-2EC1-4A6E-824E-D1F37853C57D}"/>
    <cellStyle name="UnderL - Style4 9 5 6 3" xfId="38801" xr:uid="{951D866D-B2DE-48FA-8558-8C8425C11568}"/>
    <cellStyle name="UnderL - Style4 9 5 6 4" xfId="45522" xr:uid="{1BCF4ACF-B4EF-4CB1-AD13-FE64B21E143E}"/>
    <cellStyle name="UnderL - Style4 9 5 7" xfId="22411" xr:uid="{4D401A96-1CF2-432A-883B-AC5A35DFC56C}"/>
    <cellStyle name="UnderL - Style4 9 5 7 2" xfId="31133" xr:uid="{DADA190D-5109-4A05-8D53-C58A9473705F}"/>
    <cellStyle name="UnderL - Style4 9 5 7 3" xfId="39067" xr:uid="{05A1E5AB-79C7-4B2B-80E0-D011C1377B7B}"/>
    <cellStyle name="UnderL - Style4 9 5 8" xfId="26067" xr:uid="{110FBA9D-6F96-4294-81D5-D65E87A84435}"/>
    <cellStyle name="UnderL - Style4 9 6" xfId="16426" xr:uid="{FC01B358-063A-422B-AF0C-147A273F159E}"/>
    <cellStyle name="UnderL - Style4 9 6 2" xfId="20445" xr:uid="{400AA912-CA0A-4294-BE9A-C1ADC9D784EA}"/>
    <cellStyle name="UnderL - Style4 9 6 2 2" xfId="29211" xr:uid="{2890FF06-ACDF-4822-84C2-740D450CC381}"/>
    <cellStyle name="UnderL - Style4 9 6 2 3" xfId="37406" xr:uid="{A629F367-2A36-4981-8AF5-55085E1DB24E}"/>
    <cellStyle name="UnderL - Style4 9 6 2 4" xfId="43944" xr:uid="{84299289-213F-4D0E-B0B7-AABBF6230E57}"/>
    <cellStyle name="UnderL - Style4 9 6 3" xfId="19922" xr:uid="{D28A989D-4DAD-4308-9004-B5C703A234C9}"/>
    <cellStyle name="UnderL - Style4 9 6 3 2" xfId="28688" xr:uid="{ED155B26-30F3-4530-82CA-609200A6CFE8}"/>
    <cellStyle name="UnderL - Style4 9 6 3 3" xfId="36883" xr:uid="{1A553D0A-A5B1-4295-BE06-29C9635160CC}"/>
    <cellStyle name="UnderL - Style4 9 6 3 4" xfId="43421" xr:uid="{36E39F56-1DA1-48DD-9FE7-E13B702ACA6C}"/>
    <cellStyle name="UnderL - Style4 9 6 4" xfId="17348" xr:uid="{7C92596B-E8B8-4AA4-A2BA-F0FDE848547E}"/>
    <cellStyle name="UnderL - Style4 9 6 4 2" xfId="26120" xr:uid="{62C4D63C-715E-4679-AB58-429604E1386D}"/>
    <cellStyle name="UnderL - Style4 9 6 4 3" xfId="34331" xr:uid="{990F5CD5-D0AD-44E7-8285-178F39E7A686}"/>
    <cellStyle name="UnderL - Style4 9 6 4 4" xfId="40853" xr:uid="{F4FE7CB3-4A6D-4BFB-B711-8C894DD35A9D}"/>
    <cellStyle name="UnderL - Style4 9 6 5" xfId="17343" xr:uid="{C3C6BA29-2C0E-4E11-A84C-6938E381295F}"/>
    <cellStyle name="UnderL - Style4 9 6 5 2" xfId="26115" xr:uid="{1B7B5DF5-7B61-4ED9-9749-D57E14119657}"/>
    <cellStyle name="UnderL - Style4 9 6 5 3" xfId="34326" xr:uid="{7699513D-9A5A-4EEB-931A-719F646168B7}"/>
    <cellStyle name="UnderL - Style4 9 6 5 4" xfId="40848" xr:uid="{9737771B-B900-48B2-9DDC-198FB87456A4}"/>
    <cellStyle name="UnderL - Style4 9 6 6" xfId="21088" xr:uid="{AEBE9DA9-8FCB-4055-809A-33AA9BE9F92F}"/>
    <cellStyle name="UnderL - Style4 9 6 6 2" xfId="29848" xr:uid="{AB3F410C-03FC-4C88-B69D-ADE8E7FA2C70}"/>
    <cellStyle name="UnderL - Style4 9 6 6 3" xfId="37975" xr:uid="{C923906B-A4FA-41AC-A2FD-7264FCD3C156}"/>
    <cellStyle name="UnderL - Style4 9 6 6 4" xfId="44581" xr:uid="{72DB5DA2-E98E-45AB-8E55-0600CA7AEBC8}"/>
    <cellStyle name="UnderL - Style4 9 6 7" xfId="22410" xr:uid="{86B00292-5D5B-4F12-8974-0D5B6E129CB2}"/>
    <cellStyle name="UnderL - Style4 9 6 7 2" xfId="31132" xr:uid="{CFB53614-1E1B-49AB-A5DB-7F52A08EA088}"/>
    <cellStyle name="UnderL - Style4 9 6 7 3" xfId="39066" xr:uid="{75B84173-3634-44C5-B5B9-69DEF1803CDB}"/>
    <cellStyle name="UnderL - Style4 9 6 8" xfId="26068" xr:uid="{1FB15A6E-B8C9-410D-857B-5930E531C7D3}"/>
    <cellStyle name="UnderL - Style4 9 7" xfId="16427" xr:uid="{77C1BC5B-C9ED-4658-B562-3984D617E198}"/>
    <cellStyle name="UnderL - Style4 9 7 2" xfId="20446" xr:uid="{08E0D4EB-C5FA-4DB8-B699-3F582BC6822A}"/>
    <cellStyle name="UnderL - Style4 9 7 2 2" xfId="29212" xr:uid="{3AC17914-2442-4D3A-A1B6-BB85E0B8C331}"/>
    <cellStyle name="UnderL - Style4 9 7 2 3" xfId="37407" xr:uid="{2A2F0546-1848-4B89-8A08-3EFAF9FF8377}"/>
    <cellStyle name="UnderL - Style4 9 7 2 4" xfId="43945" xr:uid="{A5A1E39E-2D26-4F0C-AD33-94ACEE26B22A}"/>
    <cellStyle name="UnderL - Style4 9 7 3" xfId="10640" xr:uid="{3AD9C36A-8484-405D-BDA5-081A341E83D5}"/>
    <cellStyle name="UnderL - Style4 9 7 3 2" xfId="25547" xr:uid="{2D7D68F6-4CD4-48D4-9939-79C8F79AC9A2}"/>
    <cellStyle name="UnderL - Style4 9 7 3 3" xfId="33722" xr:uid="{5A8A507B-456C-430E-A6E7-3CE02DAEE7CE}"/>
    <cellStyle name="UnderL - Style4 9 7 3 4" xfId="33021" xr:uid="{39DBA4C9-F200-435F-A08B-348103D46FB8}"/>
    <cellStyle name="UnderL - Style4 9 7 4" xfId="17347" xr:uid="{C34FC401-F185-468D-80DE-977678429037}"/>
    <cellStyle name="UnderL - Style4 9 7 4 2" xfId="26119" xr:uid="{8C4EC006-18C5-4EB0-ABF0-889A3479A065}"/>
    <cellStyle name="UnderL - Style4 9 7 4 3" xfId="34330" xr:uid="{A357A939-01ED-4D66-ACB9-E2BE039ED652}"/>
    <cellStyle name="UnderL - Style4 9 7 4 4" xfId="40852" xr:uid="{A8E5D395-B962-48C6-B6E7-299D9664077F}"/>
    <cellStyle name="UnderL - Style4 9 7 5" xfId="19701" xr:uid="{29934977-5D04-43FD-AE85-68C59BB4ADEE}"/>
    <cellStyle name="UnderL - Style4 9 7 5 2" xfId="28469" xr:uid="{BEEC25FC-1AB6-49C8-9673-AEA0E7D05C57}"/>
    <cellStyle name="UnderL - Style4 9 7 5 3" xfId="36665" xr:uid="{5F026EB9-C596-4C9C-AD43-C0304807BB7B}"/>
    <cellStyle name="UnderL - Style4 9 7 5 4" xfId="43202" xr:uid="{ACF05DAC-DE55-4173-BDC1-89C168C17871}"/>
    <cellStyle name="UnderL - Style4 9 7 6" xfId="22000" xr:uid="{787EE76F-835B-4D5C-BC7C-494E311BD098}"/>
    <cellStyle name="UnderL - Style4 9 7 6 2" xfId="30753" xr:uid="{B773AB07-8C0E-48CB-8E2C-528D14AB96AD}"/>
    <cellStyle name="UnderL - Style4 9 7 6 3" xfId="38788" xr:uid="{F263B37F-F371-4884-AF41-7679BC5D69E4}"/>
    <cellStyle name="UnderL - Style4 9 7 6 4" xfId="45483" xr:uid="{93F93762-741F-42D2-B203-1AC9D27B8293}"/>
    <cellStyle name="UnderL - Style4 9 7 7" xfId="22409" xr:uid="{52BC9B2A-9673-4008-9C36-AC7EB7829FAC}"/>
    <cellStyle name="UnderL - Style4 9 7 7 2" xfId="31131" xr:uid="{D42C2C1F-976D-42DD-840F-E2A305C4E07C}"/>
    <cellStyle name="UnderL - Style4 9 7 7 3" xfId="39065" xr:uid="{27C76AE1-8A5C-425E-BA66-D802BF2CFBF1}"/>
    <cellStyle name="UnderL - Style4 9 7 8" xfId="26069" xr:uid="{2B457102-7ED5-495E-92DE-2DB7E63AB15D}"/>
    <cellStyle name="UnderL - Style4 9 8" xfId="16428" xr:uid="{0162A6A9-1EB0-4596-B144-5D64C4044B7E}"/>
    <cellStyle name="UnderL - Style4 9 8 2" xfId="20447" xr:uid="{9B30604B-F0B2-4A8B-8F51-C5A0DBB94E3D}"/>
    <cellStyle name="UnderL - Style4 9 8 2 2" xfId="29213" xr:uid="{5B88A4F9-4782-47B5-909E-8BC63E30F060}"/>
    <cellStyle name="UnderL - Style4 9 8 2 3" xfId="37408" xr:uid="{93313439-AA84-455E-BFC6-F8A647BE607C}"/>
    <cellStyle name="UnderL - Style4 9 8 2 4" xfId="43946" xr:uid="{1FEF3508-6372-4720-B62A-5CBC51E5CB20}"/>
    <cellStyle name="UnderL - Style4 9 8 3" xfId="10641" xr:uid="{AC726AB2-30B2-47E8-BFA6-CE7A79917CCD}"/>
    <cellStyle name="UnderL - Style4 9 8 3 2" xfId="25548" xr:uid="{C6F4589B-D2F6-42D3-9A9B-09D0CB2506F0}"/>
    <cellStyle name="UnderL - Style4 9 8 3 3" xfId="33723" xr:uid="{D296FF47-B7F7-476C-9408-634070AB248C}"/>
    <cellStyle name="UnderL - Style4 9 8 3 4" xfId="33020" xr:uid="{4FE7945A-72CA-49D1-B7B7-D051BF74A26D}"/>
    <cellStyle name="UnderL - Style4 9 8 4" xfId="17346" xr:uid="{50852919-55A8-4886-B805-75D02650537E}"/>
    <cellStyle name="UnderL - Style4 9 8 4 2" xfId="26118" xr:uid="{9342E22A-F8E7-4338-9362-7C739F70F630}"/>
    <cellStyle name="UnderL - Style4 9 8 4 3" xfId="34329" xr:uid="{0030121A-4086-4C53-8DE0-204CF0789369}"/>
    <cellStyle name="UnderL - Style4 9 8 4 4" xfId="40851" xr:uid="{1E3AB5F7-E038-4058-96E5-6F6C3661AE28}"/>
    <cellStyle name="UnderL - Style4 9 8 5" xfId="7190" xr:uid="{6934F968-5635-490E-ACA6-9A6231C86CF3}"/>
    <cellStyle name="UnderL - Style4 9 8 5 2" xfId="24644" xr:uid="{96D4F37F-F352-457A-A653-C8AD67D0C41A}"/>
    <cellStyle name="UnderL - Style4 9 8 5 3" xfId="33389" xr:uid="{63783569-76A0-4F75-AEB2-B1376D05E8C6}"/>
    <cellStyle name="UnderL - Style4 9 8 5 4" xfId="34018" xr:uid="{67F6394E-54D1-43E7-B384-AEE72326EF59}"/>
    <cellStyle name="UnderL - Style4 9 8 6" xfId="22001" xr:uid="{15061F28-9BFE-4D45-A1C0-C35C8EB1EAEC}"/>
    <cellStyle name="UnderL - Style4 9 8 6 2" xfId="30754" xr:uid="{1F4F98D9-D331-415F-89BB-C7265B35A7CE}"/>
    <cellStyle name="UnderL - Style4 9 8 6 3" xfId="38789" xr:uid="{B749F0DE-9A61-4F08-B241-28352C2E02CF}"/>
    <cellStyle name="UnderL - Style4 9 8 6 4" xfId="45484" xr:uid="{74F4EB0A-3625-49EF-908A-E9ABA362717D}"/>
    <cellStyle name="UnderL - Style4 9 8 7" xfId="22408" xr:uid="{167D77B5-3716-4757-B436-C986755CAC75}"/>
    <cellStyle name="UnderL - Style4 9 8 7 2" xfId="31130" xr:uid="{8FAA2ED3-03EB-4122-9E75-A54FC4AA87E0}"/>
    <cellStyle name="UnderL - Style4 9 8 7 3" xfId="39064" xr:uid="{01906164-5353-4FE5-9548-5F3BF8E88601}"/>
    <cellStyle name="UnderL - Style4 9 8 8" xfId="26070" xr:uid="{88C58FED-6FC9-4148-925A-6961AD4C7C4C}"/>
    <cellStyle name="UnderL - Style4 9 9" xfId="16429" xr:uid="{8DC2B0A1-BB7B-4D62-B594-8702F141B1DA}"/>
    <cellStyle name="UnderL - Style4 9 9 2" xfId="20448" xr:uid="{42D1A09F-6184-4D63-AB2F-D52CDB35D3B7}"/>
    <cellStyle name="UnderL - Style4 9 9 2 2" xfId="29214" xr:uid="{4B51C1A7-DED2-4AD7-AF98-7D81D92A977E}"/>
    <cellStyle name="UnderL - Style4 9 9 2 3" xfId="37409" xr:uid="{13D60A48-7F26-47F0-8ABA-700FE073FF1C}"/>
    <cellStyle name="UnderL - Style4 9 9 2 4" xfId="43947" xr:uid="{0FED2A2F-5897-4377-9C24-86BF7A2E3655}"/>
    <cellStyle name="UnderL - Style4 9 9 3" xfId="10642" xr:uid="{BEA49E60-5BE3-45D5-BE54-D721AAAE3BFF}"/>
    <cellStyle name="UnderL - Style4 9 9 3 2" xfId="25549" xr:uid="{EB52F872-09E1-447E-AD92-449FD34C039A}"/>
    <cellStyle name="UnderL - Style4 9 9 3 3" xfId="33724" xr:uid="{B689440D-DB70-4B71-BBD1-50CB178DDFBB}"/>
    <cellStyle name="UnderL - Style4 9 9 3 4" xfId="33019" xr:uid="{8F0CED7D-F395-47A6-B6BC-80E7AF24E9C6}"/>
    <cellStyle name="UnderL - Style4 9 9 4" xfId="17345" xr:uid="{76319D2F-8660-4687-BC6E-CAEB0AE26264}"/>
    <cellStyle name="UnderL - Style4 9 9 4 2" xfId="26117" xr:uid="{AD9D2DA7-3132-479B-8F4F-06700E901733}"/>
    <cellStyle name="UnderL - Style4 9 9 4 3" xfId="34328" xr:uid="{55A6529A-8D29-4A43-BEFA-B0F33FF19B1C}"/>
    <cellStyle name="UnderL - Style4 9 9 4 4" xfId="40850" xr:uid="{F2F24F34-5FD5-4062-A9BC-E098EF08A4EF}"/>
    <cellStyle name="UnderL - Style4 9 9 5" xfId="18438" xr:uid="{EE5EB3A8-7316-441C-BAB2-71FE90097B85}"/>
    <cellStyle name="UnderL - Style4 9 9 5 2" xfId="27210" xr:uid="{FCD778E3-C4CD-476C-9A3B-E05E3D5640FD}"/>
    <cellStyle name="UnderL - Style4 9 9 5 3" xfId="35419" xr:uid="{73D897B4-1AFB-4FBE-8425-148D4DDDD683}"/>
    <cellStyle name="UnderL - Style4 9 9 5 4" xfId="41943" xr:uid="{9EC0DCB2-8A2F-4596-A219-5FA9C68E2812}"/>
    <cellStyle name="UnderL - Style4 9 9 6" xfId="22002" xr:uid="{6641BF53-ADBD-4695-A696-A6DA03ABF61D}"/>
    <cellStyle name="UnderL - Style4 9 9 6 2" xfId="30755" xr:uid="{36E985EE-732E-478C-ADC5-7312C5EDF280}"/>
    <cellStyle name="UnderL - Style4 9 9 6 3" xfId="38790" xr:uid="{3E88A5CC-EC8A-4921-BFB6-4266ED9FE4F7}"/>
    <cellStyle name="UnderL - Style4 9 9 6 4" xfId="45485" xr:uid="{067170A0-6FA4-464A-A860-C6B2C53FB62D}"/>
    <cellStyle name="UnderL - Style4 9 9 7" xfId="22407" xr:uid="{830DABD3-5B2C-4670-B16D-289DBFBFAA25}"/>
    <cellStyle name="UnderL - Style4 9 9 7 2" xfId="31129" xr:uid="{6689C445-3897-45FA-94A0-BD43F247866F}"/>
    <cellStyle name="UnderL - Style4 9 9 7 3" xfId="39063" xr:uid="{34E878E6-04F9-4640-8250-92CD47B7409A}"/>
    <cellStyle name="UnderL - Style4 9 9 8" xfId="26071" xr:uid="{F3EAB825-177A-492B-BA7A-3C0089AB85D6}"/>
    <cellStyle name="UnderLine" xfId="5284" xr:uid="{555516EE-95F6-4AF0-A84F-5812337B68A2}"/>
    <cellStyle name="UnderLine 10" xfId="5285" xr:uid="{D06285A9-B807-4D26-AF23-8A330203AC4E}"/>
    <cellStyle name="UnderLine 10 2" xfId="7209" xr:uid="{8073A75F-FB46-43B0-98B4-53577B52485F}"/>
    <cellStyle name="UnderLine 10 2 2" xfId="24662" xr:uid="{7871BBAF-BDC1-4A69-B33C-FDA4CA797EDA}"/>
    <cellStyle name="UnderLine 10 2 3" xfId="34000" xr:uid="{61DD9ADE-7ACC-4F76-AC17-43607832E608}"/>
    <cellStyle name="UnderLine 10 3" xfId="7023" xr:uid="{0BFA7A8A-F6EB-4E0D-92F3-592605BF2E26}"/>
    <cellStyle name="UnderLine 10 3 2" xfId="24477" xr:uid="{AB460478-D804-4100-8B73-ECF21DC55C07}"/>
    <cellStyle name="UnderLine 10 3 3" xfId="34184" xr:uid="{FD079FE7-B2B9-4107-975E-C8A7FB3136AC}"/>
    <cellStyle name="UnderLine 10 4" xfId="21090" xr:uid="{70B58E67-42EE-4664-95BB-9C7A7D6745C6}"/>
    <cellStyle name="UnderLine 10 4 2" xfId="29850" xr:uid="{4E893AFC-E311-45B8-929F-1007D4C9E75A}"/>
    <cellStyle name="UnderLine 10 4 3" xfId="44583" xr:uid="{6B94FB12-820F-4434-90FA-69BAD98988FA}"/>
    <cellStyle name="UnderLine 10 5" xfId="21146" xr:uid="{58F0969D-FE42-4578-AE42-A7AFA8754D98}"/>
    <cellStyle name="UnderLine 10 5 2" xfId="29900" xr:uid="{F924B357-C339-4739-BFBB-2A137D179138}"/>
    <cellStyle name="UnderLine 10 5 3" xfId="44633" xr:uid="{50B91E2F-EFCF-4EED-946B-F84B0EF4A22A}"/>
    <cellStyle name="UnderLine 10 6" xfId="24279" xr:uid="{3310963E-88C6-4891-833E-7CFCCB19CBC3}"/>
    <cellStyle name="UnderLine 10 7" xfId="34258" xr:uid="{57CB6F6E-B684-43E6-8434-F5429B3645ED}"/>
    <cellStyle name="UnderLine 11" xfId="5286" xr:uid="{9D171889-1E19-48A8-8BBE-4475279BC4CB}"/>
    <cellStyle name="UnderLine 11 2" xfId="7208" xr:uid="{80A58C59-ACFF-4431-AA61-A839CFD32577}"/>
    <cellStyle name="UnderLine 11 2 2" xfId="24661" xr:uid="{83CD650F-25FE-4AE7-BB27-D1E85B5DF151}"/>
    <cellStyle name="UnderLine 11 2 3" xfId="34001" xr:uid="{8FDDDC6C-31BC-4AB7-A0CD-1B90AA0BF38A}"/>
    <cellStyle name="UnderLine 11 3" xfId="20939" xr:uid="{9AC357A3-73A0-4D5A-9D02-50B59A2B7FF0}"/>
    <cellStyle name="UnderLine 11 3 2" xfId="29702" xr:uid="{DB3C6DF5-48A9-443C-AD98-3C1D01EAAFAE}"/>
    <cellStyle name="UnderLine 11 3 3" xfId="44435" xr:uid="{D3017B46-585E-4B0F-A75F-3F037A7EC49B}"/>
    <cellStyle name="UnderLine 11 4" xfId="21091" xr:uid="{A53C2F54-09F6-41ED-9DB1-B417F9909001}"/>
    <cellStyle name="UnderLine 11 4 2" xfId="29851" xr:uid="{B4C8AF6F-FD07-49D3-9F1C-2A862C74C483}"/>
    <cellStyle name="UnderLine 11 4 3" xfId="44584" xr:uid="{49BDCD21-DD59-4343-8C83-B7C2DBEE2912}"/>
    <cellStyle name="UnderLine 11 5" xfId="21147" xr:uid="{2B269FFF-2801-4212-965C-E250F8971965}"/>
    <cellStyle name="UnderLine 11 5 2" xfId="29901" xr:uid="{966C3151-AA10-4CA8-A8E1-7007F75ACB47}"/>
    <cellStyle name="UnderLine 11 5 3" xfId="44634" xr:uid="{C25F60FB-A6FC-4202-BD19-4783D9C54761}"/>
    <cellStyle name="UnderLine 11 6" xfId="22869" xr:uid="{8E3446F6-4369-4B1E-83E9-3AE2FEDA33BB}"/>
    <cellStyle name="UnderLine 11 7" xfId="34257" xr:uid="{E97FFA39-D492-4530-9261-A16A53BE5A55}"/>
    <cellStyle name="UnderLine 12" xfId="5287" xr:uid="{DAE0298A-A2B3-4F58-9F04-925A6D31D292}"/>
    <cellStyle name="UnderLine 12 2" xfId="7207" xr:uid="{8F62ED8B-8359-4518-ABCD-DB8BB98744BB}"/>
    <cellStyle name="UnderLine 12 2 2" xfId="24660" xr:uid="{319A3B48-7127-456B-892C-97B04E0264C8}"/>
    <cellStyle name="UnderLine 12 2 3" xfId="34002" xr:uid="{EB9E3BAE-81E3-4AED-B883-D47D52732DD4}"/>
    <cellStyle name="UnderLine 12 3" xfId="18440" xr:uid="{D16DD967-AFA2-425F-BBDD-860C3D8A04F3}"/>
    <cellStyle name="UnderLine 12 3 2" xfId="27212" xr:uid="{0D8C61D1-01BF-4681-9115-C828B96D45C0}"/>
    <cellStyle name="UnderLine 12 3 3" xfId="41945" xr:uid="{32AA6E40-5382-4A64-9DAE-B451D76B2DD5}"/>
    <cellStyle name="UnderLine 12 4" xfId="21092" xr:uid="{4F425063-F606-4D63-8E89-3665BA70F0E1}"/>
    <cellStyle name="UnderLine 12 4 2" xfId="29852" xr:uid="{1733DC0A-382C-4FE6-8FD4-F69790045FDD}"/>
    <cellStyle name="UnderLine 12 4 3" xfId="44585" xr:uid="{FB910BC1-6AB3-40F6-BA68-864AB00ED562}"/>
    <cellStyle name="UnderLine 12 5" xfId="21148" xr:uid="{1FB906F1-005A-4006-80E8-4C75FEA7FC9A}"/>
    <cellStyle name="UnderLine 12 5 2" xfId="29902" xr:uid="{439E8DB5-27F5-4082-8863-336EEE383995}"/>
    <cellStyle name="UnderLine 12 5 3" xfId="44635" xr:uid="{7B500871-C6FA-45A7-BD66-24A494D524F6}"/>
    <cellStyle name="UnderLine 12 6" xfId="22870" xr:uid="{71A9897A-3551-40CB-9CD7-0219D6E1B4AA}"/>
    <cellStyle name="UnderLine 12 7" xfId="34256" xr:uid="{FF65C5F6-EE44-467A-9151-5FB65350C5BE}"/>
    <cellStyle name="UnderLine 13" xfId="5288" xr:uid="{9382115D-24E3-4521-8C8E-1E6165E0F43B}"/>
    <cellStyle name="UnderLine 13 2" xfId="7206" xr:uid="{0E48A359-5BB4-41FD-B5E0-BE06D0BCC274}"/>
    <cellStyle name="UnderLine 13 2 2" xfId="24659" xr:uid="{D2D4092D-19EC-4420-ADCA-5CBC9DD97F01}"/>
    <cellStyle name="UnderLine 13 2 3" xfId="34003" xr:uid="{5FF38256-43B4-45F0-98A5-F0974667B628}"/>
    <cellStyle name="UnderLine 13 3" xfId="18441" xr:uid="{A7853523-8E2F-48FF-B1D1-85908EF4794B}"/>
    <cellStyle name="UnderLine 13 3 2" xfId="27213" xr:uid="{F4A8C97A-C77D-47FF-A315-C8E72F68F181}"/>
    <cellStyle name="UnderLine 13 3 3" xfId="41946" xr:uid="{97846550-A78B-478F-AA08-C46D50EB10FC}"/>
    <cellStyle name="UnderLine 13 4" xfId="21093" xr:uid="{E4E4F6C3-3F70-4441-9992-E28590029092}"/>
    <cellStyle name="UnderLine 13 4 2" xfId="29853" xr:uid="{7E380047-C14F-426D-B76A-38AB0C20C16F}"/>
    <cellStyle name="UnderLine 13 4 3" xfId="44586" xr:uid="{1171F240-4A53-463B-B2B3-17A6427D2F6A}"/>
    <cellStyle name="UnderLine 13 5" xfId="21149" xr:uid="{0664C5F2-E34F-4CEE-985E-F89F5C03BAE3}"/>
    <cellStyle name="UnderLine 13 5 2" xfId="29903" xr:uid="{4AADA754-2024-4E79-9D95-5DDAA20AA4DE}"/>
    <cellStyle name="UnderLine 13 5 3" xfId="44636" xr:uid="{EA4CD56F-2DB5-4AD6-AFD0-043FD0761F3E}"/>
    <cellStyle name="UnderLine 13 6" xfId="24280" xr:uid="{B7B26421-ACCD-4850-A481-A5075D1720A6}"/>
    <cellStyle name="UnderLine 13 7" xfId="34255" xr:uid="{0DE02483-C7AD-4844-BEC3-C23CF2EEF647}"/>
    <cellStyle name="UnderLine 14" xfId="5289" xr:uid="{E10692B9-ECAD-484A-89F6-EF62AF64FA3C}"/>
    <cellStyle name="UnderLine 14 2" xfId="7205" xr:uid="{28530701-9889-40CA-A5B2-20FE5C596059}"/>
    <cellStyle name="UnderLine 14 2 2" xfId="24658" xr:uid="{3C547198-2A53-4417-B267-E5DF074BC5EA}"/>
    <cellStyle name="UnderLine 14 2 3" xfId="34004" xr:uid="{7B95B9DB-2158-4DA8-B79F-CEB86B4AA538}"/>
    <cellStyle name="UnderLine 14 3" xfId="18442" xr:uid="{586260AD-B3F6-43FD-950A-5C935F4B9E3A}"/>
    <cellStyle name="UnderLine 14 3 2" xfId="27214" xr:uid="{D5CC85F1-8BB9-4D41-86F9-A7E5E0524951}"/>
    <cellStyle name="UnderLine 14 3 3" xfId="41947" xr:uid="{BA1655EE-F77D-4161-A36D-1821123C058D}"/>
    <cellStyle name="UnderLine 14 4" xfId="21094" xr:uid="{193A921D-F702-434F-9DD5-DF7D87E45122}"/>
    <cellStyle name="UnderLine 14 4 2" xfId="29854" xr:uid="{04275096-325C-4139-B525-A090FA342BB5}"/>
    <cellStyle name="UnderLine 14 4 3" xfId="44587" xr:uid="{AB94CF54-8828-49F2-98AF-A7F887570BC6}"/>
    <cellStyle name="UnderLine 14 5" xfId="21150" xr:uid="{7E65C67D-89E6-43D9-9847-2A3B7153CE30}"/>
    <cellStyle name="UnderLine 14 5 2" xfId="29904" xr:uid="{4A03334B-0434-44D5-A645-34A2E3B18920}"/>
    <cellStyle name="UnderLine 14 5 3" xfId="44637" xr:uid="{BD783B8F-C938-4723-A209-1D3771B03C5F}"/>
    <cellStyle name="UnderLine 14 6" xfId="24281" xr:uid="{A7CC0CB1-895F-46DD-B7CB-5DFF1003EA96}"/>
    <cellStyle name="UnderLine 14 7" xfId="34254" xr:uid="{67B1147B-E68E-4EED-935D-0A00AD095A45}"/>
    <cellStyle name="UnderLine 15" xfId="5290" xr:uid="{B7046B8C-3D1A-4387-9B47-4FFD0EEE6271}"/>
    <cellStyle name="UnderLine 15 2" xfId="12136" xr:uid="{DE2CF491-96C7-4440-9783-C609B4E05FDA}"/>
    <cellStyle name="UnderLine 15 2 2" xfId="25574" xr:uid="{51574723-B968-4CCD-BEA7-7C2245E87ABD}"/>
    <cellStyle name="UnderLine 15 2 3" xfId="33745" xr:uid="{13396B00-E72B-49D2-A856-4070FBA18FDE}"/>
    <cellStyle name="UnderLine 15 3" xfId="18443" xr:uid="{7BDD1F18-FC99-4F3E-8E04-78DB799247C4}"/>
    <cellStyle name="UnderLine 15 3 2" xfId="27215" xr:uid="{898E0AC7-3B50-4D47-A75B-C5F998F5AF05}"/>
    <cellStyle name="UnderLine 15 3 3" xfId="41948" xr:uid="{1F0CB9AD-279E-46BA-BD89-B1A2E4C2E1DE}"/>
    <cellStyle name="UnderLine 15 4" xfId="21095" xr:uid="{4A18A0C5-F407-4B7E-A1C0-76D74283AB64}"/>
    <cellStyle name="UnderLine 15 4 2" xfId="29855" xr:uid="{78A8A054-2718-41DB-84DF-CF6AC6982A86}"/>
    <cellStyle name="UnderLine 15 4 3" xfId="44588" xr:uid="{6BB87F54-EBC2-4843-A5E9-4CED61DC2447}"/>
    <cellStyle name="UnderLine 15 5" xfId="21151" xr:uid="{B1ED6AE4-9ED4-4DB6-B354-686475AEF25F}"/>
    <cellStyle name="UnderLine 15 5 2" xfId="29905" xr:uid="{973681FB-C5BA-4704-A4AB-916090A89828}"/>
    <cellStyle name="UnderLine 15 5 3" xfId="44638" xr:uid="{C4694780-093A-4611-B374-938ACB924236}"/>
    <cellStyle name="UnderLine 15 6" xfId="24282" xr:uid="{28E84896-34D7-454F-B697-91955456D7B9}"/>
    <cellStyle name="UnderLine 15 7" xfId="34253" xr:uid="{22F6B8E9-5021-4258-9839-F00BDD47D7ED}"/>
    <cellStyle name="UnderLine 16" xfId="5291" xr:uid="{914C951D-D913-4094-B07D-68163E0EC7DF}"/>
    <cellStyle name="UnderLine 16 2" xfId="12135" xr:uid="{5C281D81-1A81-4C1E-BC13-38AB7288495A}"/>
    <cellStyle name="UnderLine 16 2 2" xfId="25573" xr:uid="{DDA32AA4-BDBF-4A3D-B042-8D8AECAF0F6A}"/>
    <cellStyle name="UnderLine 16 2 3" xfId="33746" xr:uid="{C02F1DB1-0F81-4E1E-B4BD-3B71CFD293E5}"/>
    <cellStyle name="UnderLine 16 3" xfId="18444" xr:uid="{D1842B8D-3CE3-4A9A-BE56-5A516FA81CF6}"/>
    <cellStyle name="UnderLine 16 3 2" xfId="27216" xr:uid="{505396EC-9B7C-4B74-B575-C61089A8836D}"/>
    <cellStyle name="UnderLine 16 3 3" xfId="41949" xr:uid="{3D99F686-AA42-45B0-AE66-C8F2C75EBBD0}"/>
    <cellStyle name="UnderLine 16 4" xfId="21096" xr:uid="{F97519C9-0228-4645-8DCC-BA7BBE91C66C}"/>
    <cellStyle name="UnderLine 16 4 2" xfId="29856" xr:uid="{1B8A6DE5-12FF-4F91-BD3F-3921A57C3324}"/>
    <cellStyle name="UnderLine 16 4 3" xfId="44589" xr:uid="{E514A5C9-6D91-408C-B764-ED0D234CE4A4}"/>
    <cellStyle name="UnderLine 16 5" xfId="21152" xr:uid="{88C556FA-121B-4ECD-B71C-E2735D68B81E}"/>
    <cellStyle name="UnderLine 16 5 2" xfId="29906" xr:uid="{F083DD2F-5280-43D8-961F-FCCA65C24FAC}"/>
    <cellStyle name="UnderLine 16 5 3" xfId="44639" xr:uid="{AC3CC15D-078A-425D-80A6-67C32BB5B8EA}"/>
    <cellStyle name="UnderLine 16 6" xfId="24283" xr:uid="{43B46608-AC61-4CD9-B19F-3051602D6705}"/>
    <cellStyle name="UnderLine 16 7" xfId="33209" xr:uid="{ECD7F745-F7E3-48D6-AD67-1FACCA01837D}"/>
    <cellStyle name="UnderLine 17" xfId="6966" xr:uid="{BB40FB7A-DE2F-41E9-8DE5-7091CBFB8BF2}"/>
    <cellStyle name="UnderLine 17 2" xfId="6967" xr:uid="{5331F190-015B-4E1A-8652-79F3AAFF6472}"/>
    <cellStyle name="UnderLine 17 2 2" xfId="24460" xr:uid="{746A6A67-2E20-4F5C-9C3E-54E8811A60E1}"/>
    <cellStyle name="UnderLine 17 2 3" xfId="34201" xr:uid="{6CF43F0B-19FA-4FDA-AAC0-E4C16236B9A8}"/>
    <cellStyle name="UnderLine 17 3" xfId="16430" xr:uid="{7BD6194C-BDB1-4ECB-A7E1-72B1141948B8}"/>
    <cellStyle name="UnderLine 17 3 2" xfId="26072" xr:uid="{3CBE3A39-F739-462E-8C81-3501BA5B9477}"/>
    <cellStyle name="UnderLine 17 3 3" xfId="33072" xr:uid="{E6C4329B-F6D6-4770-A540-3CEA69BE81F8}"/>
    <cellStyle name="UnderLine 17 4" xfId="22019" xr:uid="{938699B5-AC28-401B-A2B5-0C7DBD7957A1}"/>
    <cellStyle name="UnderLine 17 4 2" xfId="30770" xr:uid="{7EA2F5CF-7B29-45CA-8991-8C01CE4C2A7A}"/>
    <cellStyle name="UnderLine 17 4 3" xfId="45498" xr:uid="{0FC27186-71B2-472F-9A9A-F2A4565CD11E}"/>
    <cellStyle name="UnderLine 17 5" xfId="22297" xr:uid="{CCF9731F-AC37-4D9C-83AC-C10F744DC058}"/>
    <cellStyle name="UnderLine 17 5 2" xfId="31046" xr:uid="{E7456C61-22B3-4B21-AF3D-DFF4F5D9E54B}"/>
    <cellStyle name="UnderLine 17 5 3" xfId="45769" xr:uid="{40458A3C-D32B-4727-9C52-4951FC8407A4}"/>
    <cellStyle name="UnderLine 17 6" xfId="22406" xr:uid="{43436D6C-90EA-4F91-93E6-F84B1FA913AD}"/>
    <cellStyle name="UnderLine 17 7" xfId="34202" xr:uid="{4658D9E8-2427-4596-9A23-3034734FC476}"/>
    <cellStyle name="UnderLine 18" xfId="6968" xr:uid="{42800B38-2EEE-4F3F-9BA4-D1999C617E8A}"/>
    <cellStyle name="UnderLine 18 2" xfId="24461" xr:uid="{845C1640-44D9-4A89-A5E7-55CEE2ACAB1E}"/>
    <cellStyle name="UnderLine 18 3" xfId="34200" xr:uid="{5A04BFC7-0D5F-4DCD-B076-324548567DF0}"/>
    <cellStyle name="UnderLine 19" xfId="6969" xr:uid="{FA66E702-94B8-489C-AD52-D3F91AE51E92}"/>
    <cellStyle name="UnderLine 19 2" xfId="24462" xr:uid="{A7F4D9D8-912F-4B22-94BB-1B5DB615E28F}"/>
    <cellStyle name="UnderLine 19 3" xfId="34199" xr:uid="{B290169D-DD97-406B-A43F-75D3B632512D}"/>
    <cellStyle name="UnderLine 2" xfId="5292" xr:uid="{9D9493FA-9274-42DE-AD8D-047D182EF669}"/>
    <cellStyle name="UnderLine 2 2" xfId="16431" xr:uid="{BEF01202-BC55-4677-A5F0-6A493DF556CF}"/>
    <cellStyle name="UnderLine 2 2 2" xfId="22020" xr:uid="{D05C540A-D8B1-4B64-A5E8-D06DFAFF3953}"/>
    <cellStyle name="UnderLine 2 2 2 2" xfId="30771" xr:uid="{C4FCCBE8-678C-4FEB-9B6A-8ACE21392647}"/>
    <cellStyle name="UnderLine 2 2 2 3" xfId="45499" xr:uid="{FCE98FB6-BBD9-422C-BFDC-EC7957E426CF}"/>
    <cellStyle name="UnderLine 2 2 3" xfId="22298" xr:uid="{18CDEB8F-C421-4F2E-B099-DA6D120C69B9}"/>
    <cellStyle name="UnderLine 2 2 3 2" xfId="31047" xr:uid="{C8038B53-BFA2-4A88-9BCB-CD70108500BE}"/>
    <cellStyle name="UnderLine 2 2 3 3" xfId="45770" xr:uid="{C2DBF5B1-387D-4E82-861D-EA5687B793F7}"/>
    <cellStyle name="UnderLine 2 2 4" xfId="22405" xr:uid="{61E42CA5-9059-4DE0-BAE9-94A60B4E1378}"/>
    <cellStyle name="UnderLine 2 2 5" xfId="33488" xr:uid="{66E69904-B2E4-457F-B540-21219F068630}"/>
    <cellStyle name="UnderLine 2 3" xfId="16432" xr:uid="{55CCA2F2-91E1-43E2-83E1-47F31106358B}"/>
    <cellStyle name="UnderLine 2 3 2" xfId="22021" xr:uid="{8FEF9257-6B3C-4FF6-BA62-BFE044B26F53}"/>
    <cellStyle name="UnderLine 2 3 2 2" xfId="30772" xr:uid="{E932361B-CF09-4F70-B549-6A1D323A6CEA}"/>
    <cellStyle name="UnderLine 2 3 2 3" xfId="45500" xr:uid="{8CCA164E-3AC4-4004-A0E9-0D44D78ACB83}"/>
    <cellStyle name="UnderLine 2 3 3" xfId="22299" xr:uid="{862610C6-DEE2-4466-A0FF-DF183C6F042A}"/>
    <cellStyle name="UnderLine 2 3 3 2" xfId="31048" xr:uid="{7A257858-5931-4788-BEA2-63BDDB91213D}"/>
    <cellStyle name="UnderLine 2 3 3 3" xfId="45771" xr:uid="{1964CB05-6CC3-4351-BB28-4C3987040FE8}"/>
    <cellStyle name="UnderLine 2 3 4" xfId="22404" xr:uid="{7FC61782-6244-4649-8E8C-0E620B79BD03}"/>
    <cellStyle name="UnderLine 2 3 5" xfId="33487" xr:uid="{896D1346-9D64-4275-A1EF-3D57033F2F18}"/>
    <cellStyle name="UnderLine 2 4" xfId="16433" xr:uid="{0C61F6BE-363F-4788-AB05-BB7F286784CD}"/>
    <cellStyle name="UnderLine 2 4 2" xfId="22022" xr:uid="{1399BDCE-D52A-455D-9521-017D38B3A5E3}"/>
    <cellStyle name="UnderLine 2 4 2 2" xfId="30773" xr:uid="{AA21CC86-34B3-44B7-A7FF-D2774768EAC5}"/>
    <cellStyle name="UnderLine 2 4 2 3" xfId="45501" xr:uid="{2C6814BE-ACC7-4906-BDD4-AFB74F8A7363}"/>
    <cellStyle name="UnderLine 2 4 3" xfId="22300" xr:uid="{B6A557CD-D5D3-47BA-9EC4-1CE8108144A0}"/>
    <cellStyle name="UnderLine 2 4 3 2" xfId="31049" xr:uid="{2FCEC482-B379-4860-9A6D-2A6DC36D6529}"/>
    <cellStyle name="UnderLine 2 4 3 3" xfId="45772" xr:uid="{895B9C7D-196F-46C1-9B4F-BBBEDA2CC3C5}"/>
    <cellStyle name="UnderLine 2 4 4" xfId="22403" xr:uid="{11E6592D-78EF-463E-9EE6-675FDD345B3C}"/>
    <cellStyle name="UnderLine 2 4 5" xfId="33486" xr:uid="{38672059-9F52-4C4B-9A2D-4237219AC2ED}"/>
    <cellStyle name="UnderLine 2 5" xfId="18445" xr:uid="{D8AE9FFB-38B2-4387-839D-A1C7016A7CDE}"/>
    <cellStyle name="UnderLine 2 5 2" xfId="27217" xr:uid="{874CAF01-2FD3-473A-9610-9D7F0203A23D}"/>
    <cellStyle name="UnderLine 2 5 3" xfId="41950" xr:uid="{B218B28D-4F34-4C46-8F38-1E219E6EE191}"/>
    <cellStyle name="UnderLine 2 6" xfId="21097" xr:uid="{DEEF2D9E-514A-4D50-AD89-96BA5FB92628}"/>
    <cellStyle name="UnderLine 2 6 2" xfId="29857" xr:uid="{58A875A9-F1E2-4199-B3FC-16EC6B20879A}"/>
    <cellStyle name="UnderLine 2 6 3" xfId="44590" xr:uid="{7B21518B-7B61-4801-A5AC-7D4C18A47DB3}"/>
    <cellStyle name="UnderLine 2 7" xfId="21153" xr:uid="{19BAA478-57B0-4E5A-920C-3937A17990DD}"/>
    <cellStyle name="UnderLine 2 7 2" xfId="29907" xr:uid="{84FFEBAC-9B6F-4F78-88D8-8B7FC888463D}"/>
    <cellStyle name="UnderLine 2 7 3" xfId="44640" xr:uid="{951170C7-1D19-4598-B7D1-11DBD93EF7BD}"/>
    <cellStyle name="UnderLine 2 8" xfId="34251" xr:uid="{A079E9B5-4E38-45BC-8D8C-E62FDBA71604}"/>
    <cellStyle name="UnderLine 20" xfId="6970" xr:uid="{EDEC4E5C-9CAE-4E1B-B9F1-FE1CE61FDEB3}"/>
    <cellStyle name="UnderLine 20 2" xfId="24463" xr:uid="{BFC165C4-004D-424D-8731-2A24E7999740}"/>
    <cellStyle name="UnderLine 20 3" xfId="34198" xr:uid="{5677D729-02BA-4772-99B5-DD6687E03CBE}"/>
    <cellStyle name="UnderLine 21" xfId="6971" xr:uid="{1E404EAE-6418-43E2-A32D-561A9AA3E0F2}"/>
    <cellStyle name="UnderLine 21 2" xfId="24464" xr:uid="{63272B34-CBB7-4C1B-803C-99FE63EB6A77}"/>
    <cellStyle name="UnderLine 21 3" xfId="34197" xr:uid="{A0E373A0-A31B-4538-B9E4-59CA34D35FA4}"/>
    <cellStyle name="UnderLine 22" xfId="6972" xr:uid="{BDD4B396-571B-4B5E-9CCB-71D4D0F13C26}"/>
    <cellStyle name="UnderLine 22 2" xfId="24465" xr:uid="{D22BD55E-570B-40D4-98A8-29B63C64D17A}"/>
    <cellStyle name="UnderLine 22 3" xfId="34196" xr:uid="{70D7C354-326D-4354-B3CD-9B3C658D6443}"/>
    <cellStyle name="UnderLine 23" xfId="6973" xr:uid="{A67BB18D-3CFC-4C8E-84B6-6845781D584B}"/>
    <cellStyle name="UnderLine 23 2" xfId="24466" xr:uid="{8868A58B-E48A-4FB5-A2D4-917E5CEE35B5}"/>
    <cellStyle name="UnderLine 23 3" xfId="34195" xr:uid="{06660A50-EAD7-4D20-B48C-D8EA1FEBB19B}"/>
    <cellStyle name="UnderLine 24" xfId="6974" xr:uid="{C71CE18E-DA78-41FD-B364-187016A9CC69}"/>
    <cellStyle name="UnderLine 24 2" xfId="24467" xr:uid="{99091FF1-79BB-405D-9B4D-1DAE3F8DFF83}"/>
    <cellStyle name="UnderLine 24 3" xfId="34194" xr:uid="{99CBE0BA-B59A-452E-BC83-F980F8DBBD59}"/>
    <cellStyle name="UnderLine 25" xfId="6975" xr:uid="{7399D148-480B-497F-8223-593348EDA462}"/>
    <cellStyle name="UnderLine 25 2" xfId="24468" xr:uid="{EFA85FF4-3AB8-4139-9AD7-58326768EAD6}"/>
    <cellStyle name="UnderLine 25 3" xfId="34193" xr:uid="{21911367-E8D2-4E66-B0C5-0C5FBD5662C4}"/>
    <cellStyle name="UnderLine 26" xfId="18439" xr:uid="{07F18F24-8F4C-4B81-B8AC-70058E39130F}"/>
    <cellStyle name="UnderLine 26 2" xfId="27211" xr:uid="{C8996BA0-2728-4FF7-91BC-A75622A8E096}"/>
    <cellStyle name="UnderLine 26 3" xfId="41944" xr:uid="{02FA8D1E-5279-4392-BEE3-EC69E01B1836}"/>
    <cellStyle name="UnderLine 27" xfId="21089" xr:uid="{3D2F6688-2753-4215-8719-E440B7137A00}"/>
    <cellStyle name="UnderLine 27 2" xfId="29849" xr:uid="{EDDA3684-01D9-48A3-9D29-2E2EB603C9D0}"/>
    <cellStyle name="UnderLine 27 3" xfId="44582" xr:uid="{C31129C1-4067-41DC-B837-1990F970DAF0}"/>
    <cellStyle name="UnderLine 28" xfId="21145" xr:uid="{ECF8FF9E-07BD-403D-B137-EB07490FE405}"/>
    <cellStyle name="UnderLine 28 2" xfId="29899" xr:uid="{55E1EC07-F823-4E60-939E-AC88892A7025}"/>
    <cellStyle name="UnderLine 28 3" xfId="44632" xr:uid="{69C099B7-D3D5-4CA8-975F-F045FA93184F}"/>
    <cellStyle name="UnderLine 29" xfId="34259" xr:uid="{469A0D03-991A-4376-9010-22F835946594}"/>
    <cellStyle name="UnderLine 3" xfId="5293" xr:uid="{244EA59A-EE1F-41E2-B0C9-DFEA329D744F}"/>
    <cellStyle name="UnderLine 3 2" xfId="16434" xr:uid="{D38ECCE1-E536-49B4-B386-62F0817F6398}"/>
    <cellStyle name="UnderLine 3 2 2" xfId="22023" xr:uid="{DE4E1025-2F7D-4491-B40C-2E7E2969D1AB}"/>
    <cellStyle name="UnderLine 3 2 2 2" xfId="30774" xr:uid="{593B32E1-A990-44B6-A7D1-F9062239C751}"/>
    <cellStyle name="UnderLine 3 2 2 3" xfId="45502" xr:uid="{AA72BDE5-5666-4224-9949-25AD145F2824}"/>
    <cellStyle name="UnderLine 3 2 3" xfId="22301" xr:uid="{92698023-71E6-4C0A-A453-D54BF1F7935B}"/>
    <cellStyle name="UnderLine 3 2 3 2" xfId="31050" xr:uid="{71301E72-FF92-467B-A14D-DA7286DB317C}"/>
    <cellStyle name="UnderLine 3 2 3 3" xfId="45773" xr:uid="{F13C795F-014C-4152-B60C-53BAD9598537}"/>
    <cellStyle name="UnderLine 3 2 4" xfId="22402" xr:uid="{40581453-EA6E-4727-99AE-57EC09EC4781}"/>
    <cellStyle name="UnderLine 3 2 5" xfId="33485" xr:uid="{22432264-456C-4108-B21B-AE8D016D9995}"/>
    <cellStyle name="UnderLine 3 3" xfId="16435" xr:uid="{C78FB323-29FD-4727-A7B3-600C31EA7AB1}"/>
    <cellStyle name="UnderLine 3 3 2" xfId="22024" xr:uid="{68C18D03-E0B4-49EA-8A23-55CDB466395E}"/>
    <cellStyle name="UnderLine 3 3 2 2" xfId="30775" xr:uid="{A3569DBC-3085-48EC-8BFB-FDC97087A22E}"/>
    <cellStyle name="UnderLine 3 3 2 3" xfId="45503" xr:uid="{90C4FFC0-014B-4188-8AB4-E5E84353A8AB}"/>
    <cellStyle name="UnderLine 3 3 3" xfId="22302" xr:uid="{51D8161B-5A8D-4005-A8E4-455A81C5FF86}"/>
    <cellStyle name="UnderLine 3 3 3 2" xfId="31051" xr:uid="{EF1BF404-D036-4A02-B2F4-683536215573}"/>
    <cellStyle name="UnderLine 3 3 3 3" xfId="45774" xr:uid="{82C3D530-7C38-4A24-BD99-0974CE87B3EC}"/>
    <cellStyle name="UnderLine 3 3 4" xfId="22401" xr:uid="{A00C39E2-A946-4A7B-A1B9-3F4BD2DCD38D}"/>
    <cellStyle name="UnderLine 3 3 5" xfId="33484" xr:uid="{4E8D9735-216F-4AE7-9C2A-6B91362B2D79}"/>
    <cellStyle name="UnderLine 3 4" xfId="16436" xr:uid="{762A8310-F09A-4A38-855F-DDF1B47BD31E}"/>
    <cellStyle name="UnderLine 3 4 2" xfId="22025" xr:uid="{88272DBE-FA49-4243-ACDE-E789882A866C}"/>
    <cellStyle name="UnderLine 3 4 2 2" xfId="30776" xr:uid="{75D6ED15-16FD-4934-B303-5978F2F3D558}"/>
    <cellStyle name="UnderLine 3 4 2 3" xfId="45504" xr:uid="{60AB5B47-D159-43F0-9EEC-9266436EC6F4}"/>
    <cellStyle name="UnderLine 3 4 3" xfId="22303" xr:uid="{CAA684B9-2BDE-4D6B-B4E8-D5826931010A}"/>
    <cellStyle name="UnderLine 3 4 3 2" xfId="31052" xr:uid="{781C40C1-F481-4F69-B0CD-D98C1DF7A732}"/>
    <cellStyle name="UnderLine 3 4 3 3" xfId="45775" xr:uid="{19725C1D-DFA6-46F7-91EA-3D45705A3D23}"/>
    <cellStyle name="UnderLine 3 4 4" xfId="22400" xr:uid="{87EA321F-10E4-4771-A394-BF4D974D465B}"/>
    <cellStyle name="UnderLine 3 4 5" xfId="33483" xr:uid="{4D713E29-CC7C-4BB5-881E-08165C42D68B}"/>
    <cellStyle name="UnderLine 3 5" xfId="18446" xr:uid="{385FA0CE-5B80-484D-AF2F-DB9DC327E3BB}"/>
    <cellStyle name="UnderLine 3 5 2" xfId="27218" xr:uid="{DDF88ED0-FEA2-4DA5-B689-99F813CC1C5E}"/>
    <cellStyle name="UnderLine 3 5 3" xfId="41951" xr:uid="{FEC24860-15C5-4619-A19A-C34E29FCF166}"/>
    <cellStyle name="UnderLine 3 6" xfId="21098" xr:uid="{030D0507-D201-4139-8E3F-2E9AE9A17933}"/>
    <cellStyle name="UnderLine 3 6 2" xfId="29858" xr:uid="{63D34F0F-0CEF-4C80-A4AE-D41D303EECE6}"/>
    <cellStyle name="UnderLine 3 6 3" xfId="44591" xr:uid="{42AC711F-DE05-46CC-9376-3466529184EF}"/>
    <cellStyle name="UnderLine 3 7" xfId="21154" xr:uid="{F94E06AB-00EC-482C-9A81-E693638CAEFA}"/>
    <cellStyle name="UnderLine 3 7 2" xfId="29908" xr:uid="{C98B769E-AC16-400D-BF27-3E8BBDAFF294}"/>
    <cellStyle name="UnderLine 3 7 3" xfId="44641" xr:uid="{50713D63-4601-455A-81B2-3EE0A35027F8}"/>
    <cellStyle name="UnderLine 3 8" xfId="33208" xr:uid="{BC26BAD8-8A70-4CDE-9D1A-D450A53EEC78}"/>
    <cellStyle name="UnderLine 4" xfId="5294" xr:uid="{EDD9200A-F565-4685-952C-4A909FDC484A}"/>
    <cellStyle name="UnderLine 4 2" xfId="16437" xr:uid="{4234F99D-8338-41BB-A8CE-947EA424D366}"/>
    <cellStyle name="UnderLine 4 2 2" xfId="22026" xr:uid="{425D2297-9FAF-4E93-A86C-A763EE49280F}"/>
    <cellStyle name="UnderLine 4 2 2 2" xfId="30777" xr:uid="{8E3D999F-278A-4398-98A1-7EC18E8A0250}"/>
    <cellStyle name="UnderLine 4 2 2 3" xfId="45505" xr:uid="{CC595466-6885-4E58-BFAD-873662862437}"/>
    <cellStyle name="UnderLine 4 2 3" xfId="22304" xr:uid="{710C8E1E-4AC3-4647-B6C9-606CF3218307}"/>
    <cellStyle name="UnderLine 4 2 3 2" xfId="31053" xr:uid="{433D79B4-5889-4D35-B712-37B40515B884}"/>
    <cellStyle name="UnderLine 4 2 3 3" xfId="45776" xr:uid="{C16BCCF1-C972-48CD-B31B-47B5E7D71ABD}"/>
    <cellStyle name="UnderLine 4 2 4" xfId="22399" xr:uid="{617D7D1B-B83B-43BD-BC58-C6581562754C}"/>
    <cellStyle name="UnderLine 4 2 5" xfId="33482" xr:uid="{5B367D58-3B1B-4446-B78D-D49B3454BAEE}"/>
    <cellStyle name="UnderLine 4 3" xfId="16438" xr:uid="{8731BFC7-CED6-4519-A3E2-84DAE727E716}"/>
    <cellStyle name="UnderLine 4 3 2" xfId="22027" xr:uid="{6A1E966F-5AE1-47B6-A061-C1876CA75116}"/>
    <cellStyle name="UnderLine 4 3 2 2" xfId="30778" xr:uid="{BEA7F9C7-B90B-41F3-A005-F607F087B5CE}"/>
    <cellStyle name="UnderLine 4 3 2 3" xfId="45506" xr:uid="{10CCD035-881E-48B0-B28F-E597D494144B}"/>
    <cellStyle name="UnderLine 4 3 3" xfId="22305" xr:uid="{05F03D6C-0174-4B29-8684-B03E1AEAC044}"/>
    <cellStyle name="UnderLine 4 3 3 2" xfId="31054" xr:uid="{94721F3F-4A12-46B6-840A-EF0F5F4F8239}"/>
    <cellStyle name="UnderLine 4 3 3 3" xfId="45777" xr:uid="{C335C9C5-D6B9-464D-BE70-DD355B53BB74}"/>
    <cellStyle name="UnderLine 4 3 4" xfId="22398" xr:uid="{0C67E827-CACD-4E7D-A17D-A12611B29717}"/>
    <cellStyle name="UnderLine 4 3 5" xfId="33481" xr:uid="{00C9EB21-6059-466E-9849-2091D09C6337}"/>
    <cellStyle name="UnderLine 4 4" xfId="16439" xr:uid="{39419E07-05E8-461C-B881-2819583A5603}"/>
    <cellStyle name="UnderLine 4 4 2" xfId="22028" xr:uid="{3D58FC7D-5CB9-40D0-B174-E6C1A83C216D}"/>
    <cellStyle name="UnderLine 4 4 2 2" xfId="30779" xr:uid="{9EA1CA6F-6728-4767-B96A-AA921CF01A0A}"/>
    <cellStyle name="UnderLine 4 4 2 3" xfId="45507" xr:uid="{30AA2352-DE2D-49E9-BE17-4F2B0073CCD7}"/>
    <cellStyle name="UnderLine 4 4 3" xfId="22306" xr:uid="{685CD81B-72CC-428F-B8EA-299E1F92CCB9}"/>
    <cellStyle name="UnderLine 4 4 3 2" xfId="31055" xr:uid="{3B2D3FEE-5399-4F21-B878-C74107211F45}"/>
    <cellStyle name="UnderLine 4 4 3 3" xfId="45778" xr:uid="{EC6751F0-EAE7-4102-B592-99AB0FDE9CCE}"/>
    <cellStyle name="UnderLine 4 4 4" xfId="22397" xr:uid="{CF8FB8B8-52D0-4DEA-A0F7-2918A3EEF4EB}"/>
    <cellStyle name="UnderLine 4 4 5" xfId="33480" xr:uid="{6CD0362B-780E-472B-934B-8B9CA2FDCC22}"/>
    <cellStyle name="UnderLine 4 5" xfId="18447" xr:uid="{E35158F2-6390-4EB5-B954-7C3CC1C0925F}"/>
    <cellStyle name="UnderLine 4 5 2" xfId="27219" xr:uid="{D40161D9-2593-448E-9229-757527A80A38}"/>
    <cellStyle name="UnderLine 4 5 3" xfId="41952" xr:uid="{372035B3-0646-4098-88CE-D09C9796D788}"/>
    <cellStyle name="UnderLine 4 6" xfId="21099" xr:uid="{7111B110-B577-4C1E-B2D7-C27AD12D4789}"/>
    <cellStyle name="UnderLine 4 6 2" xfId="29859" xr:uid="{9DA2EAEF-14ED-4A0A-A1F2-93CA869DBE94}"/>
    <cellStyle name="UnderLine 4 6 3" xfId="44592" xr:uid="{2C1472D0-9DAF-4BF6-A602-98FC5B3F1B6F}"/>
    <cellStyle name="UnderLine 4 7" xfId="21155" xr:uid="{06F2AFA2-1F1B-484F-AC6D-6C981CE52CE3}"/>
    <cellStyle name="UnderLine 4 7 2" xfId="29909" xr:uid="{D551F509-614F-4881-B3D7-86274E20ECBF}"/>
    <cellStyle name="UnderLine 4 7 3" xfId="44642" xr:uid="{C90B7607-4185-4887-A2ED-ADF3AE6C552D}"/>
    <cellStyle name="UnderLine 4 8" xfId="33207" xr:uid="{8341764C-25BC-4897-8B1D-7CAEC23E9625}"/>
    <cellStyle name="UnderLine 5" xfId="5295" xr:uid="{6C2BC1C3-B435-49AD-A010-D9E7C052D7D8}"/>
    <cellStyle name="UnderLine 5 2" xfId="16440" xr:uid="{D6B46466-A8D6-4BBB-A236-ED4F6EE73B3E}"/>
    <cellStyle name="UnderLine 5 2 2" xfId="22029" xr:uid="{A6B4E50F-E8C4-4C65-B30E-64C46E1CC03E}"/>
    <cellStyle name="UnderLine 5 2 2 2" xfId="30780" xr:uid="{D688AE20-731E-4F51-BFC9-C45BD11D272E}"/>
    <cellStyle name="UnderLine 5 2 2 3" xfId="45508" xr:uid="{484C61AE-43AE-48AE-946D-EF13739A3409}"/>
    <cellStyle name="UnderLine 5 2 3" xfId="22307" xr:uid="{CCA59278-565A-4121-9856-5669EDF600CD}"/>
    <cellStyle name="UnderLine 5 2 3 2" xfId="31056" xr:uid="{550AA2D8-EA1A-4178-AA1E-975AEDC672E8}"/>
    <cellStyle name="UnderLine 5 2 3 3" xfId="45779" xr:uid="{D859E6E1-4581-46B0-AD38-7F9A713D0B67}"/>
    <cellStyle name="UnderLine 5 2 4" xfId="22396" xr:uid="{DA1C23DC-F3A8-4127-B987-26C20B5B1B49}"/>
    <cellStyle name="UnderLine 5 2 5" xfId="33479" xr:uid="{6AC87F1B-87ED-43F0-BC0B-289674B12AF2}"/>
    <cellStyle name="UnderLine 5 3" xfId="16441" xr:uid="{5066E5F9-48BF-41CA-8906-1547AC886BEE}"/>
    <cellStyle name="UnderLine 5 3 2" xfId="22030" xr:uid="{8C70D23A-0ED4-433B-8400-675CDDF55D54}"/>
    <cellStyle name="UnderLine 5 3 2 2" xfId="30781" xr:uid="{B3A747B9-A3BA-4D82-AE09-C1D6F884335F}"/>
    <cellStyle name="UnderLine 5 3 2 3" xfId="45509" xr:uid="{217F93C6-41AE-4006-9CDE-C740CD4DAD30}"/>
    <cellStyle name="UnderLine 5 3 3" xfId="22308" xr:uid="{E496432E-10E2-4243-A134-C2089D59485A}"/>
    <cellStyle name="UnderLine 5 3 3 2" xfId="31057" xr:uid="{CFB162A6-B073-48DD-9C32-35987693EB17}"/>
    <cellStyle name="UnderLine 5 3 3 3" xfId="45780" xr:uid="{794067BE-793F-4F1F-8124-631D781E08B5}"/>
    <cellStyle name="UnderLine 5 3 4" xfId="22395" xr:uid="{1BF053DF-B12A-4B24-AAD7-6C361EA793AF}"/>
    <cellStyle name="UnderLine 5 3 5" xfId="33071" xr:uid="{6889FC9B-D287-4B1A-9FAF-D9A72EAAE262}"/>
    <cellStyle name="UnderLine 5 4" xfId="16442" xr:uid="{544D9AAF-338B-4684-AF56-A2EF5AC275BD}"/>
    <cellStyle name="UnderLine 5 4 2" xfId="22031" xr:uid="{B569C78F-A688-4549-B4CC-11CA5DEA4171}"/>
    <cellStyle name="UnderLine 5 4 2 2" xfId="30782" xr:uid="{88D3EFDA-5959-4C8D-BD71-40C954169F34}"/>
    <cellStyle name="UnderLine 5 4 2 3" xfId="45510" xr:uid="{D78D79CC-CBDA-4CB3-BAE5-32947C6DE4D9}"/>
    <cellStyle name="UnderLine 5 4 3" xfId="22309" xr:uid="{965D978F-09B5-471B-936A-298670F62F01}"/>
    <cellStyle name="UnderLine 5 4 3 2" xfId="31058" xr:uid="{3E400FC2-FDE1-43B7-9050-F4C3385A6590}"/>
    <cellStyle name="UnderLine 5 4 3 3" xfId="45781" xr:uid="{5C6E085F-FFC2-4E00-925C-BE58356F5E3F}"/>
    <cellStyle name="UnderLine 5 4 4" xfId="22394" xr:uid="{3FA76D9B-2EF7-4833-8634-F7FFBABA6A5E}"/>
    <cellStyle name="UnderLine 5 4 5" xfId="33478" xr:uid="{7CD83E50-279F-445F-9093-0541D4338186}"/>
    <cellStyle name="UnderLine 5 5" xfId="9120" xr:uid="{3FFCCB95-38DE-4EDF-8E51-658A43E5BF47}"/>
    <cellStyle name="UnderLine 5 5 2" xfId="24736" xr:uid="{2664885F-1EFE-4B19-A4E3-BC21E54362A1}"/>
    <cellStyle name="UnderLine 5 5 3" xfId="33920" xr:uid="{72757E93-F225-44FC-A4A6-CE77999829A3}"/>
    <cellStyle name="UnderLine 5 6" xfId="21100" xr:uid="{9779FC9F-F2D9-413B-8254-E90E5DA485F7}"/>
    <cellStyle name="UnderLine 5 6 2" xfId="29860" xr:uid="{40A2ADC4-4B6B-4BB9-8C47-16FB75B6A969}"/>
    <cellStyle name="UnderLine 5 6 3" xfId="44593" xr:uid="{F00FE999-F2B3-49D0-9870-FE3AD708268D}"/>
    <cellStyle name="UnderLine 5 7" xfId="21156" xr:uid="{4783FECE-3B5A-45BF-93E8-C04879AD5C6B}"/>
    <cellStyle name="UnderLine 5 7 2" xfId="29910" xr:uid="{0B907638-7D69-4282-8558-7886C63D7296}"/>
    <cellStyle name="UnderLine 5 7 3" xfId="44643" xr:uid="{C3CE00F9-D774-4CDF-A583-1840EC9E2652}"/>
    <cellStyle name="UnderLine 5 8" xfId="34249" xr:uid="{61D91132-C408-4674-BE22-3605E8733D82}"/>
    <cellStyle name="UnderLine 6" xfId="5296" xr:uid="{46C853F1-CB64-4FF2-9174-CECFEC3D2D82}"/>
    <cellStyle name="UnderLine 6 2" xfId="16443" xr:uid="{892F1385-FA06-4FAB-A23B-16A06A72B861}"/>
    <cellStyle name="UnderLine 6 2 2" xfId="22032" xr:uid="{AAB77361-DCCE-4093-8F66-253A2C596688}"/>
    <cellStyle name="UnderLine 6 2 2 2" xfId="30783" xr:uid="{4A80F054-55D5-4A95-871B-214C57C832C5}"/>
    <cellStyle name="UnderLine 6 2 2 3" xfId="45511" xr:uid="{87421F51-7FCC-45A1-B971-41E489B6D059}"/>
    <cellStyle name="UnderLine 6 2 3" xfId="22310" xr:uid="{2DABADD6-5FF3-4441-BF67-7E20F530DE18}"/>
    <cellStyle name="UnderLine 6 2 3 2" xfId="31059" xr:uid="{9A7DE393-E029-4BAE-93F0-87551C1350CA}"/>
    <cellStyle name="UnderLine 6 2 3 3" xfId="45782" xr:uid="{953567A7-E4A2-407C-B7ED-5A1B1944578F}"/>
    <cellStyle name="UnderLine 6 2 4" xfId="22393" xr:uid="{DAFE6E1A-AD87-4B58-86A4-9B65DD502CB4}"/>
    <cellStyle name="UnderLine 6 2 5" xfId="33477" xr:uid="{90D994C3-E49C-4052-9082-671315E3CB4A}"/>
    <cellStyle name="UnderLine 6 3" xfId="16444" xr:uid="{13535ED2-5285-4AF2-B1B0-E9B3782C5E7B}"/>
    <cellStyle name="UnderLine 6 3 2" xfId="22033" xr:uid="{AE1B4A28-8ED6-4C45-A1AA-0031C4095B00}"/>
    <cellStyle name="UnderLine 6 3 2 2" xfId="30784" xr:uid="{5F408269-CA0C-4706-8F6D-3190A017321C}"/>
    <cellStyle name="UnderLine 6 3 2 3" xfId="45512" xr:uid="{03E5491F-CF9A-4685-9B42-A66566A0C1F2}"/>
    <cellStyle name="UnderLine 6 3 3" xfId="22311" xr:uid="{54C8AEDB-2F35-4AA8-A209-7C87F4C199BB}"/>
    <cellStyle name="UnderLine 6 3 3 2" xfId="31060" xr:uid="{FBD60075-F03B-42DD-A598-42443D194E80}"/>
    <cellStyle name="UnderLine 6 3 3 3" xfId="45783" xr:uid="{7D3194A3-ACEC-41D6-BA97-8CDC3B06EAF3}"/>
    <cellStyle name="UnderLine 6 3 4" xfId="22392" xr:uid="{2A4E1A3F-64E1-43B4-82BA-1E048E9FCF12}"/>
    <cellStyle name="UnderLine 6 3 5" xfId="33476" xr:uid="{2110C9DB-7445-4B92-9A83-EA0C55E2F1A9}"/>
    <cellStyle name="UnderLine 6 4" xfId="16445" xr:uid="{95616F65-C7B7-426E-B1DD-645457C52C0E}"/>
    <cellStyle name="UnderLine 6 4 2" xfId="22034" xr:uid="{653C8427-E4E0-4BE1-94F6-400257F4599E}"/>
    <cellStyle name="UnderLine 6 4 2 2" xfId="30785" xr:uid="{16A87995-3DC9-46AA-AAC4-918A2A958ECA}"/>
    <cellStyle name="UnderLine 6 4 2 3" xfId="45513" xr:uid="{7F847573-1ADF-4933-AD10-F87A1D338ADD}"/>
    <cellStyle name="UnderLine 6 4 3" xfId="22312" xr:uid="{4A524BAC-C6A7-4997-AF18-AAB8C2A09870}"/>
    <cellStyle name="UnderLine 6 4 3 2" xfId="31061" xr:uid="{2EA496E2-0CF1-4A38-A667-6A3B4C42163F}"/>
    <cellStyle name="UnderLine 6 4 3 3" xfId="45784" xr:uid="{033B1FDB-7DE5-493E-A0C8-809BB4872D5C}"/>
    <cellStyle name="UnderLine 6 4 4" xfId="22391" xr:uid="{EE6A53F3-75B7-4F6E-92C0-C7E6802A2185}"/>
    <cellStyle name="UnderLine 6 4 5" xfId="33475" xr:uid="{1A3ACF8C-F9E0-41E6-B336-38B0B815B7DD}"/>
    <cellStyle name="UnderLine 6 5" xfId="18448" xr:uid="{1A19D3FC-A101-41B8-B8A5-AC1167241C9D}"/>
    <cellStyle name="UnderLine 6 5 2" xfId="27220" xr:uid="{C71D39F9-4D94-4CF8-B4AD-9E7B557E7589}"/>
    <cellStyle name="UnderLine 6 5 3" xfId="41953" xr:uid="{2D29DB43-2BB0-4BCC-91CA-35976298EAFB}"/>
    <cellStyle name="UnderLine 6 6" xfId="21101" xr:uid="{F271D421-C1B7-4323-9E41-E84C1986F486}"/>
    <cellStyle name="UnderLine 6 6 2" xfId="29861" xr:uid="{3E7B8970-2A8B-40D3-B098-D75AD151EF6D}"/>
    <cellStyle name="UnderLine 6 6 3" xfId="44594" xr:uid="{C78A231C-B98F-4E7C-BAAB-6CA80B2A3FA6}"/>
    <cellStyle name="UnderLine 6 7" xfId="21157" xr:uid="{7DDC37F5-9F60-478D-8817-706FC4892AAD}"/>
    <cellStyle name="UnderLine 6 7 2" xfId="29911" xr:uid="{D9295422-6B40-4EB1-BEB3-A85B7B179D5B}"/>
    <cellStyle name="UnderLine 6 7 3" xfId="44644" xr:uid="{17D216D6-FF69-444E-B48B-E58ACFB2A3D5}"/>
    <cellStyle name="UnderLine 6 8" xfId="34248" xr:uid="{C35B8051-D54F-4D16-9F31-06E9B1F1D2C3}"/>
    <cellStyle name="UnderLine 7" xfId="5297" xr:uid="{F6BB1BAC-D073-4A42-B3C1-838F7E7DD074}"/>
    <cellStyle name="UnderLine 7 2" xfId="16446" xr:uid="{7C8657C8-955F-4A0A-A8FD-14DCAD4A79C9}"/>
    <cellStyle name="UnderLine 7 2 2" xfId="22035" xr:uid="{3DDC2918-E43E-4EEC-9318-A24AC5DFFBE6}"/>
    <cellStyle name="UnderLine 7 2 2 2" xfId="30786" xr:uid="{8DBD3597-384C-43C8-B9E6-638CA4BBB80B}"/>
    <cellStyle name="UnderLine 7 2 2 3" xfId="45514" xr:uid="{A6639C63-1A51-48FA-B1B7-BC9A4F73949C}"/>
    <cellStyle name="UnderLine 7 2 3" xfId="22313" xr:uid="{57A7447A-0BC1-4A53-AC64-8D4DAD5C691E}"/>
    <cellStyle name="UnderLine 7 2 3 2" xfId="31062" xr:uid="{6A47CBD5-AEFB-4B48-84EB-9D2E42CE85E9}"/>
    <cellStyle name="UnderLine 7 2 3 3" xfId="45785" xr:uid="{36B1335C-45C5-4CD6-867F-F617FEA4A7F9}"/>
    <cellStyle name="UnderLine 7 2 4" xfId="22390" xr:uid="{63DC295D-1CEB-461B-A9B8-FE3A8E948ED7}"/>
    <cellStyle name="UnderLine 7 2 5" xfId="33474" xr:uid="{38F213BF-55D2-435D-8547-285AFE89937F}"/>
    <cellStyle name="UnderLine 7 3" xfId="16447" xr:uid="{EAE37DE5-61DA-45AA-BF8D-B3B3D49F4322}"/>
    <cellStyle name="UnderLine 7 3 2" xfId="22036" xr:uid="{33447B45-653F-4701-B49D-5106DB2FF184}"/>
    <cellStyle name="UnderLine 7 3 2 2" xfId="30787" xr:uid="{1E09E3EF-976C-4875-83CA-F32592650D9B}"/>
    <cellStyle name="UnderLine 7 3 2 3" xfId="45515" xr:uid="{4F49A1DD-0C00-4E0F-8EE9-A8D37C2D6B4E}"/>
    <cellStyle name="UnderLine 7 3 3" xfId="22314" xr:uid="{065146CB-CB7C-4990-91A6-E150057C06C9}"/>
    <cellStyle name="UnderLine 7 3 3 2" xfId="31063" xr:uid="{DD4EFA7E-7435-401F-8D7A-918DE7082B95}"/>
    <cellStyle name="UnderLine 7 3 3 3" xfId="45786" xr:uid="{6EE2BDB7-2EDE-4711-A158-7B0DDA71B53A}"/>
    <cellStyle name="UnderLine 7 3 4" xfId="22389" xr:uid="{8D0BABC4-22D3-4BA0-B995-E428B1E7BAB3}"/>
    <cellStyle name="UnderLine 7 3 5" xfId="33473" xr:uid="{235EC9CD-B774-4006-BD48-6E2720703682}"/>
    <cellStyle name="UnderLine 7 4" xfId="16448" xr:uid="{91EC36AD-2464-47FA-81E7-2F0357666A3A}"/>
    <cellStyle name="UnderLine 7 4 2" xfId="22037" xr:uid="{9913AE68-F9A1-4CA8-81A1-029D2C490B65}"/>
    <cellStyle name="UnderLine 7 4 2 2" xfId="30788" xr:uid="{28DFC182-692D-401A-9814-8C7AB5201141}"/>
    <cellStyle name="UnderLine 7 4 2 3" xfId="45516" xr:uid="{E476FCFE-F0A7-4483-B19C-57A23B0A8B95}"/>
    <cellStyle name="UnderLine 7 4 3" xfId="22315" xr:uid="{FCD256B0-8034-4B2C-91A6-C98C86C0F6C6}"/>
    <cellStyle name="UnderLine 7 4 3 2" xfId="31064" xr:uid="{75030EF4-2BEF-4A4A-BE18-941D7D457EE5}"/>
    <cellStyle name="UnderLine 7 4 3 3" xfId="45787" xr:uid="{06B97BC6-2B24-43F4-9A96-2558FF96B80F}"/>
    <cellStyle name="UnderLine 7 4 4" xfId="22388" xr:uid="{E7531915-12D2-4C3F-AB6A-EDEDA12527AD}"/>
    <cellStyle name="UnderLine 7 4 5" xfId="33472" xr:uid="{F1F902C9-C2B6-4B49-A699-F4FE9150EA89}"/>
    <cellStyle name="UnderLine 7 5" xfId="18449" xr:uid="{FFC6B760-FAB1-4A42-A5E7-E7BF33D063CF}"/>
    <cellStyle name="UnderLine 7 5 2" xfId="27221" xr:uid="{97589D52-ECD1-4CEF-AE52-F1CA894CA809}"/>
    <cellStyle name="UnderLine 7 5 3" xfId="41954" xr:uid="{F2646F7D-561D-4DBC-AED2-BD286406AEA9}"/>
    <cellStyle name="UnderLine 7 6" xfId="21102" xr:uid="{74E4D6F9-5C2D-4FE4-BFB9-4C817176DF57}"/>
    <cellStyle name="UnderLine 7 6 2" xfId="29862" xr:uid="{D83043F8-2B6E-4027-A500-DDF357697905}"/>
    <cellStyle name="UnderLine 7 6 3" xfId="44595" xr:uid="{1DEE8971-A110-4430-AAFE-39C4E6256E67}"/>
    <cellStyle name="UnderLine 7 7" xfId="21158" xr:uid="{CB86B133-3E0A-4BA4-B33F-C7B7CAD7C159}"/>
    <cellStyle name="UnderLine 7 7 2" xfId="29912" xr:uid="{C81DDB46-D7AD-4497-8A66-AAB1B8CBA653}"/>
    <cellStyle name="UnderLine 7 7 3" xfId="44645" xr:uid="{6ED17DBA-B660-4691-BA84-89745EC182F1}"/>
    <cellStyle name="UnderLine 7 8" xfId="34247" xr:uid="{DB8136CD-9F4B-42A1-8DEA-3139730BC7D6}"/>
    <cellStyle name="UnderLine 8" xfId="5298" xr:uid="{06BF817F-ED99-415A-BBB2-693532D987EA}"/>
    <cellStyle name="UnderLine 8 2" xfId="16449" xr:uid="{D0189203-B0A7-4B20-A344-EF39A4A03D8C}"/>
    <cellStyle name="UnderLine 8 2 2" xfId="22038" xr:uid="{35DF5E4F-8AA3-4042-9466-F3AA3216223B}"/>
    <cellStyle name="UnderLine 8 2 2 2" xfId="30789" xr:uid="{09988746-0C0F-4CA9-854B-005074562ED9}"/>
    <cellStyle name="UnderLine 8 2 2 3" xfId="45517" xr:uid="{4E426872-A033-402C-89CD-140AA1916685}"/>
    <cellStyle name="UnderLine 8 2 3" xfId="22316" xr:uid="{33849550-A8A6-4F30-A045-F2FE25B6B5FA}"/>
    <cellStyle name="UnderLine 8 2 3 2" xfId="31065" xr:uid="{C1963A12-2765-4B3C-A0B4-487A124691B8}"/>
    <cellStyle name="UnderLine 8 2 3 3" xfId="45788" xr:uid="{5BED03F1-F6B9-4704-99AD-936057F03393}"/>
    <cellStyle name="UnderLine 8 2 4" xfId="22387" xr:uid="{B5D1864E-B5F0-4DBD-A46B-EDE576B59386}"/>
    <cellStyle name="UnderLine 8 2 5" xfId="33471" xr:uid="{63F7B109-7E0D-42F3-B092-42ECCDA1CE97}"/>
    <cellStyle name="UnderLine 8 3" xfId="16450" xr:uid="{C5643448-1C92-4B8B-9012-50C73BBEF4FC}"/>
    <cellStyle name="UnderLine 8 3 2" xfId="22039" xr:uid="{B09BC263-4C4E-4C75-8B9C-E9268B29A76E}"/>
    <cellStyle name="UnderLine 8 3 2 2" xfId="30790" xr:uid="{F00AA3A5-F32C-449B-8836-83027276C091}"/>
    <cellStyle name="UnderLine 8 3 2 3" xfId="45518" xr:uid="{466A6FFF-8065-44F3-9D70-D54B39B700FF}"/>
    <cellStyle name="UnderLine 8 3 3" xfId="22317" xr:uid="{8A8C28D5-BEB5-4B96-9CE3-AEC60DC26CD7}"/>
    <cellStyle name="UnderLine 8 3 3 2" xfId="31066" xr:uid="{11F3A917-55AB-4D06-AEB8-219D3FE0C42E}"/>
    <cellStyle name="UnderLine 8 3 3 3" xfId="45789" xr:uid="{F304AA95-6AF0-40CC-BD7D-E52BD776617E}"/>
    <cellStyle name="UnderLine 8 3 4" xfId="22386" xr:uid="{B4160D14-7D29-47AC-B839-F91F091B26A8}"/>
    <cellStyle name="UnderLine 8 3 5" xfId="33470" xr:uid="{74C5DEB4-3A2F-46C0-BB2D-D8B0A8F6C429}"/>
    <cellStyle name="UnderLine 8 4" xfId="16451" xr:uid="{7A14489F-B765-4B21-A628-1208CDBDB539}"/>
    <cellStyle name="UnderLine 8 4 2" xfId="22040" xr:uid="{B2081239-8C37-4190-B840-8864D95B571F}"/>
    <cellStyle name="UnderLine 8 4 2 2" xfId="30791" xr:uid="{7659B374-0F82-4CA9-96C5-91D3B252565F}"/>
    <cellStyle name="UnderLine 8 4 2 3" xfId="45519" xr:uid="{1B3A84FE-EE86-46D2-A6AD-9045CA96286E}"/>
    <cellStyle name="UnderLine 8 4 3" xfId="22318" xr:uid="{EF2CBBFD-3801-4DA9-9179-739C095943A7}"/>
    <cellStyle name="UnderLine 8 4 3 2" xfId="31067" xr:uid="{D55B209A-80F7-417B-9CFE-810E63CB3126}"/>
    <cellStyle name="UnderLine 8 4 3 3" xfId="45790" xr:uid="{45F76D2B-E664-4321-8330-0ED4B98523BD}"/>
    <cellStyle name="UnderLine 8 4 4" xfId="22385" xr:uid="{3540D3E7-D21A-420E-BDEB-C5F7A5FE2D6A}"/>
    <cellStyle name="UnderLine 8 4 5" xfId="33469" xr:uid="{37771268-901C-4A46-B48E-B9CCEEA42167}"/>
    <cellStyle name="UnderLine 8 5" xfId="18450" xr:uid="{EF96DF61-B980-4E99-ABE9-CDA8160069EE}"/>
    <cellStyle name="UnderLine 8 5 2" xfId="27222" xr:uid="{1B5DBF61-1304-4CF4-B983-5D88E54DADA9}"/>
    <cellStyle name="UnderLine 8 5 3" xfId="41955" xr:uid="{DA755651-D329-44E3-B945-28C364BCAC11}"/>
    <cellStyle name="UnderLine 8 6" xfId="21103" xr:uid="{E8CF4501-AA19-4AD8-8A0D-1AD03BBF8D12}"/>
    <cellStyle name="UnderLine 8 6 2" xfId="29863" xr:uid="{5BE29E05-A70B-4707-A2E4-9E8CE3FE7443}"/>
    <cellStyle name="UnderLine 8 6 3" xfId="44596" xr:uid="{BEAA0D72-B84D-45B1-BB72-BC9E96F7FC6A}"/>
    <cellStyle name="UnderLine 8 7" xfId="21159" xr:uid="{963BA32A-D7BC-47E1-9955-ADD7028BE7D8}"/>
    <cellStyle name="UnderLine 8 7 2" xfId="29913" xr:uid="{030B43DF-14A5-452F-B39E-AC7BE90F692B}"/>
    <cellStyle name="UnderLine 8 7 3" xfId="44646" xr:uid="{57CC08AF-5295-4B3B-8A93-5C2455631A8F}"/>
    <cellStyle name="UnderLine 8 8" xfId="34246" xr:uid="{853A12E9-C800-42F0-A885-2D5A227C5427}"/>
    <cellStyle name="UnderLine 9" xfId="5299" xr:uid="{142798D1-DE45-45EE-B77D-193F58576ED6}"/>
    <cellStyle name="UnderLine 9 2" xfId="12126" xr:uid="{5C2A8EDD-68A6-4216-9042-CFC988D6FB9D}"/>
    <cellStyle name="UnderLine 9 2 2" xfId="25568" xr:uid="{59F0D297-A362-415C-BBAC-06A270C45100}"/>
    <cellStyle name="UnderLine 9 2 3" xfId="33751" xr:uid="{A21DC94A-FEED-485C-AF13-46BE8717893A}"/>
    <cellStyle name="UnderLine 9 3" xfId="7022" xr:uid="{5506C31A-0B56-468D-9AB8-D5AE551A5AF4}"/>
    <cellStyle name="UnderLine 9 3 2" xfId="24476" xr:uid="{F9D8D38D-45A1-49FD-9A01-12064AB669BD}"/>
    <cellStyle name="UnderLine 9 3 3" xfId="34185" xr:uid="{DD8A5922-45DF-4AA8-8A06-3320A307F3FD}"/>
    <cellStyle name="UnderLine 9 4" xfId="21104" xr:uid="{9914908D-FCDE-4ABC-BE5C-98AFD2211FDA}"/>
    <cellStyle name="UnderLine 9 4 2" xfId="29864" xr:uid="{EC904FE6-BA94-44AD-8AB7-E38065EB5FC3}"/>
    <cellStyle name="UnderLine 9 4 3" xfId="44597" xr:uid="{1823221F-D5D8-41B3-843F-94381C2818C1}"/>
    <cellStyle name="UnderLine 9 5" xfId="21160" xr:uid="{4A60E3A7-5CDE-4848-8C45-D9F1406FAB08}"/>
    <cellStyle name="UnderLine 9 5 2" xfId="29914" xr:uid="{4440C3ED-DD21-4337-9876-8DC88313818B}"/>
    <cellStyle name="UnderLine 9 5 3" xfId="44647" xr:uid="{F481FC62-54A3-49B3-9551-9EF424267A2F}"/>
    <cellStyle name="UnderLine 9 6" xfId="24287" xr:uid="{C3156B62-ED1A-4F1B-9DE9-5E5BDE5AA319}"/>
    <cellStyle name="UnderLine 9 7" xfId="33206" xr:uid="{C9FEFD54-C3A7-4AE2-9F38-E7A61B0844DB}"/>
    <cellStyle name="Unprot" xfId="1731" xr:uid="{E271B83B-DEA4-4BDE-B1D4-0398094059FC}"/>
    <cellStyle name="Unprot 10" xfId="5300" xr:uid="{2B38B487-E34F-43FE-8409-A1A39FC69007}"/>
    <cellStyle name="Unprot 11" xfId="5301" xr:uid="{4EE7FD06-3A69-496B-B8D0-EB78F4AE7A19}"/>
    <cellStyle name="Unprot 12" xfId="5302" xr:uid="{47C454E7-12B6-4CC6-A7FF-E48F33C4C8C0}"/>
    <cellStyle name="Unprot 13" xfId="5303" xr:uid="{F6ABE3F4-0568-4385-BB39-DC7ACEFF24CC}"/>
    <cellStyle name="Unprot 14" xfId="5304" xr:uid="{0327D9A9-00DC-4144-B233-5F2332D1D0D3}"/>
    <cellStyle name="Unprot 15" xfId="5305" xr:uid="{52B941E7-E870-4BD1-9DF2-27B6D1A1CF19}"/>
    <cellStyle name="Unprot 16" xfId="5306" xr:uid="{9F88EB86-1D15-48CF-9DF4-BDA8019C4A28}"/>
    <cellStyle name="Unprot 2" xfId="5307" xr:uid="{48D9B56D-6D11-433B-A731-9959D21BA813}"/>
    <cellStyle name="Unprot 3" xfId="5308" xr:uid="{C4C00759-C759-46DA-B84A-43AF2BC68C1D}"/>
    <cellStyle name="Unprot 4" xfId="5309" xr:uid="{EDC12D0F-10D8-4A4C-BA80-E44A44819A33}"/>
    <cellStyle name="Unprot 5" xfId="5310" xr:uid="{4597CED5-8991-4BA0-A393-47BEE9BC1FBA}"/>
    <cellStyle name="Unprot 6" xfId="5311" xr:uid="{B3507D52-2774-4010-A983-A82BA265367E}"/>
    <cellStyle name="Unprot 7" xfId="5312" xr:uid="{C763E583-EE75-48F8-ADE5-D4FAC2FEC7D6}"/>
    <cellStyle name="Unprot 8" xfId="5313" xr:uid="{C50EDD4F-963A-40F5-BA0C-28F22E152615}"/>
    <cellStyle name="Unprot 9" xfId="5314" xr:uid="{C202E6D4-A348-4E4F-A1FD-36DAF03C125C}"/>
    <cellStyle name="Unprot$" xfId="1732" xr:uid="{3A176BC0-08BC-44D8-A79B-C2CBD68656F9}"/>
    <cellStyle name="Unprot$ 10" xfId="16452" xr:uid="{573FDD66-E1FE-4AA2-94CF-F006FE127452}"/>
    <cellStyle name="Unprot$ 11" xfId="16453" xr:uid="{90B20E41-81A9-471E-8347-4C6008892C17}"/>
    <cellStyle name="Unprot$ 12" xfId="16454" xr:uid="{413767F1-3DB4-45FD-BF68-892289911A9F}"/>
    <cellStyle name="Unprot$ 13" xfId="16455" xr:uid="{8DC84E07-0287-4101-B626-BF7FAB198EA7}"/>
    <cellStyle name="Unprot$ 14" xfId="16456" xr:uid="{A65757B3-AAF5-49A5-B5A0-FFBA71278817}"/>
    <cellStyle name="Unprot$ 15" xfId="16457" xr:uid="{5410D670-5798-4D8D-8DA3-E0DF13DC64A5}"/>
    <cellStyle name="Unprot$ 16" xfId="16458" xr:uid="{7C950ECD-2694-46FC-B1F5-76B04A48B7EC}"/>
    <cellStyle name="Unprot$ 17" xfId="16459" xr:uid="{B226B8C7-F6FB-48DB-85D8-347B260F7AA0}"/>
    <cellStyle name="Unprot$ 18" xfId="16460" xr:uid="{DC26AC55-5B2E-4032-80CF-61B5323EEB88}"/>
    <cellStyle name="Unprot$ 19" xfId="16461" xr:uid="{C0DD1F98-57FC-444B-AC6E-791796580584}"/>
    <cellStyle name="Unprot$ 2" xfId="16462" xr:uid="{911E9AF4-DA06-4981-977A-6A630BDC73AB}"/>
    <cellStyle name="Unprot$ 20" xfId="16463" xr:uid="{B235FD3E-C458-44F1-A5A7-92D25EAB55C6}"/>
    <cellStyle name="Unprot$ 21" xfId="16464" xr:uid="{149B88B0-F0FB-4961-91F2-7023855348B8}"/>
    <cellStyle name="Unprot$ 22" xfId="16465" xr:uid="{80D9B267-3906-4655-800F-DCC4B8F53312}"/>
    <cellStyle name="Unprot$ 23" xfId="16466" xr:uid="{3B72797C-9753-4D7F-AC97-46A8170F5654}"/>
    <cellStyle name="Unprot$ 24" xfId="16467" xr:uid="{F8330444-1DD4-488E-B102-067C41A42EE5}"/>
    <cellStyle name="Unprot$ 25" xfId="16468" xr:uid="{FCD80854-00E1-4167-A270-F86AD01E0437}"/>
    <cellStyle name="Unprot$ 26" xfId="16469" xr:uid="{A80848FF-3FD9-461E-B021-37B42A55F05B}"/>
    <cellStyle name="Unprot$ 27" xfId="16470" xr:uid="{7BBBE1DC-978E-4AD2-9F65-01B44AEE300B}"/>
    <cellStyle name="Unprot$ 28" xfId="16471" xr:uid="{FD45D076-01DD-435A-876A-39BE429465F9}"/>
    <cellStyle name="Unprot$ 29" xfId="16472" xr:uid="{78F2050E-2E89-49F7-A792-27D457AA63B0}"/>
    <cellStyle name="Unprot$ 3" xfId="16473" xr:uid="{6DD45993-F0F4-48C5-B4BD-1E869A734075}"/>
    <cellStyle name="Unprot$ 30" xfId="16474" xr:uid="{55CF5CC3-6B88-41EA-9C38-03395A998186}"/>
    <cellStyle name="Unprot$ 31" xfId="16475" xr:uid="{E6E50547-5E46-46FD-9B99-DC40CCFEF95E}"/>
    <cellStyle name="Unprot$ 32" xfId="16476" xr:uid="{171DFC11-2BC6-415A-92F2-F9437E845AAF}"/>
    <cellStyle name="Unprot$ 33" xfId="16477" xr:uid="{DAECAFD6-0317-409C-B239-DC4B7A49535E}"/>
    <cellStyle name="Unprot$ 34" xfId="16478" xr:uid="{FAD96925-4FDA-41B7-AE44-D4777B8CF02D}"/>
    <cellStyle name="Unprot$ 35" xfId="16479" xr:uid="{017B75B0-3654-45AE-94A3-C6B267F15976}"/>
    <cellStyle name="Unprot$ 36" xfId="16480" xr:uid="{7C351D00-7ACF-4585-B8F5-FC20B5866F43}"/>
    <cellStyle name="Unprot$ 37" xfId="16481" xr:uid="{3510282F-6608-4316-82E9-4D11F292AB36}"/>
    <cellStyle name="Unprot$ 38" xfId="16482" xr:uid="{8CC8DFC4-BB40-4A4A-B3CF-3718BAD872CE}"/>
    <cellStyle name="Unprot$ 39" xfId="16483" xr:uid="{6901BAE2-1044-4D5F-8B89-4C2F1C57ED96}"/>
    <cellStyle name="Unprot$ 4" xfId="16484" xr:uid="{FF87EFAB-0056-4501-AAD9-0312D13BD47D}"/>
    <cellStyle name="Unprot$ 40" xfId="16485" xr:uid="{FCAB364C-E98D-45CF-9B27-8C4CA75C47D2}"/>
    <cellStyle name="Unprot$ 5" xfId="16486" xr:uid="{83267F95-C9F9-45BA-97C2-EF01F4BF0EAE}"/>
    <cellStyle name="Unprot$ 6" xfId="16487" xr:uid="{DEFED539-F401-4F4C-8026-8648CD3FF092}"/>
    <cellStyle name="Unprot$ 7" xfId="16488" xr:uid="{9BDAD8B1-4398-41D2-BFB1-B49511A1B01E}"/>
    <cellStyle name="Unprot$ 8" xfId="16489" xr:uid="{9CB53E63-2D2D-48DC-97C0-25427E85F161}"/>
    <cellStyle name="Unprot$ 9" xfId="16490" xr:uid="{9F9F4983-C07E-464A-AD7C-47D52A95AB6D}"/>
    <cellStyle name="Unprot$_Amine RTO" xfId="17195" xr:uid="{852D9411-1316-44F9-AE30-D52BF674AA4E}"/>
    <cellStyle name="Unprot_CurrencySKorea" xfId="1733" xr:uid="{60E510C7-5B1A-4AEB-BB62-D897317F52CC}"/>
    <cellStyle name="Unprotect" xfId="1734" xr:uid="{97A06353-6799-4CC0-B789-FED2613B98C8}"/>
    <cellStyle name="Warning Text 10" xfId="6976" xr:uid="{872531B8-9461-4E82-A940-A2448404BFF4}"/>
    <cellStyle name="Warning Text 11" xfId="6977" xr:uid="{6A410EC1-0970-4E72-A85A-E1D42D8A0F8B}"/>
    <cellStyle name="Warning Text 12" xfId="6978" xr:uid="{CF418ED0-E1F0-4D2D-BB05-466A13B7C058}"/>
    <cellStyle name="Warning Text 13" xfId="6979" xr:uid="{808101C2-4DD5-49CA-A99F-87292AC8B7EB}"/>
    <cellStyle name="Warning Text 14" xfId="6980" xr:uid="{60F8D298-949D-4D17-AF10-B0681A9DEE3F}"/>
    <cellStyle name="Warning Text 15" xfId="6981" xr:uid="{A3497DC7-7601-4F4E-BCA6-7BCD4B353021}"/>
    <cellStyle name="Warning Text 16" xfId="16491" xr:uid="{0D358F81-DC48-4DED-A507-8D92DA59A4FF}"/>
    <cellStyle name="Warning Text 17" xfId="16492" xr:uid="{EF17AAD9-DD45-48D9-B908-670E03A98C62}"/>
    <cellStyle name="Warning Text 2" xfId="5315" xr:uid="{A1E0F228-BF45-4D4E-B4C2-059A45783090}"/>
    <cellStyle name="Warning Text 2 2" xfId="6982" xr:uid="{C4548258-13CE-432E-9E8B-6275CAF20009}"/>
    <cellStyle name="Warning Text 2 2 2" xfId="16493" xr:uid="{718DF927-659B-47F5-9DD7-84C78D7D79D7}"/>
    <cellStyle name="Warning Text 2 3" xfId="6983" xr:uid="{42D90B8C-825F-48F2-94EE-6F05168C7E30}"/>
    <cellStyle name="Warning Text 2 4" xfId="16494" xr:uid="{DB96FAA6-8905-4E06-A567-1136CA17C162}"/>
    <cellStyle name="Warning Text 3" xfId="5316" xr:uid="{79C61615-D2B8-4F2D-ABFB-A06FBCC63932}"/>
    <cellStyle name="Warning Text 3 2" xfId="6984" xr:uid="{0C9D3A17-061D-4CFA-B168-BAC38112BC53}"/>
    <cellStyle name="Warning Text 3 3" xfId="6985" xr:uid="{33070D59-C782-41BE-8CC2-A618CE5887CA}"/>
    <cellStyle name="Warning Text 4" xfId="5317" xr:uid="{9D72BB5B-6B70-4A83-8FF9-0608DC71AEFD}"/>
    <cellStyle name="Warning Text 4 2" xfId="6986" xr:uid="{3367B3C2-028B-4E99-81E4-71534F300045}"/>
    <cellStyle name="Warning Text 4 3" xfId="6987" xr:uid="{78D6BFD9-0336-421F-A84F-46FFB75FF0B7}"/>
    <cellStyle name="Warning Text 5" xfId="6988" xr:uid="{5D45A66D-32D7-4793-A8A6-7EE2B09B40BA}"/>
    <cellStyle name="Warning Text 5 2" xfId="6989" xr:uid="{E62214CE-6E1A-4B2A-BF37-E56CF7AF3CF6}"/>
    <cellStyle name="Warning Text 6" xfId="6990" xr:uid="{CC07BA2E-9814-4F39-8084-1067E4E9B8F8}"/>
    <cellStyle name="Warning Text 6 2" xfId="6991" xr:uid="{8A739662-EFE9-438C-857D-D5F8FFAFF1BE}"/>
    <cellStyle name="Warning Text 7" xfId="6992" xr:uid="{BCA5EC9F-2DE5-4AF9-86B8-C6CF164066A7}"/>
    <cellStyle name="Warning Text 8" xfId="6993" xr:uid="{D63B65C5-D140-4149-9848-0C943EE7988D}"/>
    <cellStyle name="Warning Text 9" xfId="6994" xr:uid="{BFA41FE5-77B0-4AF2-AA03-4766E4E0BBC4}"/>
    <cellStyle name="WordExport" xfId="5318" xr:uid="{B8555390-AC94-40C1-A9DD-66BE9BEC31AF}"/>
    <cellStyle name="WordExport 2" xfId="16495" xr:uid="{03CA7EB0-E328-4D0E-A4E8-9441C445590C}"/>
    <cellStyle name="WordExport 2 2" xfId="22946" xr:uid="{40FFD5BF-C550-4847-8F45-4E392DCD6DAC}"/>
    <cellStyle name="WordExport 2 2 2" xfId="31652" xr:uid="{EF8F2523-0642-4135-A6B3-89349E2ED81E}"/>
    <cellStyle name="WordExport 2 3" xfId="24232" xr:uid="{65E6CCAF-519C-4623-906A-3CD7BE1CE219}"/>
    <cellStyle name="WordExport 2 3 2" xfId="32888" xr:uid="{214D6D24-F50F-4C3F-972A-3036A607FE62}"/>
    <cellStyle name="WordExport 2 3 3" xfId="40739" xr:uid="{16159890-9603-431D-92EA-120F811DF2CC}"/>
    <cellStyle name="WordExport 2 4" xfId="26073" xr:uid="{156A2AE7-603A-46B8-93F7-F59110049011}"/>
    <cellStyle name="WordExport 3" xfId="22320" xr:uid="{9C48A7A4-576E-4212-9E03-64D3C36691C9}"/>
    <cellStyle name="WordExport 3 2" xfId="31069" xr:uid="{8BD4D131-F685-4D88-B09B-38CDA8794299}"/>
    <cellStyle name="WordExport 4" xfId="22970" xr:uid="{4F02B620-B29C-4F9A-9B11-CA76AE0E02C5}"/>
    <cellStyle name="WordExport 4 2" xfId="31676" xr:uid="{25173E1D-5BDC-4F20-84D7-778B221D4C19}"/>
    <cellStyle name="WordExport 4 3" xfId="39608" xr:uid="{B7D028A6-A6BB-4A72-8754-332F437DAA8D}"/>
    <cellStyle name="WordExport 5" xfId="24422" xr:uid="{0BBE79E1-3817-48D2-801C-B33F13F52525}"/>
    <cellStyle name="千位分隔_Emission Calcs Version L  2008-05-01" xfId="6995" xr:uid="{212DB8C0-2314-4ADD-8BE8-6BE36CB8E718}"/>
    <cellStyle name="常规 2" xfId="6996" xr:uid="{54FEB712-B66C-4C4E-96D4-7B458C5EFDAC}"/>
    <cellStyle name="常规 3" xfId="6997" xr:uid="{A8E1F15E-BA1B-46E1-A785-EB13480140CE}"/>
    <cellStyle name="常规 3 2" xfId="6998" xr:uid="{110972B5-2BBC-4D8C-A87E-C61D19BE0023}"/>
    <cellStyle name="常规_CMCsample" xfId="6999" xr:uid="{74255680-5FEE-4FF8-B75D-6F079D6E1F51}"/>
    <cellStyle name="样式 1" xfId="7000" xr:uid="{97A26A2A-62FD-4F90-853F-8499E16D0303}"/>
  </cellStyles>
  <dxfs count="152">
    <dxf>
      <fill>
        <patternFill>
          <bgColor theme="1"/>
        </patternFill>
      </fill>
    </dxf>
    <dxf>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1"/>
        </patternFill>
      </fill>
    </dxf>
    <dxf>
      <font>
        <color rgb="FFFF0000"/>
      </font>
      <fill>
        <patternFill>
          <bgColor theme="1"/>
        </patternFill>
      </fill>
    </dxf>
    <dxf>
      <font>
        <color theme="9" tint="0.59996337778862885"/>
      </font>
    </dxf>
    <dxf>
      <fill>
        <patternFill>
          <bgColor theme="1"/>
        </patternFill>
      </fill>
    </dxf>
    <dxf>
      <fill>
        <patternFill>
          <bgColor theme="1"/>
        </patternFill>
      </fill>
    </dxf>
    <dxf>
      <font>
        <color rgb="FFFF0000"/>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1"/>
        </patternFill>
      </fill>
    </dxf>
    <dxf>
      <fill>
        <patternFill>
          <bgColor theme="1"/>
        </patternFill>
      </fill>
    </dxf>
    <dxf>
      <font>
        <color theme="9" tint="0.59996337778862885"/>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1"/>
        </patternFill>
      </fill>
    </dxf>
    <dxf>
      <fill>
        <patternFill>
          <bgColor theme="8" tint="0.79998168889431442"/>
        </patternFill>
      </fill>
    </dxf>
    <dxf>
      <font>
        <color theme="9" tint="0.59996337778862885"/>
      </font>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1"/>
        </patternFill>
      </fill>
    </dxf>
    <dxf>
      <fill>
        <patternFill>
          <bgColor theme="8" tint="0.79998168889431442"/>
        </patternFill>
      </fill>
    </dxf>
    <dxf>
      <font>
        <color theme="9" tint="0.59996337778862885"/>
      </font>
    </dxf>
    <dxf>
      <fill>
        <patternFill>
          <bgColor theme="8" tint="0.79998168889431442"/>
        </patternFill>
      </fill>
    </dxf>
    <dxf>
      <fill>
        <patternFill>
          <bgColor theme="1"/>
        </patternFill>
      </fill>
    </dxf>
    <dxf>
      <fill>
        <patternFill>
          <bgColor theme="1"/>
        </patternFill>
      </fill>
    </dxf>
    <dxf>
      <fill>
        <patternFill>
          <bgColor theme="1"/>
        </patternFill>
      </fill>
    </dxf>
    <dxf>
      <font>
        <color rgb="FFFF0000"/>
      </font>
      <fill>
        <patternFill>
          <bgColor theme="1"/>
        </patternFill>
      </fill>
    </dxf>
    <dxf>
      <fill>
        <patternFill>
          <bgColor theme="8" tint="0.79998168889431442"/>
        </patternFill>
      </fill>
    </dxf>
    <dxf>
      <font>
        <color theme="9" tint="0.59996337778862885"/>
      </font>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8" tint="0.79998168889431442"/>
        </patternFill>
      </fill>
    </dxf>
    <dxf>
      <font>
        <color theme="9" tint="0.59996337778862885"/>
      </font>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1"/>
        </patternFill>
      </fill>
    </dxf>
    <dxf>
      <fill>
        <patternFill>
          <bgColor theme="8" tint="0.79998168889431442"/>
        </patternFill>
      </fill>
    </dxf>
    <dxf>
      <fill>
        <patternFill>
          <bgColor rgb="FF99CCFF"/>
        </patternFill>
      </fill>
    </dxf>
    <dxf>
      <fill>
        <patternFill>
          <bgColor rgb="FF99CCFF"/>
        </patternFill>
      </fill>
    </dxf>
    <dxf>
      <fill>
        <patternFill>
          <bgColor rgb="FF99CCFF"/>
        </patternFill>
      </fill>
    </dxf>
    <dxf>
      <fill>
        <patternFill>
          <bgColor theme="1"/>
        </patternFill>
      </fill>
    </dxf>
    <dxf>
      <fill>
        <patternFill>
          <bgColor theme="1"/>
        </patternFill>
      </fill>
    </dxf>
    <dxf>
      <fill>
        <patternFill>
          <bgColor theme="1"/>
        </patternFill>
      </fill>
    </dxf>
    <dxf>
      <font>
        <color theme="9" tint="0.59996337778862885"/>
      </font>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8" tint="0.79998168889431442"/>
        </patternFill>
      </fill>
    </dxf>
    <dxf>
      <fill>
        <patternFill>
          <bgColor theme="1"/>
        </patternFill>
      </fill>
    </dxf>
    <dxf>
      <font>
        <color rgb="FFFF0000"/>
      </font>
      <fill>
        <patternFill>
          <bgColor theme="1"/>
        </patternFill>
      </fill>
    </dxf>
    <dxf>
      <font>
        <color rgb="FFFF0000"/>
      </font>
      <fill>
        <patternFill>
          <bgColor theme="1"/>
        </patternFill>
      </fill>
    </dxf>
    <dxf>
      <fill>
        <patternFill>
          <bgColor theme="8" tint="0.79998168889431442"/>
        </patternFill>
      </fill>
    </dxf>
    <dxf>
      <font>
        <color theme="9" tint="0.59996337778862885"/>
      </font>
    </dxf>
    <dxf>
      <fill>
        <patternFill>
          <bgColor theme="8" tint="0.79998168889431442"/>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1"/>
        </patternFill>
      </fill>
    </dxf>
    <dxf>
      <font>
        <color rgb="FFFF0000"/>
      </font>
      <fill>
        <patternFill>
          <bgColor theme="1"/>
        </patternFill>
      </fill>
    </dxf>
    <dxf>
      <font>
        <color rgb="FFFF0000"/>
      </font>
      <fill>
        <patternFill>
          <bgColor theme="1"/>
        </patternFill>
      </fill>
    </dxf>
    <dxf>
      <fill>
        <patternFill>
          <bgColor theme="8" tint="0.79998168889431442"/>
        </patternFill>
      </fill>
    </dxf>
    <dxf>
      <fill>
        <patternFill>
          <bgColor theme="8" tint="0.79998168889431442"/>
        </patternFill>
      </fill>
    </dxf>
    <dxf>
      <font>
        <color rgb="FFFF0000"/>
      </font>
      <fill>
        <patternFill>
          <bgColor theme="1"/>
        </patternFill>
      </fill>
    </dxf>
    <dxf>
      <font>
        <color rgb="FFFF0000"/>
      </font>
      <fill>
        <patternFill>
          <bgColor theme="1"/>
        </patternFill>
      </fill>
    </dxf>
    <dxf>
      <fill>
        <patternFill>
          <bgColor theme="8" tint="0.79998168889431442"/>
        </patternFill>
      </fill>
    </dxf>
    <dxf>
      <fill>
        <patternFill>
          <bgColor theme="8" tint="0.79998168889431442"/>
        </patternFill>
      </fill>
    </dxf>
    <dxf>
      <font>
        <color theme="9" tint="0.59996337778862885"/>
      </font>
    </dxf>
    <dxf>
      <fill>
        <patternFill>
          <bgColor theme="8" tint="0.79998168889431442"/>
        </patternFill>
      </fill>
    </dxf>
    <dxf>
      <fill>
        <patternFill>
          <bgColor theme="9" tint="0.79998168889431442"/>
        </patternFill>
      </fill>
    </dxf>
    <dxf>
      <fill>
        <patternFill>
          <bgColor theme="8" tint="0.79998168889431442"/>
        </patternFill>
      </fill>
    </dxf>
    <dxf>
      <fill>
        <patternFill>
          <bgColor theme="1"/>
        </patternFill>
      </fill>
    </dxf>
    <dxf>
      <fill>
        <patternFill>
          <bgColor theme="1"/>
        </patternFill>
      </fill>
    </dxf>
    <dxf>
      <font>
        <color rgb="FFFF0000"/>
      </font>
      <fill>
        <patternFill>
          <bgColor theme="1"/>
        </patternFill>
      </fill>
    </dxf>
    <dxf>
      <fill>
        <patternFill>
          <bgColor theme="1"/>
        </patternFill>
      </fill>
    </dxf>
    <dxf>
      <fill>
        <patternFill>
          <bgColor theme="8" tint="0.79998168889431442"/>
        </patternFill>
      </fill>
    </dxf>
    <dxf>
      <font>
        <color rgb="FFFF0000"/>
      </font>
      <fill>
        <patternFill>
          <bgColor theme="1"/>
        </patternFill>
      </fill>
    </dxf>
    <dxf>
      <fill>
        <patternFill>
          <bgColor theme="1"/>
        </patternFill>
      </fill>
    </dxf>
    <dxf>
      <fill>
        <patternFill>
          <bgColor theme="8" tint="0.79998168889431442"/>
        </patternFill>
      </fill>
    </dxf>
    <dxf>
      <font>
        <color rgb="FFFF0000"/>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1"/>
        </patternFill>
      </fill>
    </dxf>
    <dxf>
      <fill>
        <patternFill>
          <bgColor theme="1"/>
        </patternFill>
      </fill>
    </dxf>
    <dxf>
      <fill>
        <patternFill>
          <bgColor theme="8" tint="0.79998168889431442"/>
        </patternFill>
      </fill>
    </dxf>
    <dxf>
      <font>
        <color theme="9" tint="0.59996337778862885"/>
      </font>
    </dxf>
    <dxf>
      <fill>
        <patternFill>
          <bgColor theme="8" tint="0.79998168889431442"/>
        </patternFill>
      </fill>
    </dxf>
    <dxf>
      <font>
        <color theme="9" tint="0.59996337778862885"/>
      </font>
    </dxf>
    <dxf>
      <font>
        <color theme="9" tint="0.59996337778862885"/>
      </font>
    </dxf>
    <dxf>
      <font>
        <color rgb="FFFF0000"/>
      </font>
    </dxf>
    <dxf>
      <font>
        <color rgb="FFFF0000"/>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Medium9"/>
  <colors>
    <mruColors>
      <color rgb="FF99CCFF"/>
      <color rgb="FFA7A7A7"/>
      <color rgb="FF66CCFF"/>
      <color rgb="FF00FF00"/>
      <color rgb="FFFF0095"/>
      <color rgb="FFBFBFBF"/>
      <color rgb="FFDD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7909561</xdr:colOff>
      <xdr:row>10</xdr:row>
      <xdr:rowOff>44287</xdr:rowOff>
    </xdr:to>
    <xdr:pic>
      <xdr:nvPicPr>
        <xdr:cNvPr id="2" name="Picture 1">
          <a:extLst>
            <a:ext uri="{FF2B5EF4-FFF2-40B4-BE49-F238E27FC236}">
              <a16:creationId xmlns:a16="http://schemas.microsoft.com/office/drawing/2014/main" id="{56B543EA-62D7-EEB0-0973-166C7AD626AD}"/>
            </a:ext>
          </a:extLst>
        </xdr:cNvPr>
        <xdr:cNvPicPr>
          <a:picLocks noChangeAspect="1"/>
        </xdr:cNvPicPr>
      </xdr:nvPicPr>
      <xdr:blipFill>
        <a:blip xmlns:r="http://schemas.openxmlformats.org/officeDocument/2006/relationships" r:embed="rId1"/>
        <a:stretch>
          <a:fillRect/>
        </a:stretch>
      </xdr:blipFill>
      <xdr:spPr>
        <a:xfrm>
          <a:off x="1" y="1"/>
          <a:ext cx="9951720" cy="18730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sharepoint.com/ContractsandProjectFolders/Shared%20Documents/CONTRACT/1123_RTI%20MSA%20EPA%20MME/1123-0001%20-%20TO%20004/4.%20Working%20Files/2022%20NESHAP/2016%20ICR/part-2-survey-v81-locked_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cainccloud-my.sharepoint.com/personal/ehinerfeld_scainc_com/Documents/Desktop/part-2-survey-v81-locked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Acronyms"/>
      <sheetName val="Definitions"/>
      <sheetName val="Facility"/>
      <sheetName val="ControlDevice"/>
      <sheetName val="ProdnWells"/>
      <sheetName val="Injection-StorageWells"/>
      <sheetName val="Tanks Separators"/>
      <sheetName val="Pneumatics"/>
      <sheetName val="AGRU"/>
      <sheetName val="Dehy"/>
      <sheetName val="EqLeaks"/>
      <sheetName val="Comp"/>
      <sheetName val="Blowdown"/>
      <sheetName val="SubBasin_PList"/>
      <sheetName val="Pick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Acronyms"/>
      <sheetName val="Definitions"/>
      <sheetName val="Facility"/>
      <sheetName val="ControlDevice"/>
      <sheetName val="ProdnWells"/>
      <sheetName val="Injection-StorageWells"/>
      <sheetName val="Tanks Separators"/>
      <sheetName val="Pneumatics"/>
      <sheetName val="AGRU"/>
      <sheetName val="Dehy"/>
      <sheetName val="EqLeaks"/>
      <sheetName val="Comp"/>
      <sheetName val="Blowdown"/>
      <sheetName val="SubBasin_PList"/>
      <sheetName val="Pick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burks@targaresources.com" TargetMode="External"/><Relationship Id="rId1" Type="http://schemas.openxmlformats.org/officeDocument/2006/relationships/hyperlink" Target="mailto:jpabon@targaresources.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EF16B-E69F-43EF-9BB6-87F9ABC7B20F}">
  <sheetPr codeName="Sheet1">
    <tabColor theme="8" tint="0.59999389629810485"/>
  </sheetPr>
  <dimension ref="A1:AG155"/>
  <sheetViews>
    <sheetView topLeftCell="A55" workbookViewId="0"/>
  </sheetViews>
  <sheetFormatPr defaultColWidth="8.88671875" defaultRowHeight="14.4"/>
  <cols>
    <col min="1" max="1" width="7.109375" style="2" customWidth="1"/>
    <col min="2" max="2" width="22.5546875" style="10" customWidth="1"/>
    <col min="3" max="3" width="120" style="10" customWidth="1"/>
    <col min="4" max="33" width="8.88671875" style="2"/>
    <col min="34" max="16384" width="8.88671875" style="10"/>
  </cols>
  <sheetData>
    <row r="1" spans="2:21" s="2" customFormat="1">
      <c r="B1" s="1"/>
    </row>
    <row r="2" spans="2:21" s="2" customFormat="1">
      <c r="B2" s="1"/>
    </row>
    <row r="3" spans="2:21" s="2" customFormat="1"/>
    <row r="4" spans="2:21" s="2" customFormat="1"/>
    <row r="5" spans="2:21" s="2" customFormat="1"/>
    <row r="6" spans="2:21" s="2" customFormat="1"/>
    <row r="7" spans="2:21" s="2" customFormat="1"/>
    <row r="8" spans="2:21" s="2" customFormat="1"/>
    <row r="9" spans="2:21" s="2" customFormat="1"/>
    <row r="10" spans="2:21" s="2" customFormat="1"/>
    <row r="11" spans="2:21" s="2" customFormat="1"/>
    <row r="12" spans="2:21" s="2" customFormat="1" ht="16.8">
      <c r="B12" s="3" t="s">
        <v>0</v>
      </c>
      <c r="C12" s="3"/>
      <c r="D12" s="3"/>
      <c r="E12" s="3"/>
      <c r="F12" s="3"/>
      <c r="G12" s="3"/>
      <c r="H12" s="3"/>
      <c r="I12" s="3"/>
      <c r="J12" s="3"/>
      <c r="K12" s="3"/>
      <c r="L12" s="3"/>
      <c r="M12" s="3"/>
      <c r="N12" s="3"/>
      <c r="O12" s="3"/>
      <c r="P12" s="3"/>
      <c r="Q12" s="3"/>
      <c r="R12" s="3"/>
      <c r="S12" s="3"/>
      <c r="T12" s="3"/>
      <c r="U12" s="3"/>
    </row>
    <row r="13" spans="2:21" s="2" customFormat="1">
      <c r="B13" s="4"/>
      <c r="C13" s="4"/>
      <c r="D13" s="4"/>
      <c r="E13" s="4"/>
      <c r="F13" s="4"/>
      <c r="G13" s="4"/>
      <c r="H13" s="4"/>
      <c r="I13" s="4"/>
      <c r="J13" s="4"/>
      <c r="K13" s="4"/>
      <c r="L13" s="4"/>
      <c r="M13" s="4"/>
      <c r="N13" s="4"/>
      <c r="O13" s="4"/>
      <c r="P13" s="4"/>
      <c r="Q13" s="4"/>
      <c r="R13" s="4"/>
      <c r="S13" s="4"/>
      <c r="T13" s="4"/>
      <c r="U13" s="4"/>
    </row>
    <row r="14" spans="2:21" s="2" customFormat="1" ht="65.099999999999994" customHeight="1">
      <c r="B14" s="5" t="s">
        <v>1</v>
      </c>
      <c r="C14" s="5"/>
      <c r="D14" s="6"/>
      <c r="E14" s="6"/>
      <c r="F14" s="6"/>
      <c r="G14" s="6"/>
      <c r="H14" s="6"/>
      <c r="I14" s="6"/>
      <c r="J14" s="6"/>
      <c r="K14" s="6"/>
      <c r="L14" s="6"/>
      <c r="M14" s="6"/>
      <c r="N14" s="6"/>
      <c r="O14" s="6"/>
      <c r="P14" s="6"/>
      <c r="Q14" s="6"/>
      <c r="R14" s="6"/>
      <c r="S14" s="6"/>
      <c r="T14" s="6"/>
      <c r="U14" s="6"/>
    </row>
    <row r="15" spans="2:21" s="2" customFormat="1" ht="65.099999999999994" customHeight="1">
      <c r="B15" s="5" t="s">
        <v>2</v>
      </c>
      <c r="C15" s="5"/>
      <c r="D15" s="6"/>
      <c r="E15" s="6"/>
      <c r="F15" s="6"/>
      <c r="G15" s="6"/>
      <c r="H15" s="6"/>
      <c r="I15" s="6"/>
      <c r="J15" s="6"/>
      <c r="K15" s="6"/>
      <c r="L15" s="6"/>
      <c r="M15" s="6"/>
      <c r="N15" s="6"/>
      <c r="O15" s="6"/>
      <c r="P15" s="6"/>
      <c r="Q15" s="6"/>
      <c r="R15" s="6"/>
      <c r="S15" s="6"/>
      <c r="T15" s="6"/>
      <c r="U15" s="6"/>
    </row>
    <row r="16" spans="2:21" s="2" customFormat="1" ht="137.25" customHeight="1">
      <c r="B16" s="7" t="s">
        <v>3</v>
      </c>
      <c r="C16" s="7"/>
      <c r="D16" s="6"/>
      <c r="E16" s="6"/>
      <c r="F16" s="6"/>
      <c r="G16" s="6"/>
      <c r="H16" s="6"/>
      <c r="I16" s="6"/>
      <c r="J16" s="6"/>
      <c r="K16" s="6"/>
      <c r="L16" s="6"/>
      <c r="M16" s="6"/>
      <c r="N16" s="6"/>
      <c r="O16" s="6"/>
      <c r="P16" s="6"/>
      <c r="Q16" s="6"/>
      <c r="R16" s="6"/>
      <c r="S16" s="6"/>
      <c r="T16" s="6"/>
      <c r="U16" s="6"/>
    </row>
    <row r="17" spans="2:21" s="2" customFormat="1" ht="65.099999999999994" customHeight="1">
      <c r="B17" s="5" t="s">
        <v>4</v>
      </c>
      <c r="C17" s="5"/>
      <c r="D17" s="6"/>
      <c r="E17" s="6"/>
      <c r="F17" s="6"/>
      <c r="G17" s="6"/>
      <c r="H17" s="6"/>
      <c r="I17" s="6"/>
      <c r="J17" s="6"/>
      <c r="K17" s="6"/>
      <c r="L17" s="6"/>
      <c r="M17" s="6"/>
      <c r="N17" s="6"/>
      <c r="O17" s="6"/>
      <c r="P17" s="6"/>
      <c r="Q17" s="6"/>
      <c r="R17" s="6"/>
      <c r="S17" s="6"/>
      <c r="T17" s="6"/>
      <c r="U17" s="6"/>
    </row>
    <row r="18" spans="2:21" s="2" customFormat="1" ht="35.1" customHeight="1">
      <c r="B18" s="5" t="s">
        <v>5</v>
      </c>
      <c r="C18" s="5"/>
      <c r="D18" s="6"/>
      <c r="E18" s="6"/>
      <c r="F18" s="6"/>
      <c r="G18" s="6"/>
      <c r="H18" s="6"/>
      <c r="I18" s="6"/>
      <c r="J18" s="6"/>
      <c r="K18" s="6"/>
      <c r="L18" s="6"/>
      <c r="M18" s="6"/>
      <c r="N18" s="6"/>
      <c r="O18" s="6"/>
      <c r="P18" s="6"/>
      <c r="Q18" s="6"/>
      <c r="R18" s="6"/>
      <c r="S18" s="6"/>
      <c r="T18" s="6"/>
      <c r="U18" s="6"/>
    </row>
    <row r="19" spans="2:21" s="2" customFormat="1" ht="15" thickBot="1"/>
    <row r="20" spans="2:21" ht="23.1" customHeight="1">
      <c r="B20" s="8" t="s">
        <v>6</v>
      </c>
      <c r="C20" s="9" t="s">
        <v>7</v>
      </c>
    </row>
    <row r="21" spans="2:21" ht="19.350000000000001" customHeight="1">
      <c r="B21" s="11" t="s">
        <v>8</v>
      </c>
      <c r="C21" s="12"/>
    </row>
    <row r="22" spans="2:21" ht="19.350000000000001" customHeight="1">
      <c r="B22" s="13" t="s">
        <v>9</v>
      </c>
      <c r="C22" s="14" t="s">
        <v>10</v>
      </c>
    </row>
    <row r="23" spans="2:21" ht="19.350000000000001" customHeight="1">
      <c r="B23" s="13" t="s">
        <v>871</v>
      </c>
      <c r="C23" s="14" t="s">
        <v>872</v>
      </c>
    </row>
    <row r="24" spans="2:21" ht="24" customHeight="1">
      <c r="B24" s="13" t="s">
        <v>11</v>
      </c>
      <c r="C24" s="14" t="s">
        <v>12</v>
      </c>
    </row>
    <row r="25" spans="2:21" ht="21.6" customHeight="1">
      <c r="B25" s="15" t="s">
        <v>13</v>
      </c>
      <c r="C25" s="16"/>
    </row>
    <row r="26" spans="2:21" ht="23.1" customHeight="1">
      <c r="B26" s="17" t="s">
        <v>14</v>
      </c>
      <c r="C26" s="18" t="s">
        <v>15</v>
      </c>
    </row>
    <row r="27" spans="2:21">
      <c r="B27" s="17"/>
      <c r="C27" s="18" t="s">
        <v>16</v>
      </c>
    </row>
    <row r="28" spans="2:21">
      <c r="B28" s="17"/>
      <c r="C28" s="18" t="s">
        <v>17</v>
      </c>
    </row>
    <row r="29" spans="2:21">
      <c r="B29" s="17"/>
      <c r="C29" s="18" t="s">
        <v>18</v>
      </c>
    </row>
    <row r="30" spans="2:21">
      <c r="B30" s="17"/>
      <c r="C30" s="18" t="s">
        <v>19</v>
      </c>
    </row>
    <row r="31" spans="2:21" ht="21.6" customHeight="1">
      <c r="B31" s="17"/>
      <c r="C31" s="18" t="s">
        <v>20</v>
      </c>
    </row>
    <row r="32" spans="2:21" ht="36.6" customHeight="1">
      <c r="B32" s="17" t="s">
        <v>21</v>
      </c>
      <c r="C32" s="18" t="s">
        <v>22</v>
      </c>
    </row>
    <row r="33" spans="2:3" ht="27.6">
      <c r="B33" s="17"/>
      <c r="C33" s="18" t="s">
        <v>23</v>
      </c>
    </row>
    <row r="34" spans="2:3" ht="42">
      <c r="B34" s="17"/>
      <c r="C34" s="18" t="s">
        <v>24</v>
      </c>
    </row>
    <row r="35" spans="2:3" ht="21.6" customHeight="1">
      <c r="B35" s="19" t="s">
        <v>25</v>
      </c>
      <c r="C35" s="20"/>
    </row>
    <row r="36" spans="2:3" ht="39.6" customHeight="1">
      <c r="B36" s="21"/>
      <c r="C36" s="22" t="s">
        <v>26</v>
      </c>
    </row>
    <row r="37" spans="2:3">
      <c r="B37" s="23" t="s">
        <v>27</v>
      </c>
      <c r="C37" s="22" t="s">
        <v>28</v>
      </c>
    </row>
    <row r="38" spans="2:3" ht="27.6">
      <c r="B38" s="23"/>
      <c r="C38" s="22" t="s">
        <v>23</v>
      </c>
    </row>
    <row r="39" spans="2:3" ht="27.6">
      <c r="B39" s="23"/>
      <c r="C39" s="22" t="s">
        <v>29</v>
      </c>
    </row>
    <row r="40" spans="2:3" ht="96.6">
      <c r="B40" s="23"/>
      <c r="C40" s="22" t="s">
        <v>30</v>
      </c>
    </row>
    <row r="41" spans="2:3" ht="36.6" customHeight="1">
      <c r="B41" s="23"/>
      <c r="C41" s="22" t="s">
        <v>31</v>
      </c>
    </row>
    <row r="42" spans="2:3" ht="20.399999999999999" customHeight="1">
      <c r="B42" s="24" t="s">
        <v>32</v>
      </c>
      <c r="C42" s="25"/>
    </row>
    <row r="43" spans="2:3">
      <c r="B43" s="26"/>
      <c r="C43" s="27" t="s">
        <v>33</v>
      </c>
    </row>
    <row r="44" spans="2:3" ht="51" customHeight="1">
      <c r="B44" s="26"/>
      <c r="C44" s="28" t="s">
        <v>34</v>
      </c>
    </row>
    <row r="45" spans="2:3" ht="20.399999999999999" customHeight="1">
      <c r="B45" s="29" t="s">
        <v>35</v>
      </c>
      <c r="C45" s="27" t="s">
        <v>36</v>
      </c>
    </row>
    <row r="46" spans="2:3" ht="27.6">
      <c r="B46" s="29"/>
      <c r="C46" s="27" t="s">
        <v>23</v>
      </c>
    </row>
    <row r="47" spans="2:3" ht="109.35" customHeight="1">
      <c r="B47" s="29"/>
      <c r="C47" s="27" t="s">
        <v>37</v>
      </c>
    </row>
    <row r="48" spans="2:3" ht="65.099999999999994" customHeight="1">
      <c r="B48" s="29" t="s">
        <v>38</v>
      </c>
      <c r="C48" s="27" t="s">
        <v>39</v>
      </c>
    </row>
    <row r="49" spans="2:3" ht="27.6">
      <c r="B49" s="29"/>
      <c r="C49" s="27" t="s">
        <v>23</v>
      </c>
    </row>
    <row r="50" spans="2:3">
      <c r="B50" s="29"/>
      <c r="C50" s="27" t="s">
        <v>40</v>
      </c>
    </row>
    <row r="51" spans="2:3" ht="66.599999999999994" customHeight="1">
      <c r="B51" s="29"/>
      <c r="C51" s="27" t="s">
        <v>41</v>
      </c>
    </row>
    <row r="52" spans="2:3" ht="20.399999999999999" customHeight="1">
      <c r="B52" s="29" t="s">
        <v>42</v>
      </c>
      <c r="C52" s="27" t="s">
        <v>43</v>
      </c>
    </row>
    <row r="53" spans="2:3" ht="27.6">
      <c r="B53" s="29"/>
      <c r="C53" s="27" t="s">
        <v>23</v>
      </c>
    </row>
    <row r="54" spans="2:3">
      <c r="B54" s="29"/>
      <c r="C54" s="27" t="s">
        <v>44</v>
      </c>
    </row>
    <row r="55" spans="2:3" ht="54.6" customHeight="1">
      <c r="B55" s="29"/>
      <c r="C55" s="27" t="s">
        <v>45</v>
      </c>
    </row>
    <row r="56" spans="2:3" ht="23.1" customHeight="1">
      <c r="B56" s="29" t="s">
        <v>46</v>
      </c>
      <c r="C56" s="27" t="s">
        <v>47</v>
      </c>
    </row>
    <row r="57" spans="2:3" ht="27.6">
      <c r="B57" s="29"/>
      <c r="C57" s="27" t="s">
        <v>23</v>
      </c>
    </row>
    <row r="58" spans="2:3" ht="41.4">
      <c r="B58" s="29"/>
      <c r="C58" s="27" t="s">
        <v>48</v>
      </c>
    </row>
    <row r="59" spans="2:3" ht="55.2">
      <c r="B59" s="29"/>
      <c r="C59" s="27" t="s">
        <v>49</v>
      </c>
    </row>
    <row r="60" spans="2:3" ht="24.6" customHeight="1">
      <c r="B60" s="29" t="s">
        <v>50</v>
      </c>
      <c r="C60" s="27" t="s">
        <v>51</v>
      </c>
    </row>
    <row r="61" spans="2:3" ht="27.6">
      <c r="B61" s="29"/>
      <c r="C61" s="27" t="s">
        <v>23</v>
      </c>
    </row>
    <row r="62" spans="2:3" ht="53.1" customHeight="1">
      <c r="B62" s="29"/>
      <c r="C62" s="27" t="s">
        <v>52</v>
      </c>
    </row>
    <row r="63" spans="2:3" ht="51" customHeight="1">
      <c r="B63" s="29" t="s">
        <v>53</v>
      </c>
      <c r="C63" s="27" t="s">
        <v>54</v>
      </c>
    </row>
    <row r="64" spans="2:3" ht="27.6">
      <c r="B64" s="29"/>
      <c r="C64" s="27" t="s">
        <v>23</v>
      </c>
    </row>
    <row r="65" spans="2:3" ht="51" customHeight="1">
      <c r="B65" s="29"/>
      <c r="C65" s="27" t="s">
        <v>55</v>
      </c>
    </row>
    <row r="66" spans="2:3" ht="22.35" customHeight="1">
      <c r="B66" s="29" t="s">
        <v>56</v>
      </c>
      <c r="C66" s="27" t="s">
        <v>57</v>
      </c>
    </row>
    <row r="67" spans="2:3" ht="27.6">
      <c r="B67" s="29"/>
      <c r="C67" s="27" t="s">
        <v>23</v>
      </c>
    </row>
    <row r="68" spans="2:3" ht="18" customHeight="1">
      <c r="B68" s="29"/>
      <c r="C68" s="27" t="s">
        <v>58</v>
      </c>
    </row>
    <row r="69" spans="2:3" ht="53.1" customHeight="1">
      <c r="B69" s="29"/>
      <c r="C69" s="27" t="s">
        <v>59</v>
      </c>
    </row>
    <row r="70" spans="2:3" ht="36" customHeight="1">
      <c r="B70" s="29" t="s">
        <v>60</v>
      </c>
      <c r="C70" s="27" t="s">
        <v>61</v>
      </c>
    </row>
    <row r="71" spans="2:3" ht="27.6">
      <c r="B71" s="29"/>
      <c r="C71" s="27" t="s">
        <v>23</v>
      </c>
    </row>
    <row r="72" spans="2:3" ht="36" customHeight="1">
      <c r="B72" s="29"/>
      <c r="C72" s="27" t="s">
        <v>62</v>
      </c>
    </row>
    <row r="73" spans="2:3" ht="35.4" customHeight="1">
      <c r="B73" s="29" t="s">
        <v>63</v>
      </c>
      <c r="C73" s="27" t="s">
        <v>64</v>
      </c>
    </row>
    <row r="74" spans="2:3" ht="27.6">
      <c r="B74" s="29"/>
      <c r="C74" s="27" t="s">
        <v>23</v>
      </c>
    </row>
    <row r="75" spans="2:3" ht="27.6">
      <c r="B75" s="29"/>
      <c r="C75" s="27" t="s">
        <v>65</v>
      </c>
    </row>
    <row r="76" spans="2:3">
      <c r="B76" s="29"/>
      <c r="C76" s="27" t="s">
        <v>66</v>
      </c>
    </row>
    <row r="77" spans="2:3" ht="27.6">
      <c r="B77" s="29"/>
      <c r="C77" s="27" t="s">
        <v>67</v>
      </c>
    </row>
    <row r="78" spans="2:3">
      <c r="B78" s="29"/>
      <c r="C78" s="27" t="s">
        <v>68</v>
      </c>
    </row>
    <row r="79" spans="2:3" ht="39.6" customHeight="1">
      <c r="B79" s="29"/>
      <c r="C79" s="27" t="s">
        <v>69</v>
      </c>
    </row>
    <row r="80" spans="2:3" ht="25.35" customHeight="1">
      <c r="B80" s="29" t="s">
        <v>70</v>
      </c>
      <c r="C80" s="27" t="s">
        <v>71</v>
      </c>
    </row>
    <row r="81" spans="2:3" ht="27.6">
      <c r="B81" s="29"/>
      <c r="C81" s="27" t="s">
        <v>23</v>
      </c>
    </row>
    <row r="82" spans="2:3" ht="27.6">
      <c r="B82" s="29"/>
      <c r="C82" s="27" t="s">
        <v>72</v>
      </c>
    </row>
    <row r="83" spans="2:3">
      <c r="B83" s="29"/>
      <c r="C83" s="27" t="s">
        <v>73</v>
      </c>
    </row>
    <row r="84" spans="2:3" ht="42" thickBot="1">
      <c r="B84" s="30"/>
      <c r="C84" s="31" t="s">
        <v>74</v>
      </c>
    </row>
    <row r="85" spans="2:3" s="2" customFormat="1"/>
    <row r="86" spans="2:3" s="2" customFormat="1" ht="23.1" customHeight="1">
      <c r="B86" s="32" t="s">
        <v>75</v>
      </c>
    </row>
    <row r="87" spans="2:3" s="2" customFormat="1" ht="20.100000000000001" customHeight="1">
      <c r="B87" s="33" t="s">
        <v>76</v>
      </c>
    </row>
    <row r="88" spans="2:3" s="2" customFormat="1" ht="48.6" customHeight="1">
      <c r="B88" s="34" t="s">
        <v>77</v>
      </c>
      <c r="C88" s="34"/>
    </row>
    <row r="89" spans="2:3" s="2" customFormat="1" ht="21" customHeight="1">
      <c r="B89" s="35" t="s">
        <v>78</v>
      </c>
    </row>
    <row r="90" spans="2:3" s="2" customFormat="1" ht="46.35" customHeight="1">
      <c r="B90" s="34" t="s">
        <v>79</v>
      </c>
      <c r="C90" s="34"/>
    </row>
    <row r="91" spans="2:3" s="2" customFormat="1"/>
    <row r="92" spans="2:3" s="2" customFormat="1"/>
    <row r="93" spans="2:3" s="2" customFormat="1"/>
    <row r="94" spans="2:3" s="2" customFormat="1"/>
    <row r="95" spans="2:3" s="2" customFormat="1"/>
    <row r="96" spans="2:3"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sheetData>
  <sheetProtection algorithmName="SHA-512" hashValue="pxVFEZhCCodNe/XBhaAv9h189UENP6JhXSpDPZFHfDcs3mQpY1pj7g/0Oj3eoGufxKzi7+GlC4IDGwnP8COoMg==" saltValue="wa+oMtkGX98ScTajQ4vsqA==" spinCount="100000" sheet="1" objects="1" scenarios="1" formatCells="0" formatColumns="0" formatRows="0" insertColumns="0" insertRows="0" insertHyperlinks="0" deleteColumns="0" deleteRows="0" sort="0" autoFilter="0" pivotTables="0"/>
  <mergeCells count="25">
    <mergeCell ref="B48:B51"/>
    <mergeCell ref="B52:B55"/>
    <mergeCell ref="B56:B59"/>
    <mergeCell ref="B60:B62"/>
    <mergeCell ref="B25:C25"/>
    <mergeCell ref="B26:B31"/>
    <mergeCell ref="B32:B34"/>
    <mergeCell ref="B35:C35"/>
    <mergeCell ref="B37:B41"/>
    <mergeCell ref="B42:C42"/>
    <mergeCell ref="B14:C14"/>
    <mergeCell ref="B15:C15"/>
    <mergeCell ref="B16:C16"/>
    <mergeCell ref="B43:B44"/>
    <mergeCell ref="B45:B47"/>
    <mergeCell ref="B21:C21"/>
    <mergeCell ref="B17:C17"/>
    <mergeCell ref="B18:C18"/>
    <mergeCell ref="B88:C88"/>
    <mergeCell ref="B90:C90"/>
    <mergeCell ref="B63:B65"/>
    <mergeCell ref="B66:B69"/>
    <mergeCell ref="B70:B72"/>
    <mergeCell ref="B73:B79"/>
    <mergeCell ref="B80:B84"/>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087B6-BCD3-450A-B010-98BD6ADA186F}">
  <sheetPr codeName="Sheet10">
    <tabColor rgb="FFA7A7A7"/>
  </sheetPr>
  <dimension ref="B1:CB33"/>
  <sheetViews>
    <sheetView zoomScaleNormal="100" workbookViewId="0">
      <selection activeCell="K10" sqref="K10"/>
    </sheetView>
  </sheetViews>
  <sheetFormatPr defaultRowHeight="14.4"/>
  <cols>
    <col min="1" max="1" width="3" style="45" customWidth="1"/>
    <col min="2" max="2" width="22.44140625" style="45" customWidth="1"/>
    <col min="3" max="14" width="15.5546875" style="45" customWidth="1"/>
    <col min="15" max="15" width="16.5546875" style="45" customWidth="1"/>
    <col min="16" max="25" width="15.5546875" style="45" customWidth="1"/>
    <col min="26" max="26" width="18.5546875" style="45" customWidth="1"/>
    <col min="27" max="29" width="15.5546875" style="45" customWidth="1"/>
    <col min="30" max="32" width="20.5546875" style="45" customWidth="1"/>
    <col min="33" max="35" width="15.5546875" style="45" customWidth="1"/>
    <col min="36" max="36" width="24" style="45" customWidth="1"/>
    <col min="37" max="48" width="15.5546875" style="45" customWidth="1"/>
    <col min="49" max="49" width="16.5546875" style="45" customWidth="1"/>
    <col min="50" max="63" width="15.5546875" style="45" customWidth="1"/>
    <col min="64" max="65" width="17.44140625" style="45" customWidth="1"/>
    <col min="66" max="67" width="19.44140625" style="45" customWidth="1"/>
    <col min="68" max="73" width="15.5546875" style="45" customWidth="1"/>
    <col min="74" max="74" width="23.5546875" style="45" customWidth="1"/>
    <col min="75" max="75" width="17" style="45" customWidth="1"/>
    <col min="76" max="76" width="25.5546875" style="45" customWidth="1"/>
    <col min="77" max="77" width="17" style="45" customWidth="1"/>
    <col min="78" max="79" width="20.5546875" style="45" customWidth="1"/>
    <col min="80" max="80" width="25.5546875" style="45" customWidth="1"/>
    <col min="81" max="16384" width="8.88671875" style="45"/>
  </cols>
  <sheetData>
    <row r="1" spans="2:79" ht="18" customHeight="1">
      <c r="B1" s="46" t="s">
        <v>579</v>
      </c>
      <c r="C1" s="46"/>
      <c r="D1" s="47"/>
      <c r="E1" s="47"/>
    </row>
    <row r="3" spans="2:79" ht="15.6">
      <c r="B3" s="49" t="s">
        <v>368</v>
      </c>
    </row>
    <row r="4" spans="2:79">
      <c r="B4" s="113" t="s">
        <v>369</v>
      </c>
      <c r="C4" s="114" t="str">
        <f>Facility!C4</f>
        <v>Targa Pipeline Midcontinent</v>
      </c>
      <c r="J4" s="233"/>
    </row>
    <row r="5" spans="2:79">
      <c r="B5" s="113" t="s">
        <v>14</v>
      </c>
      <c r="C5" s="114" t="str">
        <f>Facility!C21</f>
        <v>Goff Compressor Station</v>
      </c>
    </row>
    <row r="6" spans="2:79">
      <c r="C6" s="10"/>
    </row>
    <row r="7" spans="2:79" ht="15.6">
      <c r="B7" s="49" t="s">
        <v>580</v>
      </c>
      <c r="C7" s="10"/>
    </row>
    <row r="8" spans="2:79">
      <c r="B8" s="154" t="s">
        <v>468</v>
      </c>
      <c r="C8" s="234"/>
    </row>
    <row r="9" spans="2:79" ht="43.2">
      <c r="B9" s="158" t="s">
        <v>581</v>
      </c>
      <c r="C9" s="159"/>
      <c r="D9" s="48"/>
    </row>
    <row r="10" spans="2:79" ht="45" customHeight="1">
      <c r="B10" s="235" t="s">
        <v>582</v>
      </c>
      <c r="C10" s="236"/>
    </row>
    <row r="11" spans="2:79" ht="42.6" customHeight="1">
      <c r="B11" s="235" t="s">
        <v>583</v>
      </c>
      <c r="C11" s="236"/>
      <c r="D11" s="216"/>
      <c r="E11" s="216"/>
      <c r="F11" s="216"/>
      <c r="G11" s="216"/>
      <c r="H11" s="216"/>
      <c r="I11" s="216"/>
      <c r="J11" s="216"/>
      <c r="K11" s="216"/>
      <c r="L11" s="216"/>
      <c r="M11" s="216"/>
      <c r="N11" s="216"/>
      <c r="O11" s="216"/>
    </row>
    <row r="12" spans="2:79" ht="43.2">
      <c r="B12" s="237" t="s">
        <v>584</v>
      </c>
      <c r="C12" s="238"/>
      <c r="CA12" s="61"/>
    </row>
    <row r="13" spans="2:79" ht="28.8">
      <c r="B13" s="237" t="s">
        <v>585</v>
      </c>
      <c r="C13" s="238"/>
      <c r="CA13" s="61"/>
    </row>
    <row r="14" spans="2:79">
      <c r="B14" s="237" t="s">
        <v>583</v>
      </c>
      <c r="C14" s="239"/>
      <c r="CA14" s="61"/>
    </row>
    <row r="15" spans="2:79" ht="28.8">
      <c r="B15" s="237" t="s">
        <v>586</v>
      </c>
      <c r="C15" s="159"/>
      <c r="CA15" s="61"/>
    </row>
    <row r="16" spans="2:79">
      <c r="B16" s="240"/>
      <c r="C16" s="156"/>
      <c r="CA16" s="61"/>
    </row>
    <row r="17" spans="2:80" ht="15.6">
      <c r="B17" s="49" t="s">
        <v>587</v>
      </c>
      <c r="D17" s="133" t="s">
        <v>471</v>
      </c>
      <c r="AJ17" s="143"/>
      <c r="CA17" s="61"/>
    </row>
    <row r="18" spans="2:80">
      <c r="B18" s="140" t="s">
        <v>588</v>
      </c>
      <c r="C18" s="167" t="s">
        <v>472</v>
      </c>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8" t="s">
        <v>473</v>
      </c>
      <c r="AE18" s="168"/>
      <c r="AF18" s="169"/>
      <c r="AG18" s="241" t="s">
        <v>474</v>
      </c>
      <c r="AH18" s="242"/>
      <c r="AI18" s="242"/>
      <c r="AJ18" s="243"/>
      <c r="AK18" s="244" t="s">
        <v>475</v>
      </c>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6" t="s">
        <v>476</v>
      </c>
      <c r="BM18" s="246"/>
      <c r="BN18" s="246"/>
      <c r="BO18" s="246"/>
      <c r="BP18" s="246"/>
      <c r="BQ18" s="246"/>
      <c r="BR18" s="246"/>
      <c r="BS18" s="246"/>
      <c r="BT18" s="246"/>
      <c r="BU18" s="246"/>
      <c r="BV18" s="246"/>
      <c r="BW18" s="247"/>
      <c r="BX18" s="248" t="s">
        <v>477</v>
      </c>
      <c r="BY18" s="249"/>
      <c r="BZ18" s="249"/>
      <c r="CA18" s="249"/>
      <c r="CB18" s="250"/>
    </row>
    <row r="19" spans="2:80" ht="72">
      <c r="B19" s="140"/>
      <c r="C19" s="179" t="s">
        <v>486</v>
      </c>
      <c r="D19" s="179" t="s">
        <v>487</v>
      </c>
      <c r="E19" s="179" t="s">
        <v>488</v>
      </c>
      <c r="F19" s="179" t="s">
        <v>489</v>
      </c>
      <c r="G19" s="179" t="s">
        <v>490</v>
      </c>
      <c r="H19" s="179" t="s">
        <v>491</v>
      </c>
      <c r="I19" s="179" t="s">
        <v>492</v>
      </c>
      <c r="J19" s="179" t="s">
        <v>493</v>
      </c>
      <c r="K19" s="179" t="s">
        <v>494</v>
      </c>
      <c r="L19" s="179" t="s">
        <v>495</v>
      </c>
      <c r="M19" s="179" t="s">
        <v>496</v>
      </c>
      <c r="N19" s="179" t="s">
        <v>497</v>
      </c>
      <c r="O19" s="179" t="s">
        <v>589</v>
      </c>
      <c r="P19" s="179" t="s">
        <v>499</v>
      </c>
      <c r="Q19" s="179" t="s">
        <v>500</v>
      </c>
      <c r="R19" s="179" t="s">
        <v>501</v>
      </c>
      <c r="S19" s="179" t="s">
        <v>502</v>
      </c>
      <c r="T19" s="179" t="s">
        <v>503</v>
      </c>
      <c r="U19" s="179" t="s">
        <v>542</v>
      </c>
      <c r="V19" s="179" t="s">
        <v>505</v>
      </c>
      <c r="W19" s="179" t="s">
        <v>506</v>
      </c>
      <c r="X19" s="179" t="s">
        <v>507</v>
      </c>
      <c r="Y19" s="179" t="s">
        <v>508</v>
      </c>
      <c r="Z19" s="179" t="s">
        <v>509</v>
      </c>
      <c r="AA19" s="179" t="s">
        <v>510</v>
      </c>
      <c r="AB19" s="180" t="s">
        <v>511</v>
      </c>
      <c r="AC19" s="180" t="s">
        <v>512</v>
      </c>
      <c r="AD19" s="181" t="s">
        <v>513</v>
      </c>
      <c r="AE19" s="181" t="s">
        <v>514</v>
      </c>
      <c r="AF19" s="181" t="s">
        <v>515</v>
      </c>
      <c r="AG19" s="181" t="s">
        <v>590</v>
      </c>
      <c r="AH19" s="181" t="s">
        <v>591</v>
      </c>
      <c r="AI19" s="180" t="s">
        <v>592</v>
      </c>
      <c r="AJ19" s="180" t="s">
        <v>593</v>
      </c>
      <c r="AK19" s="179" t="s">
        <v>486</v>
      </c>
      <c r="AL19" s="179" t="s">
        <v>487</v>
      </c>
      <c r="AM19" s="179" t="s">
        <v>488</v>
      </c>
      <c r="AN19" s="179" t="s">
        <v>489</v>
      </c>
      <c r="AO19" s="179" t="s">
        <v>490</v>
      </c>
      <c r="AP19" s="179" t="s">
        <v>491</v>
      </c>
      <c r="AQ19" s="179" t="s">
        <v>492</v>
      </c>
      <c r="AR19" s="179" t="s">
        <v>493</v>
      </c>
      <c r="AS19" s="179" t="s">
        <v>494</v>
      </c>
      <c r="AT19" s="179" t="s">
        <v>495</v>
      </c>
      <c r="AU19" s="179" t="s">
        <v>496</v>
      </c>
      <c r="AV19" s="179" t="s">
        <v>497</v>
      </c>
      <c r="AW19" s="179" t="s">
        <v>589</v>
      </c>
      <c r="AX19" s="179" t="s">
        <v>499</v>
      </c>
      <c r="AY19" s="179" t="s">
        <v>500</v>
      </c>
      <c r="AZ19" s="179" t="s">
        <v>501</v>
      </c>
      <c r="BA19" s="179" t="s">
        <v>502</v>
      </c>
      <c r="BB19" s="179" t="s">
        <v>503</v>
      </c>
      <c r="BC19" s="179" t="s">
        <v>542</v>
      </c>
      <c r="BD19" s="179" t="s">
        <v>505</v>
      </c>
      <c r="BE19" s="179" t="s">
        <v>506</v>
      </c>
      <c r="BF19" s="179" t="s">
        <v>507</v>
      </c>
      <c r="BG19" s="179" t="s">
        <v>508</v>
      </c>
      <c r="BH19" s="179" t="s">
        <v>594</v>
      </c>
      <c r="BI19" s="179" t="s">
        <v>510</v>
      </c>
      <c r="BJ19" s="180" t="s">
        <v>511</v>
      </c>
      <c r="BK19" s="180" t="s">
        <v>512</v>
      </c>
      <c r="BL19" s="229" t="s">
        <v>595</v>
      </c>
      <c r="BM19" s="180" t="s">
        <v>523</v>
      </c>
      <c r="BN19" s="229" t="s">
        <v>596</v>
      </c>
      <c r="BO19" s="180" t="s">
        <v>523</v>
      </c>
      <c r="BP19" s="229" t="s">
        <v>597</v>
      </c>
      <c r="BQ19" s="180" t="s">
        <v>523</v>
      </c>
      <c r="BR19" s="229" t="s">
        <v>598</v>
      </c>
      <c r="BS19" s="180" t="s">
        <v>523</v>
      </c>
      <c r="BT19" s="229" t="s">
        <v>599</v>
      </c>
      <c r="BU19" s="180" t="s">
        <v>523</v>
      </c>
      <c r="BV19" s="180" t="s">
        <v>600</v>
      </c>
      <c r="BW19" s="180" t="s">
        <v>527</v>
      </c>
      <c r="BX19" s="251" t="s">
        <v>601</v>
      </c>
      <c r="BY19" s="197" t="s">
        <v>602</v>
      </c>
      <c r="BZ19" s="251" t="s">
        <v>603</v>
      </c>
      <c r="CA19" s="251" t="s">
        <v>604</v>
      </c>
      <c r="CB19" s="251" t="s">
        <v>605</v>
      </c>
    </row>
    <row r="20" spans="2:80" s="10" customFormat="1">
      <c r="B20" s="230"/>
      <c r="C20" s="145" t="s">
        <v>80</v>
      </c>
      <c r="D20" s="145" t="s">
        <v>80</v>
      </c>
      <c r="E20" s="145" t="s">
        <v>80</v>
      </c>
      <c r="F20" s="145"/>
      <c r="G20" s="145"/>
      <c r="H20" s="145"/>
      <c r="I20" s="145"/>
      <c r="J20" s="145"/>
      <c r="K20" s="145"/>
      <c r="L20" s="145"/>
      <c r="M20" s="145" t="s">
        <v>80</v>
      </c>
      <c r="N20" s="145" t="s">
        <v>80</v>
      </c>
      <c r="O20" s="145" t="s">
        <v>80</v>
      </c>
      <c r="P20" s="145" t="s">
        <v>80</v>
      </c>
      <c r="Q20" s="145" t="s">
        <v>80</v>
      </c>
      <c r="R20" s="145" t="s">
        <v>80</v>
      </c>
      <c r="S20" s="145" t="s">
        <v>80</v>
      </c>
      <c r="T20" s="145" t="s">
        <v>80</v>
      </c>
      <c r="U20" s="145" t="s">
        <v>80</v>
      </c>
      <c r="V20" s="145" t="s">
        <v>80</v>
      </c>
      <c r="W20" s="145" t="s">
        <v>80</v>
      </c>
      <c r="X20" s="145" t="s">
        <v>80</v>
      </c>
      <c r="Y20" s="145" t="s">
        <v>80</v>
      </c>
      <c r="Z20" s="145" t="s">
        <v>80</v>
      </c>
      <c r="AA20" s="145" t="s">
        <v>80</v>
      </c>
      <c r="AB20" s="145" t="s">
        <v>80</v>
      </c>
      <c r="AC20" s="145" t="s">
        <v>80</v>
      </c>
      <c r="AD20" s="145"/>
      <c r="AE20" s="145" t="s">
        <v>80</v>
      </c>
      <c r="AF20" s="145" t="s">
        <v>80</v>
      </c>
      <c r="AG20" s="145"/>
      <c r="AH20" s="145"/>
      <c r="AI20" s="145"/>
      <c r="AJ20" s="145" t="s">
        <v>80</v>
      </c>
      <c r="AK20" s="145" t="s">
        <v>80</v>
      </c>
      <c r="AL20" s="145" t="s">
        <v>80</v>
      </c>
      <c r="AM20" s="145" t="s">
        <v>80</v>
      </c>
      <c r="AN20" s="145" t="s">
        <v>80</v>
      </c>
      <c r="AO20" s="145" t="s">
        <v>80</v>
      </c>
      <c r="AP20" s="145" t="s">
        <v>80</v>
      </c>
      <c r="AQ20" s="145" t="s">
        <v>80</v>
      </c>
      <c r="AR20" s="145" t="s">
        <v>80</v>
      </c>
      <c r="AS20" s="145" t="s">
        <v>80</v>
      </c>
      <c r="AT20" s="145" t="s">
        <v>80</v>
      </c>
      <c r="AU20" s="145" t="s">
        <v>80</v>
      </c>
      <c r="AV20" s="145" t="s">
        <v>80</v>
      </c>
      <c r="AW20" s="145" t="s">
        <v>80</v>
      </c>
      <c r="AX20" s="145" t="s">
        <v>80</v>
      </c>
      <c r="AY20" s="145" t="s">
        <v>80</v>
      </c>
      <c r="AZ20" s="145" t="s">
        <v>80</v>
      </c>
      <c r="BA20" s="145" t="s">
        <v>80</v>
      </c>
      <c r="BB20" s="145" t="s">
        <v>80</v>
      </c>
      <c r="BC20" s="145" t="s">
        <v>80</v>
      </c>
      <c r="BD20" s="145" t="s">
        <v>80</v>
      </c>
      <c r="BE20" s="145"/>
      <c r="BF20" s="145"/>
      <c r="BG20" s="145"/>
      <c r="BH20" s="145"/>
      <c r="BI20" s="145"/>
      <c r="BJ20" s="145"/>
      <c r="BK20" s="145" t="s">
        <v>80</v>
      </c>
      <c r="BL20" s="145"/>
      <c r="BM20" s="145"/>
      <c r="BN20" s="145"/>
      <c r="BO20" s="145"/>
      <c r="BP20" s="145"/>
      <c r="BQ20" s="145"/>
      <c r="BR20" s="145"/>
      <c r="BS20" s="145"/>
      <c r="BT20" s="145"/>
      <c r="BU20" s="145"/>
      <c r="BV20" s="145"/>
      <c r="BW20" s="145" t="s">
        <v>80</v>
      </c>
      <c r="BX20" s="79"/>
      <c r="BY20" s="79"/>
      <c r="BZ20" s="252"/>
      <c r="CA20" s="252"/>
      <c r="CB20" s="252"/>
    </row>
    <row r="21" spans="2:80" s="10" customFormat="1">
      <c r="B21" s="230"/>
      <c r="C21" s="145" t="s">
        <v>80</v>
      </c>
      <c r="D21" s="145" t="s">
        <v>80</v>
      </c>
      <c r="E21" s="145" t="s">
        <v>80</v>
      </c>
      <c r="F21" s="145"/>
      <c r="G21" s="145"/>
      <c r="H21" s="145"/>
      <c r="I21" s="145"/>
      <c r="J21" s="145"/>
      <c r="K21" s="145"/>
      <c r="L21" s="145"/>
      <c r="M21" s="145" t="s">
        <v>80</v>
      </c>
      <c r="N21" s="145" t="s">
        <v>80</v>
      </c>
      <c r="O21" s="145" t="s">
        <v>80</v>
      </c>
      <c r="P21" s="145" t="s">
        <v>80</v>
      </c>
      <c r="Q21" s="145" t="s">
        <v>80</v>
      </c>
      <c r="R21" s="145" t="s">
        <v>80</v>
      </c>
      <c r="S21" s="145" t="s">
        <v>80</v>
      </c>
      <c r="T21" s="145" t="s">
        <v>80</v>
      </c>
      <c r="U21" s="145" t="s">
        <v>80</v>
      </c>
      <c r="V21" s="145" t="s">
        <v>80</v>
      </c>
      <c r="W21" s="145" t="s">
        <v>80</v>
      </c>
      <c r="X21" s="145" t="s">
        <v>80</v>
      </c>
      <c r="Y21" s="145" t="s">
        <v>80</v>
      </c>
      <c r="Z21" s="145" t="s">
        <v>80</v>
      </c>
      <c r="AA21" s="145" t="s">
        <v>80</v>
      </c>
      <c r="AB21" s="145" t="s">
        <v>80</v>
      </c>
      <c r="AC21" s="145" t="s">
        <v>80</v>
      </c>
      <c r="AD21" s="145"/>
      <c r="AE21" s="145" t="s">
        <v>80</v>
      </c>
      <c r="AF21" s="145" t="s">
        <v>80</v>
      </c>
      <c r="AG21" s="145"/>
      <c r="AH21" s="145"/>
      <c r="AI21" s="145"/>
      <c r="AJ21" s="145" t="s">
        <v>80</v>
      </c>
      <c r="AK21" s="145" t="s">
        <v>80</v>
      </c>
      <c r="AL21" s="145" t="s">
        <v>80</v>
      </c>
      <c r="AM21" s="145" t="s">
        <v>80</v>
      </c>
      <c r="AN21" s="145" t="s">
        <v>80</v>
      </c>
      <c r="AO21" s="145" t="s">
        <v>80</v>
      </c>
      <c r="AP21" s="145" t="s">
        <v>80</v>
      </c>
      <c r="AQ21" s="145" t="s">
        <v>80</v>
      </c>
      <c r="AR21" s="145" t="s">
        <v>80</v>
      </c>
      <c r="AS21" s="145" t="s">
        <v>80</v>
      </c>
      <c r="AT21" s="145" t="s">
        <v>80</v>
      </c>
      <c r="AU21" s="145" t="s">
        <v>80</v>
      </c>
      <c r="AV21" s="145" t="s">
        <v>80</v>
      </c>
      <c r="AW21" s="145" t="s">
        <v>80</v>
      </c>
      <c r="AX21" s="145" t="s">
        <v>80</v>
      </c>
      <c r="AY21" s="145" t="s">
        <v>80</v>
      </c>
      <c r="AZ21" s="145" t="s">
        <v>80</v>
      </c>
      <c r="BA21" s="145" t="s">
        <v>80</v>
      </c>
      <c r="BB21" s="145" t="s">
        <v>80</v>
      </c>
      <c r="BC21" s="145" t="s">
        <v>80</v>
      </c>
      <c r="BD21" s="145" t="s">
        <v>80</v>
      </c>
      <c r="BE21" s="145"/>
      <c r="BF21" s="145"/>
      <c r="BG21" s="145"/>
      <c r="BH21" s="145"/>
      <c r="BI21" s="145"/>
      <c r="BJ21" s="145"/>
      <c r="BK21" s="145" t="s">
        <v>80</v>
      </c>
      <c r="BL21" s="145"/>
      <c r="BM21" s="145"/>
      <c r="BN21" s="145"/>
      <c r="BO21" s="145"/>
      <c r="BP21" s="145"/>
      <c r="BQ21" s="145"/>
      <c r="BR21" s="145"/>
      <c r="BS21" s="145"/>
      <c r="BT21" s="145"/>
      <c r="BU21" s="145"/>
      <c r="BV21" s="145"/>
      <c r="BW21" s="145" t="s">
        <v>80</v>
      </c>
      <c r="BX21" s="79"/>
      <c r="BY21" s="79"/>
      <c r="BZ21" s="252"/>
      <c r="CA21" s="252"/>
      <c r="CB21" s="252"/>
    </row>
    <row r="22" spans="2:80" s="10" customFormat="1">
      <c r="B22" s="230"/>
      <c r="C22" s="145" t="s">
        <v>80</v>
      </c>
      <c r="D22" s="145" t="s">
        <v>80</v>
      </c>
      <c r="E22" s="145" t="s">
        <v>80</v>
      </c>
      <c r="F22" s="145"/>
      <c r="G22" s="145"/>
      <c r="H22" s="145"/>
      <c r="I22" s="145"/>
      <c r="J22" s="145"/>
      <c r="K22" s="145"/>
      <c r="L22" s="145"/>
      <c r="M22" s="145" t="s">
        <v>80</v>
      </c>
      <c r="N22" s="145" t="s">
        <v>80</v>
      </c>
      <c r="O22" s="145" t="s">
        <v>80</v>
      </c>
      <c r="P22" s="145" t="s">
        <v>80</v>
      </c>
      <c r="Q22" s="145" t="s">
        <v>80</v>
      </c>
      <c r="R22" s="145" t="s">
        <v>80</v>
      </c>
      <c r="S22" s="145" t="s">
        <v>80</v>
      </c>
      <c r="T22" s="145" t="s">
        <v>80</v>
      </c>
      <c r="U22" s="145" t="s">
        <v>80</v>
      </c>
      <c r="V22" s="145" t="s">
        <v>80</v>
      </c>
      <c r="W22" s="145" t="s">
        <v>80</v>
      </c>
      <c r="X22" s="145" t="s">
        <v>80</v>
      </c>
      <c r="Y22" s="145" t="s">
        <v>80</v>
      </c>
      <c r="Z22" s="145" t="s">
        <v>80</v>
      </c>
      <c r="AA22" s="145" t="s">
        <v>80</v>
      </c>
      <c r="AB22" s="145" t="s">
        <v>80</v>
      </c>
      <c r="AC22" s="145" t="s">
        <v>80</v>
      </c>
      <c r="AD22" s="145"/>
      <c r="AE22" s="145" t="s">
        <v>80</v>
      </c>
      <c r="AF22" s="145" t="s">
        <v>80</v>
      </c>
      <c r="AG22" s="145"/>
      <c r="AH22" s="145"/>
      <c r="AI22" s="145"/>
      <c r="AJ22" s="145" t="s">
        <v>80</v>
      </c>
      <c r="AK22" s="145" t="s">
        <v>80</v>
      </c>
      <c r="AL22" s="145" t="s">
        <v>80</v>
      </c>
      <c r="AM22" s="145" t="s">
        <v>80</v>
      </c>
      <c r="AN22" s="145" t="s">
        <v>80</v>
      </c>
      <c r="AO22" s="145" t="s">
        <v>80</v>
      </c>
      <c r="AP22" s="145" t="s">
        <v>80</v>
      </c>
      <c r="AQ22" s="145" t="s">
        <v>80</v>
      </c>
      <c r="AR22" s="145" t="s">
        <v>80</v>
      </c>
      <c r="AS22" s="145" t="s">
        <v>80</v>
      </c>
      <c r="AT22" s="145" t="s">
        <v>80</v>
      </c>
      <c r="AU22" s="145" t="s">
        <v>80</v>
      </c>
      <c r="AV22" s="145" t="s">
        <v>80</v>
      </c>
      <c r="AW22" s="145" t="s">
        <v>80</v>
      </c>
      <c r="AX22" s="145" t="s">
        <v>80</v>
      </c>
      <c r="AY22" s="145" t="s">
        <v>80</v>
      </c>
      <c r="AZ22" s="145" t="s">
        <v>80</v>
      </c>
      <c r="BA22" s="145" t="s">
        <v>80</v>
      </c>
      <c r="BB22" s="145" t="s">
        <v>80</v>
      </c>
      <c r="BC22" s="145" t="s">
        <v>80</v>
      </c>
      <c r="BD22" s="145" t="s">
        <v>80</v>
      </c>
      <c r="BE22" s="145"/>
      <c r="BF22" s="145"/>
      <c r="BG22" s="145"/>
      <c r="BH22" s="145"/>
      <c r="BI22" s="145"/>
      <c r="BJ22" s="145"/>
      <c r="BK22" s="145" t="s">
        <v>80</v>
      </c>
      <c r="BL22" s="145"/>
      <c r="BM22" s="145"/>
      <c r="BN22" s="145"/>
      <c r="BO22" s="145"/>
      <c r="BP22" s="145"/>
      <c r="BQ22" s="145"/>
      <c r="BR22" s="145"/>
      <c r="BS22" s="145"/>
      <c r="BT22" s="145"/>
      <c r="BU22" s="145"/>
      <c r="BV22" s="145"/>
      <c r="BW22" s="145" t="s">
        <v>80</v>
      </c>
      <c r="BX22" s="79"/>
      <c r="BY22" s="79"/>
      <c r="BZ22" s="252"/>
      <c r="CA22" s="252"/>
      <c r="CB22" s="252"/>
    </row>
    <row r="23" spans="2:80" s="10" customFormat="1">
      <c r="B23" s="230"/>
      <c r="C23" s="145" t="s">
        <v>80</v>
      </c>
      <c r="D23" s="145" t="s">
        <v>80</v>
      </c>
      <c r="E23" s="145" t="s">
        <v>80</v>
      </c>
      <c r="F23" s="145"/>
      <c r="G23" s="145"/>
      <c r="H23" s="145"/>
      <c r="I23" s="145"/>
      <c r="J23" s="145"/>
      <c r="K23" s="145"/>
      <c r="L23" s="145"/>
      <c r="M23" s="145" t="s">
        <v>80</v>
      </c>
      <c r="N23" s="145" t="s">
        <v>80</v>
      </c>
      <c r="O23" s="145" t="s">
        <v>80</v>
      </c>
      <c r="P23" s="145" t="s">
        <v>80</v>
      </c>
      <c r="Q23" s="145" t="s">
        <v>80</v>
      </c>
      <c r="R23" s="145" t="s">
        <v>80</v>
      </c>
      <c r="S23" s="145" t="s">
        <v>80</v>
      </c>
      <c r="T23" s="145" t="s">
        <v>80</v>
      </c>
      <c r="U23" s="145" t="s">
        <v>80</v>
      </c>
      <c r="V23" s="145" t="s">
        <v>80</v>
      </c>
      <c r="W23" s="145" t="s">
        <v>80</v>
      </c>
      <c r="X23" s="145" t="s">
        <v>80</v>
      </c>
      <c r="Y23" s="145" t="s">
        <v>80</v>
      </c>
      <c r="Z23" s="145" t="s">
        <v>80</v>
      </c>
      <c r="AA23" s="145" t="s">
        <v>80</v>
      </c>
      <c r="AB23" s="145" t="s">
        <v>80</v>
      </c>
      <c r="AC23" s="145" t="s">
        <v>80</v>
      </c>
      <c r="AD23" s="145"/>
      <c r="AE23" s="145" t="s">
        <v>80</v>
      </c>
      <c r="AF23" s="145" t="s">
        <v>80</v>
      </c>
      <c r="AG23" s="145"/>
      <c r="AH23" s="145"/>
      <c r="AI23" s="145"/>
      <c r="AJ23" s="145" t="s">
        <v>80</v>
      </c>
      <c r="AK23" s="145" t="s">
        <v>80</v>
      </c>
      <c r="AL23" s="145" t="s">
        <v>80</v>
      </c>
      <c r="AM23" s="145" t="s">
        <v>80</v>
      </c>
      <c r="AN23" s="145" t="s">
        <v>80</v>
      </c>
      <c r="AO23" s="145" t="s">
        <v>80</v>
      </c>
      <c r="AP23" s="145" t="s">
        <v>80</v>
      </c>
      <c r="AQ23" s="145" t="s">
        <v>80</v>
      </c>
      <c r="AR23" s="145" t="s">
        <v>80</v>
      </c>
      <c r="AS23" s="145" t="s">
        <v>80</v>
      </c>
      <c r="AT23" s="145" t="s">
        <v>80</v>
      </c>
      <c r="AU23" s="145" t="s">
        <v>80</v>
      </c>
      <c r="AV23" s="145" t="s">
        <v>80</v>
      </c>
      <c r="AW23" s="145" t="s">
        <v>80</v>
      </c>
      <c r="AX23" s="145" t="s">
        <v>80</v>
      </c>
      <c r="AY23" s="145" t="s">
        <v>80</v>
      </c>
      <c r="AZ23" s="145" t="s">
        <v>80</v>
      </c>
      <c r="BA23" s="145" t="s">
        <v>80</v>
      </c>
      <c r="BB23" s="145" t="s">
        <v>80</v>
      </c>
      <c r="BC23" s="145" t="s">
        <v>80</v>
      </c>
      <c r="BD23" s="145" t="s">
        <v>80</v>
      </c>
      <c r="BE23" s="145"/>
      <c r="BF23" s="145"/>
      <c r="BG23" s="145"/>
      <c r="BH23" s="145"/>
      <c r="BI23" s="145"/>
      <c r="BJ23" s="145"/>
      <c r="BK23" s="145" t="s">
        <v>80</v>
      </c>
      <c r="BL23" s="145"/>
      <c r="BM23" s="145"/>
      <c r="BN23" s="145"/>
      <c r="BO23" s="145"/>
      <c r="BP23" s="145"/>
      <c r="BQ23" s="145"/>
      <c r="BR23" s="145"/>
      <c r="BS23" s="145"/>
      <c r="BT23" s="145"/>
      <c r="BU23" s="145"/>
      <c r="BV23" s="145"/>
      <c r="BW23" s="145" t="s">
        <v>80</v>
      </c>
      <c r="BX23" s="79"/>
      <c r="BY23" s="79"/>
      <c r="BZ23" s="252"/>
      <c r="CA23" s="252"/>
      <c r="CB23" s="252"/>
    </row>
    <row r="24" spans="2:80" s="10" customFormat="1">
      <c r="B24" s="230"/>
      <c r="C24" s="145" t="s">
        <v>80</v>
      </c>
      <c r="D24" s="145" t="s">
        <v>80</v>
      </c>
      <c r="E24" s="145" t="s">
        <v>80</v>
      </c>
      <c r="F24" s="145"/>
      <c r="G24" s="145"/>
      <c r="H24" s="145"/>
      <c r="I24" s="145"/>
      <c r="J24" s="145"/>
      <c r="K24" s="145"/>
      <c r="L24" s="145"/>
      <c r="M24" s="145" t="s">
        <v>80</v>
      </c>
      <c r="N24" s="145" t="s">
        <v>80</v>
      </c>
      <c r="O24" s="145" t="s">
        <v>80</v>
      </c>
      <c r="P24" s="145" t="s">
        <v>80</v>
      </c>
      <c r="Q24" s="145" t="s">
        <v>80</v>
      </c>
      <c r="R24" s="145" t="s">
        <v>80</v>
      </c>
      <c r="S24" s="145" t="s">
        <v>80</v>
      </c>
      <c r="T24" s="145" t="s">
        <v>80</v>
      </c>
      <c r="U24" s="145" t="s">
        <v>80</v>
      </c>
      <c r="V24" s="145" t="s">
        <v>80</v>
      </c>
      <c r="W24" s="145" t="s">
        <v>80</v>
      </c>
      <c r="X24" s="145" t="s">
        <v>80</v>
      </c>
      <c r="Y24" s="145" t="s">
        <v>80</v>
      </c>
      <c r="Z24" s="145" t="s">
        <v>80</v>
      </c>
      <c r="AA24" s="145" t="s">
        <v>80</v>
      </c>
      <c r="AB24" s="145" t="s">
        <v>80</v>
      </c>
      <c r="AC24" s="145" t="s">
        <v>80</v>
      </c>
      <c r="AD24" s="145"/>
      <c r="AE24" s="145" t="s">
        <v>80</v>
      </c>
      <c r="AF24" s="145" t="s">
        <v>80</v>
      </c>
      <c r="AG24" s="145"/>
      <c r="AH24" s="145"/>
      <c r="AI24" s="145"/>
      <c r="AJ24" s="145" t="s">
        <v>80</v>
      </c>
      <c r="AK24" s="145" t="s">
        <v>80</v>
      </c>
      <c r="AL24" s="145" t="s">
        <v>80</v>
      </c>
      <c r="AM24" s="145" t="s">
        <v>80</v>
      </c>
      <c r="AN24" s="145" t="s">
        <v>80</v>
      </c>
      <c r="AO24" s="145" t="s">
        <v>80</v>
      </c>
      <c r="AP24" s="145" t="s">
        <v>80</v>
      </c>
      <c r="AQ24" s="145" t="s">
        <v>80</v>
      </c>
      <c r="AR24" s="145" t="s">
        <v>80</v>
      </c>
      <c r="AS24" s="145" t="s">
        <v>80</v>
      </c>
      <c r="AT24" s="145" t="s">
        <v>80</v>
      </c>
      <c r="AU24" s="145" t="s">
        <v>80</v>
      </c>
      <c r="AV24" s="145" t="s">
        <v>80</v>
      </c>
      <c r="AW24" s="145" t="s">
        <v>80</v>
      </c>
      <c r="AX24" s="145" t="s">
        <v>80</v>
      </c>
      <c r="AY24" s="145" t="s">
        <v>80</v>
      </c>
      <c r="AZ24" s="145" t="s">
        <v>80</v>
      </c>
      <c r="BA24" s="145" t="s">
        <v>80</v>
      </c>
      <c r="BB24" s="145" t="s">
        <v>80</v>
      </c>
      <c r="BC24" s="145" t="s">
        <v>80</v>
      </c>
      <c r="BD24" s="145" t="s">
        <v>80</v>
      </c>
      <c r="BE24" s="145"/>
      <c r="BF24" s="145"/>
      <c r="BG24" s="145"/>
      <c r="BH24" s="145"/>
      <c r="BI24" s="145"/>
      <c r="BJ24" s="145"/>
      <c r="BK24" s="145" t="s">
        <v>80</v>
      </c>
      <c r="BL24" s="145"/>
      <c r="BM24" s="145"/>
      <c r="BN24" s="145"/>
      <c r="BO24" s="145"/>
      <c r="BP24" s="145"/>
      <c r="BQ24" s="145"/>
      <c r="BR24" s="145"/>
      <c r="BS24" s="145"/>
      <c r="BT24" s="145"/>
      <c r="BU24" s="145"/>
      <c r="BV24" s="145"/>
      <c r="BW24" s="145" t="s">
        <v>80</v>
      </c>
      <c r="BX24" s="79"/>
      <c r="BY24" s="79"/>
      <c r="BZ24" s="252"/>
      <c r="CA24" s="252"/>
      <c r="CB24" s="252"/>
    </row>
    <row r="25" spans="2:80" s="10" customFormat="1">
      <c r="B25" s="230"/>
      <c r="C25" s="145" t="s">
        <v>80</v>
      </c>
      <c r="D25" s="145" t="s">
        <v>80</v>
      </c>
      <c r="E25" s="145" t="s">
        <v>80</v>
      </c>
      <c r="F25" s="145"/>
      <c r="G25" s="145"/>
      <c r="H25" s="145"/>
      <c r="I25" s="145"/>
      <c r="J25" s="145"/>
      <c r="K25" s="145"/>
      <c r="L25" s="145"/>
      <c r="M25" s="145" t="s">
        <v>80</v>
      </c>
      <c r="N25" s="145" t="s">
        <v>80</v>
      </c>
      <c r="O25" s="145" t="s">
        <v>80</v>
      </c>
      <c r="P25" s="145" t="s">
        <v>80</v>
      </c>
      <c r="Q25" s="145" t="s">
        <v>80</v>
      </c>
      <c r="R25" s="145" t="s">
        <v>80</v>
      </c>
      <c r="S25" s="145" t="s">
        <v>80</v>
      </c>
      <c r="T25" s="145" t="s">
        <v>80</v>
      </c>
      <c r="U25" s="145" t="s">
        <v>80</v>
      </c>
      <c r="V25" s="145" t="s">
        <v>80</v>
      </c>
      <c r="W25" s="145" t="s">
        <v>80</v>
      </c>
      <c r="X25" s="145" t="s">
        <v>80</v>
      </c>
      <c r="Y25" s="145" t="s">
        <v>80</v>
      </c>
      <c r="Z25" s="145" t="s">
        <v>80</v>
      </c>
      <c r="AA25" s="145" t="s">
        <v>80</v>
      </c>
      <c r="AB25" s="145" t="s">
        <v>80</v>
      </c>
      <c r="AC25" s="145" t="s">
        <v>80</v>
      </c>
      <c r="AD25" s="145"/>
      <c r="AE25" s="145" t="s">
        <v>80</v>
      </c>
      <c r="AF25" s="145" t="s">
        <v>80</v>
      </c>
      <c r="AG25" s="145"/>
      <c r="AH25" s="145"/>
      <c r="AI25" s="145"/>
      <c r="AJ25" s="145" t="s">
        <v>80</v>
      </c>
      <c r="AK25" s="145" t="s">
        <v>80</v>
      </c>
      <c r="AL25" s="145" t="s">
        <v>80</v>
      </c>
      <c r="AM25" s="145" t="s">
        <v>80</v>
      </c>
      <c r="AN25" s="145" t="s">
        <v>80</v>
      </c>
      <c r="AO25" s="145" t="s">
        <v>80</v>
      </c>
      <c r="AP25" s="145" t="s">
        <v>80</v>
      </c>
      <c r="AQ25" s="145" t="s">
        <v>80</v>
      </c>
      <c r="AR25" s="145" t="s">
        <v>80</v>
      </c>
      <c r="AS25" s="145" t="s">
        <v>80</v>
      </c>
      <c r="AT25" s="145" t="s">
        <v>80</v>
      </c>
      <c r="AU25" s="145" t="s">
        <v>80</v>
      </c>
      <c r="AV25" s="145" t="s">
        <v>80</v>
      </c>
      <c r="AW25" s="145" t="s">
        <v>80</v>
      </c>
      <c r="AX25" s="145" t="s">
        <v>80</v>
      </c>
      <c r="AY25" s="145" t="s">
        <v>80</v>
      </c>
      <c r="AZ25" s="145" t="s">
        <v>80</v>
      </c>
      <c r="BA25" s="145" t="s">
        <v>80</v>
      </c>
      <c r="BB25" s="145" t="s">
        <v>80</v>
      </c>
      <c r="BC25" s="145" t="s">
        <v>80</v>
      </c>
      <c r="BD25" s="145" t="s">
        <v>80</v>
      </c>
      <c r="BE25" s="145"/>
      <c r="BF25" s="145"/>
      <c r="BG25" s="145"/>
      <c r="BH25" s="145"/>
      <c r="BI25" s="145"/>
      <c r="BJ25" s="145"/>
      <c r="BK25" s="145" t="s">
        <v>80</v>
      </c>
      <c r="BL25" s="145"/>
      <c r="BM25" s="145"/>
      <c r="BN25" s="145"/>
      <c r="BO25" s="145"/>
      <c r="BP25" s="145"/>
      <c r="BQ25" s="145"/>
      <c r="BR25" s="145"/>
      <c r="BS25" s="145"/>
      <c r="BT25" s="145"/>
      <c r="BU25" s="145"/>
      <c r="BV25" s="145"/>
      <c r="BW25" s="145" t="s">
        <v>80</v>
      </c>
      <c r="BX25" s="79"/>
      <c r="BY25" s="79"/>
      <c r="BZ25" s="252"/>
      <c r="CA25" s="252"/>
      <c r="CB25" s="252"/>
    </row>
    <row r="26" spans="2:80" s="10" customFormat="1">
      <c r="B26" s="230"/>
      <c r="C26" s="145" t="s">
        <v>80</v>
      </c>
      <c r="D26" s="145" t="s">
        <v>80</v>
      </c>
      <c r="E26" s="145" t="s">
        <v>80</v>
      </c>
      <c r="F26" s="145"/>
      <c r="G26" s="145"/>
      <c r="H26" s="145"/>
      <c r="I26" s="145"/>
      <c r="J26" s="145"/>
      <c r="K26" s="145"/>
      <c r="L26" s="145"/>
      <c r="M26" s="145" t="s">
        <v>80</v>
      </c>
      <c r="N26" s="145" t="s">
        <v>80</v>
      </c>
      <c r="O26" s="145" t="s">
        <v>80</v>
      </c>
      <c r="P26" s="145" t="s">
        <v>80</v>
      </c>
      <c r="Q26" s="145" t="s">
        <v>80</v>
      </c>
      <c r="R26" s="145" t="s">
        <v>80</v>
      </c>
      <c r="S26" s="145" t="s">
        <v>80</v>
      </c>
      <c r="T26" s="145" t="s">
        <v>80</v>
      </c>
      <c r="U26" s="145" t="s">
        <v>80</v>
      </c>
      <c r="V26" s="145" t="s">
        <v>80</v>
      </c>
      <c r="W26" s="145" t="s">
        <v>80</v>
      </c>
      <c r="X26" s="145" t="s">
        <v>80</v>
      </c>
      <c r="Y26" s="145" t="s">
        <v>80</v>
      </c>
      <c r="Z26" s="145" t="s">
        <v>80</v>
      </c>
      <c r="AA26" s="145" t="s">
        <v>80</v>
      </c>
      <c r="AB26" s="145" t="s">
        <v>80</v>
      </c>
      <c r="AC26" s="145" t="s">
        <v>80</v>
      </c>
      <c r="AD26" s="145"/>
      <c r="AE26" s="145" t="s">
        <v>80</v>
      </c>
      <c r="AF26" s="145" t="s">
        <v>80</v>
      </c>
      <c r="AG26" s="145"/>
      <c r="AH26" s="145"/>
      <c r="AI26" s="145"/>
      <c r="AJ26" s="145" t="s">
        <v>80</v>
      </c>
      <c r="AK26" s="145" t="s">
        <v>80</v>
      </c>
      <c r="AL26" s="145" t="s">
        <v>80</v>
      </c>
      <c r="AM26" s="145" t="s">
        <v>80</v>
      </c>
      <c r="AN26" s="145" t="s">
        <v>80</v>
      </c>
      <c r="AO26" s="145" t="s">
        <v>80</v>
      </c>
      <c r="AP26" s="145" t="s">
        <v>80</v>
      </c>
      <c r="AQ26" s="145" t="s">
        <v>80</v>
      </c>
      <c r="AR26" s="145" t="s">
        <v>80</v>
      </c>
      <c r="AS26" s="145" t="s">
        <v>80</v>
      </c>
      <c r="AT26" s="145" t="s">
        <v>80</v>
      </c>
      <c r="AU26" s="145" t="s">
        <v>80</v>
      </c>
      <c r="AV26" s="145" t="s">
        <v>80</v>
      </c>
      <c r="AW26" s="145" t="s">
        <v>80</v>
      </c>
      <c r="AX26" s="145" t="s">
        <v>80</v>
      </c>
      <c r="AY26" s="145" t="s">
        <v>80</v>
      </c>
      <c r="AZ26" s="145" t="s">
        <v>80</v>
      </c>
      <c r="BA26" s="145" t="s">
        <v>80</v>
      </c>
      <c r="BB26" s="145" t="s">
        <v>80</v>
      </c>
      <c r="BC26" s="145" t="s">
        <v>80</v>
      </c>
      <c r="BD26" s="145" t="s">
        <v>80</v>
      </c>
      <c r="BE26" s="145"/>
      <c r="BF26" s="145"/>
      <c r="BG26" s="145"/>
      <c r="BH26" s="145"/>
      <c r="BI26" s="145"/>
      <c r="BJ26" s="145"/>
      <c r="BK26" s="145" t="s">
        <v>80</v>
      </c>
      <c r="BL26" s="145"/>
      <c r="BM26" s="145"/>
      <c r="BN26" s="145"/>
      <c r="BO26" s="145"/>
      <c r="BP26" s="145"/>
      <c r="BQ26" s="145"/>
      <c r="BR26" s="145"/>
      <c r="BS26" s="145"/>
      <c r="BT26" s="145"/>
      <c r="BU26" s="145"/>
      <c r="BV26" s="145"/>
      <c r="BW26" s="145" t="s">
        <v>80</v>
      </c>
      <c r="BX26" s="79"/>
      <c r="BY26" s="79"/>
      <c r="BZ26" s="252"/>
      <c r="CA26" s="252"/>
      <c r="CB26" s="252"/>
    </row>
    <row r="27" spans="2:80" s="10" customFormat="1">
      <c r="B27" s="230"/>
      <c r="C27" s="145" t="s">
        <v>80</v>
      </c>
      <c r="D27" s="145" t="s">
        <v>80</v>
      </c>
      <c r="E27" s="145" t="s">
        <v>80</v>
      </c>
      <c r="F27" s="145"/>
      <c r="G27" s="145"/>
      <c r="H27" s="145"/>
      <c r="I27" s="145"/>
      <c r="J27" s="145"/>
      <c r="K27" s="145"/>
      <c r="L27" s="145"/>
      <c r="M27" s="145" t="s">
        <v>80</v>
      </c>
      <c r="N27" s="145" t="s">
        <v>80</v>
      </c>
      <c r="O27" s="145" t="s">
        <v>80</v>
      </c>
      <c r="P27" s="145" t="s">
        <v>80</v>
      </c>
      <c r="Q27" s="145" t="s">
        <v>80</v>
      </c>
      <c r="R27" s="145" t="s">
        <v>80</v>
      </c>
      <c r="S27" s="145" t="s">
        <v>80</v>
      </c>
      <c r="T27" s="145" t="s">
        <v>80</v>
      </c>
      <c r="U27" s="145" t="s">
        <v>80</v>
      </c>
      <c r="V27" s="145" t="s">
        <v>80</v>
      </c>
      <c r="W27" s="145" t="s">
        <v>80</v>
      </c>
      <c r="X27" s="145" t="s">
        <v>80</v>
      </c>
      <c r="Y27" s="145" t="s">
        <v>80</v>
      </c>
      <c r="Z27" s="145" t="s">
        <v>80</v>
      </c>
      <c r="AA27" s="145" t="s">
        <v>80</v>
      </c>
      <c r="AB27" s="145" t="s">
        <v>80</v>
      </c>
      <c r="AC27" s="145" t="s">
        <v>80</v>
      </c>
      <c r="AD27" s="145"/>
      <c r="AE27" s="145" t="s">
        <v>80</v>
      </c>
      <c r="AF27" s="145" t="s">
        <v>80</v>
      </c>
      <c r="AG27" s="145"/>
      <c r="AH27" s="145"/>
      <c r="AI27" s="145"/>
      <c r="AJ27" s="145" t="s">
        <v>80</v>
      </c>
      <c r="AK27" s="145" t="s">
        <v>80</v>
      </c>
      <c r="AL27" s="145" t="s">
        <v>80</v>
      </c>
      <c r="AM27" s="145" t="s">
        <v>80</v>
      </c>
      <c r="AN27" s="145" t="s">
        <v>80</v>
      </c>
      <c r="AO27" s="145" t="s">
        <v>80</v>
      </c>
      <c r="AP27" s="145" t="s">
        <v>80</v>
      </c>
      <c r="AQ27" s="145" t="s">
        <v>80</v>
      </c>
      <c r="AR27" s="145" t="s">
        <v>80</v>
      </c>
      <c r="AS27" s="145" t="s">
        <v>80</v>
      </c>
      <c r="AT27" s="145" t="s">
        <v>80</v>
      </c>
      <c r="AU27" s="145" t="s">
        <v>80</v>
      </c>
      <c r="AV27" s="145" t="s">
        <v>80</v>
      </c>
      <c r="AW27" s="145" t="s">
        <v>80</v>
      </c>
      <c r="AX27" s="145" t="s">
        <v>80</v>
      </c>
      <c r="AY27" s="145" t="s">
        <v>80</v>
      </c>
      <c r="AZ27" s="145" t="s">
        <v>80</v>
      </c>
      <c r="BA27" s="145" t="s">
        <v>80</v>
      </c>
      <c r="BB27" s="145" t="s">
        <v>80</v>
      </c>
      <c r="BC27" s="145" t="s">
        <v>80</v>
      </c>
      <c r="BD27" s="145" t="s">
        <v>80</v>
      </c>
      <c r="BE27" s="145"/>
      <c r="BF27" s="145"/>
      <c r="BG27" s="145"/>
      <c r="BH27" s="145"/>
      <c r="BI27" s="145"/>
      <c r="BJ27" s="145"/>
      <c r="BK27" s="145" t="s">
        <v>80</v>
      </c>
      <c r="BL27" s="145"/>
      <c r="BM27" s="145"/>
      <c r="BN27" s="145"/>
      <c r="BO27" s="145"/>
      <c r="BP27" s="145"/>
      <c r="BQ27" s="145"/>
      <c r="BR27" s="145"/>
      <c r="BS27" s="145"/>
      <c r="BT27" s="145"/>
      <c r="BU27" s="145"/>
      <c r="BV27" s="145"/>
      <c r="BW27" s="145" t="s">
        <v>80</v>
      </c>
      <c r="BX27" s="79"/>
      <c r="BY27" s="79"/>
      <c r="BZ27" s="252"/>
      <c r="CA27" s="252"/>
      <c r="CB27" s="252"/>
    </row>
    <row r="28" spans="2:80" s="10" customFormat="1">
      <c r="B28" s="230"/>
      <c r="C28" s="145" t="s">
        <v>80</v>
      </c>
      <c r="D28" s="145" t="s">
        <v>80</v>
      </c>
      <c r="E28" s="145" t="s">
        <v>80</v>
      </c>
      <c r="F28" s="145"/>
      <c r="G28" s="145"/>
      <c r="H28" s="145"/>
      <c r="I28" s="145"/>
      <c r="J28" s="145"/>
      <c r="K28" s="145"/>
      <c r="L28" s="145"/>
      <c r="M28" s="145" t="s">
        <v>80</v>
      </c>
      <c r="N28" s="145" t="s">
        <v>80</v>
      </c>
      <c r="O28" s="145" t="s">
        <v>80</v>
      </c>
      <c r="P28" s="145" t="s">
        <v>80</v>
      </c>
      <c r="Q28" s="145" t="s">
        <v>80</v>
      </c>
      <c r="R28" s="145" t="s">
        <v>80</v>
      </c>
      <c r="S28" s="145" t="s">
        <v>80</v>
      </c>
      <c r="T28" s="145" t="s">
        <v>80</v>
      </c>
      <c r="U28" s="145" t="s">
        <v>80</v>
      </c>
      <c r="V28" s="145" t="s">
        <v>80</v>
      </c>
      <c r="W28" s="145" t="s">
        <v>80</v>
      </c>
      <c r="X28" s="145" t="s">
        <v>80</v>
      </c>
      <c r="Y28" s="145" t="s">
        <v>80</v>
      </c>
      <c r="Z28" s="145" t="s">
        <v>80</v>
      </c>
      <c r="AA28" s="145" t="s">
        <v>80</v>
      </c>
      <c r="AB28" s="145" t="s">
        <v>80</v>
      </c>
      <c r="AC28" s="145" t="s">
        <v>80</v>
      </c>
      <c r="AD28" s="145"/>
      <c r="AE28" s="145" t="s">
        <v>80</v>
      </c>
      <c r="AF28" s="145" t="s">
        <v>80</v>
      </c>
      <c r="AG28" s="145"/>
      <c r="AH28" s="145"/>
      <c r="AI28" s="145"/>
      <c r="AJ28" s="145" t="s">
        <v>80</v>
      </c>
      <c r="AK28" s="145" t="s">
        <v>80</v>
      </c>
      <c r="AL28" s="145" t="s">
        <v>80</v>
      </c>
      <c r="AM28" s="145" t="s">
        <v>80</v>
      </c>
      <c r="AN28" s="145" t="s">
        <v>80</v>
      </c>
      <c r="AO28" s="145" t="s">
        <v>80</v>
      </c>
      <c r="AP28" s="145" t="s">
        <v>80</v>
      </c>
      <c r="AQ28" s="145" t="s">
        <v>80</v>
      </c>
      <c r="AR28" s="145" t="s">
        <v>80</v>
      </c>
      <c r="AS28" s="145" t="s">
        <v>80</v>
      </c>
      <c r="AT28" s="145" t="s">
        <v>80</v>
      </c>
      <c r="AU28" s="145" t="s">
        <v>80</v>
      </c>
      <c r="AV28" s="145" t="s">
        <v>80</v>
      </c>
      <c r="AW28" s="145" t="s">
        <v>80</v>
      </c>
      <c r="AX28" s="145" t="s">
        <v>80</v>
      </c>
      <c r="AY28" s="145" t="s">
        <v>80</v>
      </c>
      <c r="AZ28" s="145" t="s">
        <v>80</v>
      </c>
      <c r="BA28" s="145" t="s">
        <v>80</v>
      </c>
      <c r="BB28" s="145" t="s">
        <v>80</v>
      </c>
      <c r="BC28" s="145" t="s">
        <v>80</v>
      </c>
      <c r="BD28" s="145" t="s">
        <v>80</v>
      </c>
      <c r="BE28" s="145"/>
      <c r="BF28" s="145"/>
      <c r="BG28" s="145"/>
      <c r="BH28" s="145"/>
      <c r="BI28" s="145"/>
      <c r="BJ28" s="145"/>
      <c r="BK28" s="145" t="s">
        <v>80</v>
      </c>
      <c r="BL28" s="145"/>
      <c r="BM28" s="145"/>
      <c r="BN28" s="145"/>
      <c r="BO28" s="145"/>
      <c r="BP28" s="145"/>
      <c r="BQ28" s="145"/>
      <c r="BR28" s="145"/>
      <c r="BS28" s="145"/>
      <c r="BT28" s="145"/>
      <c r="BU28" s="145"/>
      <c r="BV28" s="145"/>
      <c r="BW28" s="145" t="s">
        <v>80</v>
      </c>
      <c r="BX28" s="79"/>
      <c r="BY28" s="79"/>
      <c r="BZ28" s="252"/>
      <c r="CA28" s="252"/>
      <c r="CB28" s="252"/>
    </row>
    <row r="29" spans="2:80" s="10" customFormat="1">
      <c r="B29" s="230"/>
      <c r="C29" s="145" t="s">
        <v>80</v>
      </c>
      <c r="D29" s="145" t="s">
        <v>80</v>
      </c>
      <c r="E29" s="145" t="s">
        <v>80</v>
      </c>
      <c r="F29" s="145"/>
      <c r="G29" s="145"/>
      <c r="H29" s="145"/>
      <c r="I29" s="145"/>
      <c r="J29" s="145"/>
      <c r="K29" s="145"/>
      <c r="L29" s="145"/>
      <c r="M29" s="145" t="s">
        <v>80</v>
      </c>
      <c r="N29" s="145" t="s">
        <v>80</v>
      </c>
      <c r="O29" s="145" t="s">
        <v>80</v>
      </c>
      <c r="P29" s="145" t="s">
        <v>80</v>
      </c>
      <c r="Q29" s="145" t="s">
        <v>80</v>
      </c>
      <c r="R29" s="145" t="s">
        <v>80</v>
      </c>
      <c r="S29" s="145" t="s">
        <v>80</v>
      </c>
      <c r="T29" s="145" t="s">
        <v>80</v>
      </c>
      <c r="U29" s="145" t="s">
        <v>80</v>
      </c>
      <c r="V29" s="145" t="s">
        <v>80</v>
      </c>
      <c r="W29" s="145" t="s">
        <v>80</v>
      </c>
      <c r="X29" s="145" t="s">
        <v>80</v>
      </c>
      <c r="Y29" s="145" t="s">
        <v>80</v>
      </c>
      <c r="Z29" s="145" t="s">
        <v>80</v>
      </c>
      <c r="AA29" s="145" t="s">
        <v>80</v>
      </c>
      <c r="AB29" s="145" t="s">
        <v>80</v>
      </c>
      <c r="AC29" s="145" t="s">
        <v>80</v>
      </c>
      <c r="AD29" s="145"/>
      <c r="AE29" s="145" t="s">
        <v>80</v>
      </c>
      <c r="AF29" s="145" t="s">
        <v>80</v>
      </c>
      <c r="AG29" s="145"/>
      <c r="AH29" s="145"/>
      <c r="AI29" s="145"/>
      <c r="AJ29" s="145" t="s">
        <v>80</v>
      </c>
      <c r="AK29" s="145" t="s">
        <v>80</v>
      </c>
      <c r="AL29" s="145" t="s">
        <v>80</v>
      </c>
      <c r="AM29" s="145" t="s">
        <v>80</v>
      </c>
      <c r="AN29" s="145" t="s">
        <v>80</v>
      </c>
      <c r="AO29" s="145" t="s">
        <v>80</v>
      </c>
      <c r="AP29" s="145" t="s">
        <v>80</v>
      </c>
      <c r="AQ29" s="145" t="s">
        <v>80</v>
      </c>
      <c r="AR29" s="145" t="s">
        <v>80</v>
      </c>
      <c r="AS29" s="145" t="s">
        <v>80</v>
      </c>
      <c r="AT29" s="145" t="s">
        <v>80</v>
      </c>
      <c r="AU29" s="145" t="s">
        <v>80</v>
      </c>
      <c r="AV29" s="145" t="s">
        <v>80</v>
      </c>
      <c r="AW29" s="145" t="s">
        <v>80</v>
      </c>
      <c r="AX29" s="145" t="s">
        <v>80</v>
      </c>
      <c r="AY29" s="145" t="s">
        <v>80</v>
      </c>
      <c r="AZ29" s="145" t="s">
        <v>80</v>
      </c>
      <c r="BA29" s="145" t="s">
        <v>80</v>
      </c>
      <c r="BB29" s="145" t="s">
        <v>80</v>
      </c>
      <c r="BC29" s="145" t="s">
        <v>80</v>
      </c>
      <c r="BD29" s="145" t="s">
        <v>80</v>
      </c>
      <c r="BE29" s="145"/>
      <c r="BF29" s="145"/>
      <c r="BG29" s="145"/>
      <c r="BH29" s="145"/>
      <c r="BI29" s="145"/>
      <c r="BJ29" s="145"/>
      <c r="BK29" s="145" t="s">
        <v>80</v>
      </c>
      <c r="BL29" s="145"/>
      <c r="BM29" s="145"/>
      <c r="BN29" s="145"/>
      <c r="BO29" s="145"/>
      <c r="BP29" s="145"/>
      <c r="BQ29" s="145"/>
      <c r="BR29" s="145"/>
      <c r="BS29" s="145"/>
      <c r="BT29" s="145"/>
      <c r="BU29" s="145"/>
      <c r="BV29" s="145"/>
      <c r="BW29" s="145" t="s">
        <v>80</v>
      </c>
      <c r="BX29" s="79"/>
      <c r="BY29" s="79"/>
      <c r="BZ29" s="252"/>
      <c r="CA29" s="252"/>
      <c r="CB29" s="252"/>
    </row>
    <row r="30" spans="2:80" s="10" customFormat="1">
      <c r="B30" s="230"/>
      <c r="C30" s="145" t="s">
        <v>80</v>
      </c>
      <c r="D30" s="145" t="s">
        <v>80</v>
      </c>
      <c r="E30" s="145" t="s">
        <v>80</v>
      </c>
      <c r="F30" s="145"/>
      <c r="G30" s="145"/>
      <c r="H30" s="145"/>
      <c r="I30" s="145"/>
      <c r="J30" s="145"/>
      <c r="K30" s="145"/>
      <c r="L30" s="145"/>
      <c r="M30" s="145" t="s">
        <v>80</v>
      </c>
      <c r="N30" s="145" t="s">
        <v>80</v>
      </c>
      <c r="O30" s="145" t="s">
        <v>80</v>
      </c>
      <c r="P30" s="145" t="s">
        <v>80</v>
      </c>
      <c r="Q30" s="145" t="s">
        <v>80</v>
      </c>
      <c r="R30" s="145" t="s">
        <v>80</v>
      </c>
      <c r="S30" s="145" t="s">
        <v>80</v>
      </c>
      <c r="T30" s="145" t="s">
        <v>80</v>
      </c>
      <c r="U30" s="145" t="s">
        <v>80</v>
      </c>
      <c r="V30" s="145" t="s">
        <v>80</v>
      </c>
      <c r="W30" s="145" t="s">
        <v>80</v>
      </c>
      <c r="X30" s="145" t="s">
        <v>80</v>
      </c>
      <c r="Y30" s="145" t="s">
        <v>80</v>
      </c>
      <c r="Z30" s="145" t="s">
        <v>80</v>
      </c>
      <c r="AA30" s="145" t="s">
        <v>80</v>
      </c>
      <c r="AB30" s="145" t="s">
        <v>80</v>
      </c>
      <c r="AC30" s="145" t="s">
        <v>80</v>
      </c>
      <c r="AD30" s="145"/>
      <c r="AE30" s="145" t="s">
        <v>80</v>
      </c>
      <c r="AF30" s="145" t="s">
        <v>80</v>
      </c>
      <c r="AG30" s="145"/>
      <c r="AH30" s="145"/>
      <c r="AI30" s="145"/>
      <c r="AJ30" s="145" t="s">
        <v>80</v>
      </c>
      <c r="AK30" s="145" t="s">
        <v>80</v>
      </c>
      <c r="AL30" s="145" t="s">
        <v>80</v>
      </c>
      <c r="AM30" s="145" t="s">
        <v>80</v>
      </c>
      <c r="AN30" s="145" t="s">
        <v>80</v>
      </c>
      <c r="AO30" s="145" t="s">
        <v>80</v>
      </c>
      <c r="AP30" s="145" t="s">
        <v>80</v>
      </c>
      <c r="AQ30" s="145" t="s">
        <v>80</v>
      </c>
      <c r="AR30" s="145" t="s">
        <v>80</v>
      </c>
      <c r="AS30" s="145" t="s">
        <v>80</v>
      </c>
      <c r="AT30" s="145" t="s">
        <v>80</v>
      </c>
      <c r="AU30" s="145" t="s">
        <v>80</v>
      </c>
      <c r="AV30" s="145" t="s">
        <v>80</v>
      </c>
      <c r="AW30" s="145" t="s">
        <v>80</v>
      </c>
      <c r="AX30" s="145" t="s">
        <v>80</v>
      </c>
      <c r="AY30" s="145" t="s">
        <v>80</v>
      </c>
      <c r="AZ30" s="145" t="s">
        <v>80</v>
      </c>
      <c r="BA30" s="145" t="s">
        <v>80</v>
      </c>
      <c r="BB30" s="145" t="s">
        <v>80</v>
      </c>
      <c r="BC30" s="145" t="s">
        <v>80</v>
      </c>
      <c r="BD30" s="145" t="s">
        <v>80</v>
      </c>
      <c r="BE30" s="145"/>
      <c r="BF30" s="145"/>
      <c r="BG30" s="145"/>
      <c r="BH30" s="145"/>
      <c r="BI30" s="145"/>
      <c r="BJ30" s="145"/>
      <c r="BK30" s="145" t="s">
        <v>80</v>
      </c>
      <c r="BL30" s="145"/>
      <c r="BM30" s="145"/>
      <c r="BN30" s="145"/>
      <c r="BO30" s="145"/>
      <c r="BP30" s="145"/>
      <c r="BQ30" s="145"/>
      <c r="BR30" s="145"/>
      <c r="BS30" s="145"/>
      <c r="BT30" s="145"/>
      <c r="BU30" s="145"/>
      <c r="BV30" s="145"/>
      <c r="BW30" s="145" t="s">
        <v>80</v>
      </c>
      <c r="BX30" s="79"/>
      <c r="BY30" s="79"/>
      <c r="BZ30" s="252"/>
      <c r="CA30" s="252"/>
      <c r="CB30" s="252"/>
    </row>
    <row r="31" spans="2:80" s="10" customFormat="1">
      <c r="B31" s="230"/>
      <c r="C31" s="145" t="s">
        <v>80</v>
      </c>
      <c r="D31" s="145" t="s">
        <v>80</v>
      </c>
      <c r="E31" s="145" t="s">
        <v>80</v>
      </c>
      <c r="F31" s="145"/>
      <c r="G31" s="145"/>
      <c r="H31" s="145"/>
      <c r="I31" s="145"/>
      <c r="J31" s="145"/>
      <c r="K31" s="145"/>
      <c r="L31" s="145"/>
      <c r="M31" s="145" t="s">
        <v>80</v>
      </c>
      <c r="N31" s="145" t="s">
        <v>80</v>
      </c>
      <c r="O31" s="145" t="s">
        <v>80</v>
      </c>
      <c r="P31" s="145" t="s">
        <v>80</v>
      </c>
      <c r="Q31" s="145" t="s">
        <v>80</v>
      </c>
      <c r="R31" s="145" t="s">
        <v>80</v>
      </c>
      <c r="S31" s="145" t="s">
        <v>80</v>
      </c>
      <c r="T31" s="145" t="s">
        <v>80</v>
      </c>
      <c r="U31" s="145" t="s">
        <v>80</v>
      </c>
      <c r="V31" s="145" t="s">
        <v>80</v>
      </c>
      <c r="W31" s="145" t="s">
        <v>80</v>
      </c>
      <c r="X31" s="145" t="s">
        <v>80</v>
      </c>
      <c r="Y31" s="145" t="s">
        <v>80</v>
      </c>
      <c r="Z31" s="145" t="s">
        <v>80</v>
      </c>
      <c r="AA31" s="145" t="s">
        <v>80</v>
      </c>
      <c r="AB31" s="145" t="s">
        <v>80</v>
      </c>
      <c r="AC31" s="145" t="s">
        <v>80</v>
      </c>
      <c r="AD31" s="145"/>
      <c r="AE31" s="145" t="s">
        <v>80</v>
      </c>
      <c r="AF31" s="145" t="s">
        <v>80</v>
      </c>
      <c r="AG31" s="145"/>
      <c r="AH31" s="145"/>
      <c r="AI31" s="145"/>
      <c r="AJ31" s="145" t="s">
        <v>80</v>
      </c>
      <c r="AK31" s="145" t="s">
        <v>80</v>
      </c>
      <c r="AL31" s="145" t="s">
        <v>80</v>
      </c>
      <c r="AM31" s="145" t="s">
        <v>80</v>
      </c>
      <c r="AN31" s="145" t="s">
        <v>80</v>
      </c>
      <c r="AO31" s="145" t="s">
        <v>80</v>
      </c>
      <c r="AP31" s="145" t="s">
        <v>80</v>
      </c>
      <c r="AQ31" s="145" t="s">
        <v>80</v>
      </c>
      <c r="AR31" s="145" t="s">
        <v>80</v>
      </c>
      <c r="AS31" s="145" t="s">
        <v>80</v>
      </c>
      <c r="AT31" s="145" t="s">
        <v>80</v>
      </c>
      <c r="AU31" s="145" t="s">
        <v>80</v>
      </c>
      <c r="AV31" s="145" t="s">
        <v>80</v>
      </c>
      <c r="AW31" s="145" t="s">
        <v>80</v>
      </c>
      <c r="AX31" s="145" t="s">
        <v>80</v>
      </c>
      <c r="AY31" s="145" t="s">
        <v>80</v>
      </c>
      <c r="AZ31" s="145" t="s">
        <v>80</v>
      </c>
      <c r="BA31" s="145" t="s">
        <v>80</v>
      </c>
      <c r="BB31" s="145" t="s">
        <v>80</v>
      </c>
      <c r="BC31" s="145" t="s">
        <v>80</v>
      </c>
      <c r="BD31" s="145" t="s">
        <v>80</v>
      </c>
      <c r="BE31" s="145"/>
      <c r="BF31" s="145"/>
      <c r="BG31" s="145"/>
      <c r="BH31" s="145"/>
      <c r="BI31" s="145"/>
      <c r="BJ31" s="145"/>
      <c r="BK31" s="145" t="s">
        <v>80</v>
      </c>
      <c r="BL31" s="145"/>
      <c r="BM31" s="145"/>
      <c r="BN31" s="145"/>
      <c r="BO31" s="145"/>
      <c r="BP31" s="145"/>
      <c r="BQ31" s="145"/>
      <c r="BR31" s="145"/>
      <c r="BS31" s="145"/>
      <c r="BT31" s="145"/>
      <c r="BU31" s="145"/>
      <c r="BV31" s="145"/>
      <c r="BW31" s="145" t="s">
        <v>80</v>
      </c>
      <c r="BX31" s="79"/>
      <c r="BY31" s="79"/>
      <c r="BZ31" s="252"/>
      <c r="CA31" s="252"/>
      <c r="CB31" s="252"/>
    </row>
    <row r="32" spans="2:80" s="10" customFormat="1">
      <c r="B32" s="230"/>
      <c r="C32" s="145" t="s">
        <v>80</v>
      </c>
      <c r="D32" s="145" t="s">
        <v>80</v>
      </c>
      <c r="E32" s="145" t="s">
        <v>80</v>
      </c>
      <c r="F32" s="145"/>
      <c r="G32" s="145"/>
      <c r="H32" s="145"/>
      <c r="I32" s="145"/>
      <c r="J32" s="145"/>
      <c r="K32" s="145"/>
      <c r="L32" s="145"/>
      <c r="M32" s="145" t="s">
        <v>80</v>
      </c>
      <c r="N32" s="145" t="s">
        <v>80</v>
      </c>
      <c r="O32" s="145" t="s">
        <v>80</v>
      </c>
      <c r="P32" s="145" t="s">
        <v>80</v>
      </c>
      <c r="Q32" s="145" t="s">
        <v>80</v>
      </c>
      <c r="R32" s="145" t="s">
        <v>80</v>
      </c>
      <c r="S32" s="145" t="s">
        <v>80</v>
      </c>
      <c r="T32" s="145" t="s">
        <v>80</v>
      </c>
      <c r="U32" s="145" t="s">
        <v>80</v>
      </c>
      <c r="V32" s="145" t="s">
        <v>80</v>
      </c>
      <c r="W32" s="145" t="s">
        <v>80</v>
      </c>
      <c r="X32" s="145" t="s">
        <v>80</v>
      </c>
      <c r="Y32" s="145" t="s">
        <v>80</v>
      </c>
      <c r="Z32" s="145" t="s">
        <v>80</v>
      </c>
      <c r="AA32" s="145" t="s">
        <v>80</v>
      </c>
      <c r="AB32" s="145" t="s">
        <v>80</v>
      </c>
      <c r="AC32" s="145" t="s">
        <v>80</v>
      </c>
      <c r="AD32" s="145"/>
      <c r="AE32" s="145" t="s">
        <v>80</v>
      </c>
      <c r="AF32" s="145" t="s">
        <v>80</v>
      </c>
      <c r="AG32" s="145"/>
      <c r="AH32" s="145"/>
      <c r="AI32" s="145"/>
      <c r="AJ32" s="145" t="s">
        <v>80</v>
      </c>
      <c r="AK32" s="145" t="s">
        <v>80</v>
      </c>
      <c r="AL32" s="145" t="s">
        <v>80</v>
      </c>
      <c r="AM32" s="145" t="s">
        <v>80</v>
      </c>
      <c r="AN32" s="145" t="s">
        <v>80</v>
      </c>
      <c r="AO32" s="145" t="s">
        <v>80</v>
      </c>
      <c r="AP32" s="145" t="s">
        <v>80</v>
      </c>
      <c r="AQ32" s="145" t="s">
        <v>80</v>
      </c>
      <c r="AR32" s="145" t="s">
        <v>80</v>
      </c>
      <c r="AS32" s="145" t="s">
        <v>80</v>
      </c>
      <c r="AT32" s="145" t="s">
        <v>80</v>
      </c>
      <c r="AU32" s="145" t="s">
        <v>80</v>
      </c>
      <c r="AV32" s="145" t="s">
        <v>80</v>
      </c>
      <c r="AW32" s="145" t="s">
        <v>80</v>
      </c>
      <c r="AX32" s="145" t="s">
        <v>80</v>
      </c>
      <c r="AY32" s="145" t="s">
        <v>80</v>
      </c>
      <c r="AZ32" s="145" t="s">
        <v>80</v>
      </c>
      <c r="BA32" s="145" t="s">
        <v>80</v>
      </c>
      <c r="BB32" s="145" t="s">
        <v>80</v>
      </c>
      <c r="BC32" s="145" t="s">
        <v>80</v>
      </c>
      <c r="BD32" s="145" t="s">
        <v>80</v>
      </c>
      <c r="BE32" s="145"/>
      <c r="BF32" s="145"/>
      <c r="BG32" s="145"/>
      <c r="BH32" s="145"/>
      <c r="BI32" s="145"/>
      <c r="BJ32" s="145"/>
      <c r="BK32" s="145" t="s">
        <v>80</v>
      </c>
      <c r="BL32" s="145"/>
      <c r="BM32" s="145"/>
      <c r="BN32" s="145"/>
      <c r="BO32" s="145"/>
      <c r="BP32" s="145"/>
      <c r="BQ32" s="145"/>
      <c r="BR32" s="145"/>
      <c r="BS32" s="145"/>
      <c r="BT32" s="145"/>
      <c r="BU32" s="145"/>
      <c r="BV32" s="145"/>
      <c r="BW32" s="145" t="s">
        <v>80</v>
      </c>
      <c r="BX32" s="79"/>
      <c r="BY32" s="79"/>
      <c r="BZ32" s="252"/>
      <c r="CA32" s="252"/>
      <c r="CB32" s="252"/>
    </row>
    <row r="33" s="45" customFormat="1" ht="15" customHeight="1"/>
  </sheetData>
  <sheetProtection algorithmName="SHA-512" hashValue="qqgIA/IObSqR00+YGCvn6WZvULk19MFQr9GFCqFI5Z8kJpXAe3PvaBvMz+G99XNwRo0OHFk6WD5iLNwr8DFlNw==" saltValue="1CroObX5f44DUNHZA1nzaQ==" spinCount="100000" sheet="1" objects="1" scenarios="1" formatCells="0" formatColumns="0" formatRows="0" insertColumns="0" insertRows="0" insertHyperlinks="0" deleteColumns="0" deleteRows="0" sort="0" autoFilter="0" pivotTables="0"/>
  <mergeCells count="6">
    <mergeCell ref="BL18:BW18"/>
    <mergeCell ref="BX18:CB18"/>
    <mergeCell ref="B18:B19"/>
    <mergeCell ref="C18:AC18"/>
    <mergeCell ref="AD18:AF18"/>
    <mergeCell ref="AK18:BK18"/>
  </mergeCells>
  <conditionalFormatting sqref="B20:B32">
    <cfRule type="notContainsBlanks" dxfId="85" priority="17">
      <formula>LEN(TRIM(B20))&gt;0</formula>
    </cfRule>
  </conditionalFormatting>
  <conditionalFormatting sqref="C4:C5">
    <cfRule type="cellIs" dxfId="84" priority="20" operator="equal">
      <formula>0</formula>
    </cfRule>
  </conditionalFormatting>
  <conditionalFormatting sqref="C9">
    <cfRule type="expression" dxfId="83" priority="4">
      <formula>AND(NOT($C$8=""),$C$8=0)</formula>
    </cfRule>
  </conditionalFormatting>
  <conditionalFormatting sqref="C10">
    <cfRule type="expression" dxfId="82" priority="19">
      <formula>NOT($C$9="No")</formula>
    </cfRule>
  </conditionalFormatting>
  <conditionalFormatting sqref="C11">
    <cfRule type="expression" dxfId="81" priority="18">
      <formula>NOT($C$10="Other")</formula>
    </cfRule>
  </conditionalFormatting>
  <conditionalFormatting sqref="C12">
    <cfRule type="expression" dxfId="80" priority="3">
      <formula>$C$9="Yes"</formula>
    </cfRule>
  </conditionalFormatting>
  <conditionalFormatting sqref="C13">
    <cfRule type="expression" dxfId="79" priority="1">
      <formula>$C$12="Yes"</formula>
    </cfRule>
  </conditionalFormatting>
  <conditionalFormatting sqref="C14">
    <cfRule type="expression" dxfId="78" priority="2">
      <formula>$C$13="Other"</formula>
    </cfRule>
  </conditionalFormatting>
  <conditionalFormatting sqref="C20:CB32">
    <cfRule type="expression" dxfId="77" priority="16">
      <formula>NOT($B20="")</formula>
    </cfRule>
  </conditionalFormatting>
  <conditionalFormatting sqref="D17:G17 B20:CB32">
    <cfRule type="expression" dxfId="76" priority="5">
      <formula>OR($C$9="Yes",AND(NOT($C$8=""),$C$8=0))</formula>
    </cfRule>
  </conditionalFormatting>
  <conditionalFormatting sqref="AE20:AE32">
    <cfRule type="expression" dxfId="75" priority="15">
      <formula>NOT(OR($AD20="Calculated/Modeled"))</formula>
    </cfRule>
  </conditionalFormatting>
  <conditionalFormatting sqref="AF20:AF32">
    <cfRule type="expression" dxfId="74" priority="14">
      <formula>NOT($AD20="Measured")</formula>
    </cfRule>
  </conditionalFormatting>
  <conditionalFormatting sqref="AH20:AH32">
    <cfRule type="expression" dxfId="73" priority="13">
      <formula>NOT($AG20="Yes")</formula>
    </cfRule>
  </conditionalFormatting>
  <conditionalFormatting sqref="AJ20:AJ32">
    <cfRule type="expression" dxfId="72" priority="12">
      <formula>NOT($AI20="Yes")</formula>
    </cfRule>
  </conditionalFormatting>
  <conditionalFormatting sqref="BM20:BM32">
    <cfRule type="expression" dxfId="71" priority="11">
      <formula>NOT($BL20="No")</formula>
    </cfRule>
  </conditionalFormatting>
  <conditionalFormatting sqref="BO20:BO32">
    <cfRule type="expression" dxfId="70" priority="10">
      <formula>NOT($BN20="No")</formula>
    </cfRule>
  </conditionalFormatting>
  <conditionalFormatting sqref="BQ20:BQ32">
    <cfRule type="expression" dxfId="69" priority="9">
      <formula>NOT($BP20="No")</formula>
    </cfRule>
  </conditionalFormatting>
  <conditionalFormatting sqref="BS20:BS32">
    <cfRule type="expression" dxfId="68" priority="8">
      <formula>NOT($BR20="No")</formula>
    </cfRule>
  </conditionalFormatting>
  <conditionalFormatting sqref="BU20:BU32">
    <cfRule type="expression" dxfId="67" priority="7">
      <formula>NOT($BT20="No")</formula>
    </cfRule>
  </conditionalFormatting>
  <conditionalFormatting sqref="BW20:BW32">
    <cfRule type="expression" dxfId="66" priority="6">
      <formula>NOT($BV20="Yes")</formula>
    </cfRule>
  </conditionalFormatting>
  <dataValidations count="9">
    <dataValidation type="decimal" operator="greaterThanOrEqual" allowBlank="1" showInputMessage="1" showErrorMessage="1" errorTitle="Ratio" error="This input value must be a numeric value greater than or equal to 0." sqref="BX20:BX32" xr:uid="{456B0267-CD98-4AD0-8C71-2ED731C352BD}">
      <formula1>0</formula1>
    </dataValidation>
    <dataValidation type="decimal" operator="greaterThanOrEqual" allowBlank="1" showInputMessage="1" showErrorMessage="1" sqref="BY20:BY32" xr:uid="{51A69371-A610-4282-8302-7EC7C81F7DF5}">
      <formula1>0</formula1>
    </dataValidation>
    <dataValidation type="list" allowBlank="1" showInputMessage="1" showErrorMessage="1" sqref="AG20:AG32 BL20:BL32 BN20:BN32 BP20:BP32 BR20:BR32 BT20:BT32 BV20:BV32 C9 C12 AI20:AI32" xr:uid="{027FFB4D-2E33-4D0F-A422-12CB82A5CD90}">
      <formula1>"Yes, No"</formula1>
    </dataValidation>
    <dataValidation type="list" allowBlank="1" showInputMessage="1" showErrorMessage="1" sqref="AD20:AD32" xr:uid="{2A316E0E-1D60-4D26-BCA7-8CA2F1FA474F}">
      <formula1>"Calculated/Modeled, Measured"</formula1>
    </dataValidation>
    <dataValidation type="list" allowBlank="1" showInputMessage="1" showErrorMessage="1" sqref="C10" xr:uid="{CD365841-05BA-447D-956E-6E1E9E9121D4}">
      <formula1>"no sales line available, gas composition not suitable for sales line, not economically viable, other"</formula1>
    </dataValidation>
    <dataValidation type="list" allowBlank="1" showInputMessage="1" showErrorMessage="1" sqref="CA20:CA32" xr:uid="{4DF0A7AD-E47E-4959-B30B-A9F7E86F4843}">
      <formula1>ProdGas</formula1>
    </dataValidation>
    <dataValidation type="list" allowBlank="1" showInputMessage="1" showErrorMessage="1" sqref="C13" xr:uid="{B1F9A6B1-5476-4213-918E-9C7A9D465915}">
      <formula1>"Flare, Vent, Other"</formula1>
    </dataValidation>
    <dataValidation type="list" allowBlank="1" showInputMessage="1" showErrorMessage="1" sqref="AJ20:AJ32" xr:uid="{9286FB46-079F-4034-A704-F0583B3CD26A}">
      <formula1>CntrlIDListFinal</formula1>
    </dataValidation>
    <dataValidation type="whole" operator="greaterThan" allowBlank="1" showInputMessage="1" showErrorMessage="1" sqref="C8" xr:uid="{E7A2F3DF-BF08-4227-979F-B7CE16851B68}">
      <formula1>-1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920A2-9D45-4089-B3B5-94DC9F7101CE}">
  <sheetPr codeName="Sheet11">
    <tabColor rgb="FF00B050"/>
  </sheetPr>
  <dimension ref="B1:CL26"/>
  <sheetViews>
    <sheetView workbookViewId="0">
      <selection activeCell="G41" sqref="G41"/>
    </sheetView>
  </sheetViews>
  <sheetFormatPr defaultRowHeight="14.4"/>
  <cols>
    <col min="1" max="1" width="3" style="45" customWidth="1"/>
    <col min="2" max="2" width="18.44140625" style="45" customWidth="1"/>
    <col min="3" max="3" width="18.5546875" style="45" customWidth="1"/>
    <col min="4" max="4" width="18.44140625" style="45" customWidth="1"/>
    <col min="5" max="5" width="18.5546875" style="45" customWidth="1"/>
    <col min="6" max="6" width="18.44140625" style="45" customWidth="1"/>
    <col min="7" max="18" width="15.5546875" style="45" customWidth="1"/>
    <col min="19" max="19" width="16.44140625" style="45" customWidth="1"/>
    <col min="20" max="33" width="15.5546875" style="45" customWidth="1"/>
    <col min="34" max="37" width="25.5546875" style="45" customWidth="1"/>
    <col min="38" max="38" width="30.5546875" style="45" customWidth="1"/>
    <col min="39" max="39" width="28.5546875" style="45" customWidth="1"/>
    <col min="40" max="41" width="25.5546875" style="45" customWidth="1"/>
    <col min="42" max="43" width="27.44140625" style="45" customWidth="1"/>
    <col min="44" max="44" width="25.5546875" style="45" customWidth="1"/>
    <col min="45" max="56" width="15.5546875" style="45" customWidth="1"/>
    <col min="57" max="57" width="16.44140625" style="45" customWidth="1"/>
    <col min="58" max="71" width="15.5546875" style="45" customWidth="1"/>
    <col min="72" max="74" width="20.5546875" style="45" customWidth="1"/>
    <col min="75" max="75" width="29" style="45" customWidth="1"/>
    <col min="76" max="16384" width="8.88671875" style="45"/>
  </cols>
  <sheetData>
    <row r="1" spans="2:90" ht="18" customHeight="1">
      <c r="B1" s="131" t="s">
        <v>606</v>
      </c>
      <c r="C1" s="131"/>
      <c r="D1" s="47"/>
    </row>
    <row r="2" spans="2:90" ht="18" customHeight="1">
      <c r="B2" s="131"/>
      <c r="C2" s="131"/>
      <c r="D2" s="47"/>
    </row>
    <row r="4" spans="2:90" ht="15.6">
      <c r="B4" s="49" t="s">
        <v>368</v>
      </c>
    </row>
    <row r="5" spans="2:90">
      <c r="B5" s="113" t="s">
        <v>369</v>
      </c>
      <c r="C5" s="114" t="str">
        <f>Facility!C4</f>
        <v>Targa Pipeline Midcontinent</v>
      </c>
    </row>
    <row r="6" spans="2:90">
      <c r="B6" s="113" t="s">
        <v>14</v>
      </c>
      <c r="C6" s="114" t="str">
        <f>Facility!C21</f>
        <v>Goff Compressor Station</v>
      </c>
      <c r="AK6" s="253"/>
      <c r="AL6" s="253"/>
      <c r="AM6" s="253"/>
      <c r="AN6" s="253"/>
      <c r="AO6" s="253"/>
      <c r="AP6" s="253"/>
      <c r="AQ6" s="253"/>
      <c r="AR6" s="253"/>
      <c r="AS6" s="253"/>
      <c r="AT6" s="253"/>
      <c r="AU6" s="253"/>
      <c r="AV6" s="253"/>
    </row>
    <row r="7" spans="2:90">
      <c r="H7" s="233"/>
      <c r="I7" s="233"/>
      <c r="J7" s="254"/>
      <c r="BW7" s="136"/>
    </row>
    <row r="8" spans="2:90" ht="15.6">
      <c r="B8" s="49" t="s">
        <v>607</v>
      </c>
      <c r="H8" s="233"/>
      <c r="I8" s="233"/>
      <c r="J8" s="254"/>
      <c r="K8" s="135"/>
      <c r="L8" s="135"/>
      <c r="M8" s="135"/>
      <c r="AN8" s="143"/>
      <c r="BW8" s="195"/>
    </row>
    <row r="9" spans="2:90">
      <c r="B9" s="140" t="s">
        <v>608</v>
      </c>
      <c r="C9" s="140" t="s">
        <v>609</v>
      </c>
      <c r="D9" s="140" t="s">
        <v>541</v>
      </c>
      <c r="E9" s="140" t="s">
        <v>610</v>
      </c>
      <c r="F9" s="140" t="s">
        <v>541</v>
      </c>
      <c r="G9" s="255" t="s">
        <v>472</v>
      </c>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6" t="s">
        <v>473</v>
      </c>
      <c r="AI9" s="256"/>
      <c r="AJ9" s="257"/>
      <c r="AK9" s="258" t="s">
        <v>474</v>
      </c>
      <c r="AL9" s="259"/>
      <c r="AM9" s="259"/>
      <c r="AN9" s="259"/>
      <c r="AO9" s="259"/>
      <c r="AP9" s="259"/>
      <c r="AQ9" s="259"/>
      <c r="AR9" s="260"/>
      <c r="AS9" s="222" t="s">
        <v>475</v>
      </c>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61" t="s">
        <v>476</v>
      </c>
      <c r="BU9" s="262"/>
      <c r="BV9" s="263"/>
      <c r="BW9" s="264" t="s">
        <v>477</v>
      </c>
      <c r="BX9" s="265"/>
      <c r="BY9" s="265"/>
      <c r="BZ9" s="265"/>
      <c r="CA9" s="265"/>
      <c r="CB9" s="265"/>
      <c r="CC9" s="265"/>
      <c r="CD9" s="265"/>
      <c r="CE9" s="265"/>
      <c r="CF9" s="265"/>
      <c r="CG9" s="265"/>
      <c r="CH9" s="265"/>
      <c r="CI9" s="265"/>
      <c r="CJ9" s="265"/>
      <c r="CK9" s="265"/>
      <c r="CL9" s="265"/>
    </row>
    <row r="10" spans="2:90" ht="80.099999999999994" customHeight="1">
      <c r="B10" s="140"/>
      <c r="C10" s="140"/>
      <c r="D10" s="140"/>
      <c r="E10" s="140"/>
      <c r="F10" s="140"/>
      <c r="G10" s="179" t="s">
        <v>486</v>
      </c>
      <c r="H10" s="179" t="s">
        <v>487</v>
      </c>
      <c r="I10" s="179" t="s">
        <v>488</v>
      </c>
      <c r="J10" s="179" t="s">
        <v>489</v>
      </c>
      <c r="K10" s="179" t="s">
        <v>490</v>
      </c>
      <c r="L10" s="179" t="s">
        <v>491</v>
      </c>
      <c r="M10" s="179" t="s">
        <v>492</v>
      </c>
      <c r="N10" s="179" t="s">
        <v>493</v>
      </c>
      <c r="O10" s="179" t="s">
        <v>494</v>
      </c>
      <c r="P10" s="179" t="s">
        <v>495</v>
      </c>
      <c r="Q10" s="179" t="s">
        <v>496</v>
      </c>
      <c r="R10" s="179" t="s">
        <v>497</v>
      </c>
      <c r="S10" s="179" t="s">
        <v>589</v>
      </c>
      <c r="T10" s="179" t="s">
        <v>499</v>
      </c>
      <c r="U10" s="179" t="s">
        <v>500</v>
      </c>
      <c r="V10" s="179" t="s">
        <v>501</v>
      </c>
      <c r="W10" s="179" t="s">
        <v>502</v>
      </c>
      <c r="X10" s="179" t="s">
        <v>503</v>
      </c>
      <c r="Y10" s="179" t="s">
        <v>542</v>
      </c>
      <c r="Z10" s="179" t="s">
        <v>505</v>
      </c>
      <c r="AA10" s="179" t="s">
        <v>506</v>
      </c>
      <c r="AB10" s="179" t="s">
        <v>507</v>
      </c>
      <c r="AC10" s="179" t="s">
        <v>508</v>
      </c>
      <c r="AD10" s="179" t="s">
        <v>611</v>
      </c>
      <c r="AE10" s="179" t="s">
        <v>510</v>
      </c>
      <c r="AF10" s="266" t="s">
        <v>511</v>
      </c>
      <c r="AG10" s="266" t="s">
        <v>512</v>
      </c>
      <c r="AH10" s="267" t="s">
        <v>513</v>
      </c>
      <c r="AI10" s="268" t="s">
        <v>514</v>
      </c>
      <c r="AJ10" s="268" t="s">
        <v>515</v>
      </c>
      <c r="AK10" s="266" t="s">
        <v>612</v>
      </c>
      <c r="AL10" s="266" t="s">
        <v>613</v>
      </c>
      <c r="AM10" s="266" t="s">
        <v>614</v>
      </c>
      <c r="AN10" s="266" t="s">
        <v>615</v>
      </c>
      <c r="AO10" s="266" t="s">
        <v>616</v>
      </c>
      <c r="AP10" s="266" t="s">
        <v>613</v>
      </c>
      <c r="AQ10" s="266" t="s">
        <v>614</v>
      </c>
      <c r="AR10" s="269" t="s">
        <v>617</v>
      </c>
      <c r="AS10" s="179" t="s">
        <v>486</v>
      </c>
      <c r="AT10" s="179" t="s">
        <v>487</v>
      </c>
      <c r="AU10" s="179" t="s">
        <v>488</v>
      </c>
      <c r="AV10" s="179" t="s">
        <v>489</v>
      </c>
      <c r="AW10" s="179" t="s">
        <v>490</v>
      </c>
      <c r="AX10" s="179" t="s">
        <v>491</v>
      </c>
      <c r="AY10" s="179" t="s">
        <v>492</v>
      </c>
      <c r="AZ10" s="179" t="s">
        <v>493</v>
      </c>
      <c r="BA10" s="179" t="s">
        <v>494</v>
      </c>
      <c r="BB10" s="179" t="s">
        <v>495</v>
      </c>
      <c r="BC10" s="179" t="s">
        <v>496</v>
      </c>
      <c r="BD10" s="179" t="s">
        <v>497</v>
      </c>
      <c r="BE10" s="179" t="s">
        <v>589</v>
      </c>
      <c r="BF10" s="179" t="s">
        <v>499</v>
      </c>
      <c r="BG10" s="179" t="s">
        <v>500</v>
      </c>
      <c r="BH10" s="179" t="s">
        <v>501</v>
      </c>
      <c r="BI10" s="179" t="s">
        <v>502</v>
      </c>
      <c r="BJ10" s="179" t="s">
        <v>503</v>
      </c>
      <c r="BK10" s="179" t="s">
        <v>618</v>
      </c>
      <c r="BL10" s="179" t="s">
        <v>505</v>
      </c>
      <c r="BM10" s="179" t="s">
        <v>506</v>
      </c>
      <c r="BN10" s="179" t="s">
        <v>507</v>
      </c>
      <c r="BO10" s="179" t="s">
        <v>508</v>
      </c>
      <c r="BP10" s="179" t="s">
        <v>619</v>
      </c>
      <c r="BQ10" s="179" t="s">
        <v>510</v>
      </c>
      <c r="BR10" s="266" t="s">
        <v>511</v>
      </c>
      <c r="BS10" s="270" t="s">
        <v>512</v>
      </c>
      <c r="BT10" s="266" t="s">
        <v>620</v>
      </c>
      <c r="BU10" s="266" t="s">
        <v>621</v>
      </c>
      <c r="BV10" s="266" t="s">
        <v>527</v>
      </c>
      <c r="BW10" s="269" t="s">
        <v>622</v>
      </c>
    </row>
    <row r="11" spans="2:90" s="10" customFormat="1">
      <c r="B11" s="271" t="s">
        <v>976</v>
      </c>
      <c r="C11" s="272" t="s">
        <v>980</v>
      </c>
      <c r="D11" s="271" t="s">
        <v>80</v>
      </c>
      <c r="E11" s="95" t="s">
        <v>991</v>
      </c>
      <c r="F11" s="271"/>
      <c r="G11" s="273">
        <v>4.8281329090909105E-4</v>
      </c>
      <c r="H11" s="273">
        <v>1.5912871905138339E-3</v>
      </c>
      <c r="I11" s="273"/>
      <c r="J11" s="273">
        <v>9.4472964426877467E-7</v>
      </c>
      <c r="K11" s="273"/>
      <c r="L11" s="273"/>
      <c r="M11" s="273">
        <v>1.4267905138339925E-7</v>
      </c>
      <c r="N11" s="273"/>
      <c r="O11" s="273"/>
      <c r="P11" s="273">
        <v>3.0220705138339919E-5</v>
      </c>
      <c r="Q11" s="273"/>
      <c r="R11" s="273">
        <v>9.9059604743083023E-7</v>
      </c>
      <c r="S11" s="273"/>
      <c r="T11" s="273">
        <v>7.1339525691699603E-7</v>
      </c>
      <c r="U11" s="273"/>
      <c r="V11" s="273"/>
      <c r="W11" s="273"/>
      <c r="X11" s="273"/>
      <c r="Y11" s="273"/>
      <c r="Z11" s="273"/>
      <c r="AA11" s="273"/>
      <c r="AB11" s="273"/>
      <c r="AC11" s="273"/>
      <c r="AD11" s="273"/>
      <c r="AE11" s="273"/>
      <c r="AF11" s="273">
        <v>6.9956702687747031E-4</v>
      </c>
      <c r="AG11" s="273">
        <v>3.2750977075098824E-5</v>
      </c>
      <c r="AH11" s="274" t="s">
        <v>938</v>
      </c>
      <c r="AI11" s="271" t="s">
        <v>981</v>
      </c>
      <c r="AJ11" s="275"/>
      <c r="AK11" s="276" t="s">
        <v>939</v>
      </c>
      <c r="AL11" s="276"/>
      <c r="AM11" s="276"/>
      <c r="AN11" s="277"/>
      <c r="AO11" s="276" t="s">
        <v>939</v>
      </c>
      <c r="AP11" s="276"/>
      <c r="AQ11" s="276"/>
      <c r="AR11" s="277"/>
      <c r="AS11" s="278"/>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t="s">
        <v>939</v>
      </c>
      <c r="BU11" s="271" t="s">
        <v>939</v>
      </c>
      <c r="BV11" s="271"/>
      <c r="BW11" s="271">
        <v>1340</v>
      </c>
    </row>
    <row r="12" spans="2:90" s="10" customFormat="1">
      <c r="B12" s="271" t="s">
        <v>977</v>
      </c>
      <c r="C12" s="272" t="s">
        <v>980</v>
      </c>
      <c r="D12" s="271" t="s">
        <v>80</v>
      </c>
      <c r="E12" s="95" t="s">
        <v>991</v>
      </c>
      <c r="F12" s="271"/>
      <c r="G12" s="273">
        <v>9.5661400000000005E-5</v>
      </c>
      <c r="H12" s="273">
        <v>7.1607340000000004E-4</v>
      </c>
      <c r="I12" s="273"/>
      <c r="J12" s="273">
        <v>8.7299999999999994E-8</v>
      </c>
      <c r="K12" s="273"/>
      <c r="L12" s="273"/>
      <c r="M12" s="273">
        <v>9.7000000000000008E-9</v>
      </c>
      <c r="N12" s="273"/>
      <c r="O12" s="273"/>
      <c r="P12" s="273">
        <v>2.5316999999999998E-6</v>
      </c>
      <c r="Q12" s="273"/>
      <c r="R12" s="273">
        <v>7.7600000000000007E-8</v>
      </c>
      <c r="S12" s="273"/>
      <c r="T12" s="273">
        <v>4.8499999999999998E-8</v>
      </c>
      <c r="U12" s="273"/>
      <c r="V12" s="273"/>
      <c r="W12" s="273"/>
      <c r="X12" s="273"/>
      <c r="Y12" s="273"/>
      <c r="Z12" s="273"/>
      <c r="AA12" s="273"/>
      <c r="AB12" s="273"/>
      <c r="AC12" s="273"/>
      <c r="AD12" s="273"/>
      <c r="AE12" s="273"/>
      <c r="AF12" s="273">
        <v>9.8270700000000014E-5</v>
      </c>
      <c r="AG12" s="273">
        <v>1.4453E-6</v>
      </c>
      <c r="AH12" s="274" t="s">
        <v>938</v>
      </c>
      <c r="AI12" s="271" t="s">
        <v>981</v>
      </c>
      <c r="AJ12" s="275"/>
      <c r="AK12" s="276" t="s">
        <v>939</v>
      </c>
      <c r="AL12" s="276"/>
      <c r="AM12" s="276"/>
      <c r="AN12" s="277"/>
      <c r="AO12" s="276" t="s">
        <v>939</v>
      </c>
      <c r="AP12" s="276"/>
      <c r="AQ12" s="276"/>
      <c r="AR12" s="277"/>
      <c r="AS12" s="278"/>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t="s">
        <v>939</v>
      </c>
      <c r="BU12" s="271" t="s">
        <v>939</v>
      </c>
      <c r="BV12" s="271"/>
      <c r="BW12" s="271">
        <v>1340</v>
      </c>
    </row>
    <row r="13" spans="2:90" s="10" customFormat="1">
      <c r="B13" s="271" t="s">
        <v>978</v>
      </c>
      <c r="C13" s="272" t="s">
        <v>980</v>
      </c>
      <c r="D13" s="271" t="s">
        <v>80</v>
      </c>
      <c r="E13" s="95" t="s">
        <v>991</v>
      </c>
      <c r="F13" s="271"/>
      <c r="G13" s="273">
        <v>4.8281329090909105E-4</v>
      </c>
      <c r="H13" s="273">
        <v>1.5912871905138339E-3</v>
      </c>
      <c r="I13" s="273"/>
      <c r="J13" s="273">
        <v>9.4472964426877467E-7</v>
      </c>
      <c r="K13" s="273"/>
      <c r="L13" s="273"/>
      <c r="M13" s="273">
        <v>1.4267905138339925E-7</v>
      </c>
      <c r="N13" s="273"/>
      <c r="O13" s="273"/>
      <c r="P13" s="273">
        <v>3.0220705138339919E-5</v>
      </c>
      <c r="Q13" s="273"/>
      <c r="R13" s="273">
        <v>9.9059604743083023E-7</v>
      </c>
      <c r="S13" s="273"/>
      <c r="T13" s="273">
        <v>7.1339525691699603E-7</v>
      </c>
      <c r="U13" s="273"/>
      <c r="V13" s="273"/>
      <c r="W13" s="273"/>
      <c r="X13" s="273"/>
      <c r="Y13" s="273"/>
      <c r="Z13" s="273"/>
      <c r="AA13" s="273"/>
      <c r="AB13" s="273"/>
      <c r="AC13" s="273"/>
      <c r="AD13" s="273"/>
      <c r="AE13" s="273"/>
      <c r="AF13" s="273">
        <v>6.9956702687747031E-4</v>
      </c>
      <c r="AG13" s="273">
        <v>3.2750977075098824E-5</v>
      </c>
      <c r="AH13" s="274" t="s">
        <v>938</v>
      </c>
      <c r="AI13" s="271" t="s">
        <v>981</v>
      </c>
      <c r="AJ13" s="275"/>
      <c r="AK13" s="276" t="s">
        <v>939</v>
      </c>
      <c r="AL13" s="276"/>
      <c r="AM13" s="276"/>
      <c r="AN13" s="277"/>
      <c r="AO13" s="276" t="s">
        <v>939</v>
      </c>
      <c r="AP13" s="276"/>
      <c r="AQ13" s="276"/>
      <c r="AR13" s="277"/>
      <c r="AS13" s="278"/>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t="s">
        <v>939</v>
      </c>
      <c r="BU13" s="271" t="s">
        <v>939</v>
      </c>
      <c r="BV13" s="271"/>
      <c r="BW13" s="271">
        <v>1340</v>
      </c>
    </row>
    <row r="14" spans="2:90" s="10" customFormat="1">
      <c r="B14" s="271" t="s">
        <v>979</v>
      </c>
      <c r="C14" s="272" t="s">
        <v>980</v>
      </c>
      <c r="D14" s="271" t="s">
        <v>80</v>
      </c>
      <c r="E14" s="95" t="s">
        <v>991</v>
      </c>
      <c r="F14" s="271"/>
      <c r="G14" s="273">
        <v>9.5661400000000005E-5</v>
      </c>
      <c r="H14" s="273">
        <v>7.1607340000000004E-4</v>
      </c>
      <c r="I14" s="273"/>
      <c r="J14" s="273">
        <v>8.7299999999999994E-8</v>
      </c>
      <c r="K14" s="273"/>
      <c r="L14" s="273"/>
      <c r="M14" s="273">
        <v>9.7000000000000008E-9</v>
      </c>
      <c r="N14" s="273"/>
      <c r="O14" s="273"/>
      <c r="P14" s="273">
        <v>2.5316999999999998E-6</v>
      </c>
      <c r="Q14" s="273"/>
      <c r="R14" s="273">
        <v>7.7600000000000007E-8</v>
      </c>
      <c r="S14" s="273"/>
      <c r="T14" s="273">
        <v>4.8499999999999998E-8</v>
      </c>
      <c r="U14" s="273"/>
      <c r="V14" s="273"/>
      <c r="W14" s="273"/>
      <c r="X14" s="273"/>
      <c r="Y14" s="273"/>
      <c r="Z14" s="273"/>
      <c r="AA14" s="273"/>
      <c r="AB14" s="273"/>
      <c r="AC14" s="273"/>
      <c r="AD14" s="273"/>
      <c r="AE14" s="273"/>
      <c r="AF14" s="273">
        <v>9.8270700000000014E-5</v>
      </c>
      <c r="AG14" s="273">
        <v>1.4453E-6</v>
      </c>
      <c r="AH14" s="274" t="s">
        <v>938</v>
      </c>
      <c r="AI14" s="271" t="s">
        <v>981</v>
      </c>
      <c r="AJ14" s="275"/>
      <c r="AK14" s="276" t="s">
        <v>939</v>
      </c>
      <c r="AL14" s="276"/>
      <c r="AM14" s="276"/>
      <c r="AN14" s="277"/>
      <c r="AO14" s="276" t="s">
        <v>939</v>
      </c>
      <c r="AP14" s="276"/>
      <c r="AQ14" s="276"/>
      <c r="AR14" s="277"/>
      <c r="AS14" s="278"/>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t="s">
        <v>939</v>
      </c>
      <c r="BU14" s="271" t="s">
        <v>939</v>
      </c>
      <c r="BV14" s="271"/>
      <c r="BW14" s="271">
        <v>1340</v>
      </c>
    </row>
    <row r="15" spans="2:90" s="10" customFormat="1">
      <c r="B15" s="271"/>
      <c r="C15" s="272"/>
      <c r="D15" s="271" t="s">
        <v>80</v>
      </c>
      <c r="E15" s="95"/>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c r="AF15" s="271"/>
      <c r="AG15" s="271"/>
      <c r="AH15" s="274"/>
      <c r="AI15" s="271"/>
      <c r="AJ15" s="275"/>
      <c r="AK15" s="276"/>
      <c r="AL15" s="276"/>
      <c r="AM15" s="276"/>
      <c r="AN15" s="277"/>
      <c r="AO15" s="276"/>
      <c r="AP15" s="276"/>
      <c r="AQ15" s="276"/>
      <c r="AR15" s="277"/>
      <c r="AS15" s="278"/>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row>
    <row r="16" spans="2:90" s="10" customFormat="1">
      <c r="B16" s="271"/>
      <c r="C16" s="272"/>
      <c r="D16" s="271" t="s">
        <v>80</v>
      </c>
      <c r="E16" s="95"/>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4"/>
      <c r="AI16" s="271"/>
      <c r="AJ16" s="275"/>
      <c r="AK16" s="276"/>
      <c r="AL16" s="276"/>
      <c r="AM16" s="276"/>
      <c r="AN16" s="277"/>
      <c r="AO16" s="276"/>
      <c r="AP16" s="276"/>
      <c r="AQ16" s="276"/>
      <c r="AR16" s="277"/>
      <c r="AS16" s="278"/>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row>
    <row r="17" spans="2:75" s="10" customFormat="1">
      <c r="B17" s="271"/>
      <c r="C17" s="272"/>
      <c r="D17" s="271" t="s">
        <v>80</v>
      </c>
      <c r="E17" s="95"/>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4"/>
      <c r="AI17" s="271"/>
      <c r="AJ17" s="275"/>
      <c r="AK17" s="276"/>
      <c r="AL17" s="276"/>
      <c r="AM17" s="276"/>
      <c r="AN17" s="277"/>
      <c r="AO17" s="276"/>
      <c r="AP17" s="276"/>
      <c r="AQ17" s="276"/>
      <c r="AR17" s="277"/>
      <c r="AS17" s="278"/>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row>
    <row r="18" spans="2:75" s="10" customFormat="1">
      <c r="B18" s="271"/>
      <c r="C18" s="272"/>
      <c r="D18" s="271" t="s">
        <v>80</v>
      </c>
      <c r="E18" s="95"/>
      <c r="F18" s="271"/>
      <c r="G18" s="271"/>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4"/>
      <c r="AI18" s="271"/>
      <c r="AJ18" s="275"/>
      <c r="AK18" s="276"/>
      <c r="AL18" s="276"/>
      <c r="AM18" s="276"/>
      <c r="AN18" s="277"/>
      <c r="AO18" s="276"/>
      <c r="AP18" s="276"/>
      <c r="AQ18" s="276"/>
      <c r="AR18" s="277"/>
      <c r="AS18" s="278"/>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row>
    <row r="19" spans="2:75" s="10" customFormat="1">
      <c r="B19" s="271"/>
      <c r="C19" s="272"/>
      <c r="D19" s="271" t="s">
        <v>80</v>
      </c>
      <c r="E19" s="95"/>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4"/>
      <c r="AI19" s="271"/>
      <c r="AJ19" s="275"/>
      <c r="AK19" s="276"/>
      <c r="AL19" s="276"/>
      <c r="AM19" s="276"/>
      <c r="AN19" s="277"/>
      <c r="AO19" s="276"/>
      <c r="AP19" s="276"/>
      <c r="AQ19" s="276"/>
      <c r="AR19" s="277"/>
      <c r="AS19" s="278"/>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row>
    <row r="20" spans="2:75" s="10" customFormat="1">
      <c r="B20" s="271"/>
      <c r="C20" s="272"/>
      <c r="D20" s="271" t="s">
        <v>80</v>
      </c>
      <c r="E20" s="95"/>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4"/>
      <c r="AI20" s="271"/>
      <c r="AJ20" s="275"/>
      <c r="AK20" s="276"/>
      <c r="AL20" s="276"/>
      <c r="AM20" s="276"/>
      <c r="AN20" s="277"/>
      <c r="AO20" s="276"/>
      <c r="AP20" s="276"/>
      <c r="AQ20" s="276"/>
      <c r="AR20" s="277"/>
      <c r="AS20" s="278"/>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row>
    <row r="21" spans="2:75" s="10" customFormat="1">
      <c r="B21" s="271"/>
      <c r="C21" s="272"/>
      <c r="D21" s="271" t="s">
        <v>80</v>
      </c>
      <c r="E21" s="95"/>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4"/>
      <c r="AI21" s="271"/>
      <c r="AJ21" s="275"/>
      <c r="AK21" s="276"/>
      <c r="AL21" s="276"/>
      <c r="AM21" s="276"/>
      <c r="AN21" s="277"/>
      <c r="AO21" s="276"/>
      <c r="AP21" s="276"/>
      <c r="AQ21" s="276"/>
      <c r="AR21" s="277"/>
      <c r="AS21" s="278"/>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row>
    <row r="22" spans="2:75" s="10" customFormat="1">
      <c r="B22" s="271"/>
      <c r="C22" s="272"/>
      <c r="D22" s="271" t="s">
        <v>80</v>
      </c>
      <c r="E22" s="95"/>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c r="AH22" s="274"/>
      <c r="AI22" s="271"/>
      <c r="AJ22" s="275"/>
      <c r="AK22" s="276"/>
      <c r="AL22" s="276"/>
      <c r="AM22" s="276"/>
      <c r="AN22" s="277"/>
      <c r="AO22" s="276"/>
      <c r="AP22" s="276"/>
      <c r="AQ22" s="276"/>
      <c r="AR22" s="277"/>
      <c r="AS22" s="278"/>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row>
    <row r="23" spans="2:75" s="10" customFormat="1">
      <c r="B23" s="271"/>
      <c r="C23" s="272"/>
      <c r="D23" s="271" t="s">
        <v>80</v>
      </c>
      <c r="E23" s="95"/>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4"/>
      <c r="AI23" s="271"/>
      <c r="AJ23" s="275"/>
      <c r="AK23" s="276"/>
      <c r="AL23" s="276"/>
      <c r="AM23" s="276"/>
      <c r="AN23" s="277"/>
      <c r="AO23" s="276"/>
      <c r="AP23" s="276"/>
      <c r="AQ23" s="276"/>
      <c r="AR23" s="277"/>
      <c r="AS23" s="278"/>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row>
    <row r="24" spans="2:75" s="10" customFormat="1">
      <c r="B24" s="271"/>
      <c r="C24" s="272"/>
      <c r="D24" s="271" t="s">
        <v>80</v>
      </c>
      <c r="E24" s="95"/>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4"/>
      <c r="AI24" s="271"/>
      <c r="AJ24" s="275"/>
      <c r="AK24" s="276"/>
      <c r="AL24" s="276"/>
      <c r="AM24" s="276"/>
      <c r="AN24" s="277"/>
      <c r="AO24" s="276"/>
      <c r="AP24" s="276"/>
      <c r="AQ24" s="276"/>
      <c r="AR24" s="277"/>
      <c r="AS24" s="278"/>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row>
    <row r="25" spans="2:75" s="10" customFormat="1">
      <c r="B25" s="271"/>
      <c r="C25" s="272"/>
      <c r="D25" s="271" t="s">
        <v>80</v>
      </c>
      <c r="E25" s="95"/>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4"/>
      <c r="AI25" s="271"/>
      <c r="AJ25" s="275"/>
      <c r="AK25" s="276"/>
      <c r="AL25" s="276"/>
      <c r="AM25" s="276"/>
      <c r="AN25" s="277"/>
      <c r="AO25" s="276"/>
      <c r="AP25" s="276"/>
      <c r="AQ25" s="276"/>
      <c r="AR25" s="277"/>
      <c r="AS25" s="278"/>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row>
    <row r="26" spans="2:75" s="10" customFormat="1">
      <c r="B26" s="271"/>
      <c r="C26" s="272"/>
      <c r="D26" s="271" t="s">
        <v>80</v>
      </c>
      <c r="E26" s="95"/>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4"/>
      <c r="AI26" s="271"/>
      <c r="AJ26" s="275"/>
      <c r="AK26" s="276"/>
      <c r="AL26" s="276"/>
      <c r="AM26" s="276"/>
      <c r="AN26" s="277"/>
      <c r="AO26" s="276"/>
      <c r="AP26" s="276"/>
      <c r="AQ26" s="276"/>
      <c r="AR26" s="277"/>
      <c r="AS26" s="278"/>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row>
  </sheetData>
  <sheetProtection algorithmName="SHA-512" hashValue="klxyAN3TytW3dB7FMMD0D8Y7PCsQZ35mIvRX6QvvKJABmzZUYlIuKRuU2C/3GE12ONwW9dmvxAFUPFmJ55CzHA==" saltValue="VrYyeqtzMZfg9TqdaM+Utw==" spinCount="100000" sheet="1" objects="1" scenarios="1" formatCells="0" formatColumns="0" formatRows="0" insertColumns="0" insertRows="0" insertHyperlinks="0" deleteColumns="0" deleteRows="0" sort="0" autoFilter="0" pivotTables="0"/>
  <mergeCells count="11">
    <mergeCell ref="B1:C2"/>
    <mergeCell ref="AH9:AJ9"/>
    <mergeCell ref="AK9:AR9"/>
    <mergeCell ref="AS9:BS9"/>
    <mergeCell ref="BT9:BV9"/>
    <mergeCell ref="B9:B10"/>
    <mergeCell ref="C9:C10"/>
    <mergeCell ref="D9:D10"/>
    <mergeCell ref="E9:E10"/>
    <mergeCell ref="F9:F10"/>
    <mergeCell ref="G9:AG9"/>
  </mergeCells>
  <conditionalFormatting sqref="B11:B26">
    <cfRule type="notContainsBlanks" dxfId="65" priority="13">
      <formula>LEN(TRIM(B11))&gt;0</formula>
    </cfRule>
  </conditionalFormatting>
  <conditionalFormatting sqref="C5:C6">
    <cfRule type="cellIs" dxfId="64" priority="14" operator="equal">
      <formula>0</formula>
    </cfRule>
  </conditionalFormatting>
  <conditionalFormatting sqref="C11:BW26">
    <cfRule type="expression" dxfId="63" priority="12">
      <formula>NOT($B11="")</formula>
    </cfRule>
  </conditionalFormatting>
  <conditionalFormatting sqref="D11:D26">
    <cfRule type="expression" dxfId="62" priority="11">
      <formula>NOT($C11="Other (Specify)")</formula>
    </cfRule>
  </conditionalFormatting>
  <conditionalFormatting sqref="F11:F26">
    <cfRule type="expression" dxfId="61" priority="10">
      <formula>NOT($E11="Other (specify)")</formula>
    </cfRule>
  </conditionalFormatting>
  <conditionalFormatting sqref="AI11:AI26">
    <cfRule type="expression" dxfId="60" priority="9">
      <formula>NOT(OR($AH11="Calculated/Modeled"))</formula>
    </cfRule>
  </conditionalFormatting>
  <conditionalFormatting sqref="AJ11:AJ26">
    <cfRule type="expression" dxfId="59" priority="8">
      <formula>NOT($AH11="Measured")</formula>
    </cfRule>
  </conditionalFormatting>
  <conditionalFormatting sqref="AL11:AL26">
    <cfRule type="expression" dxfId="58" priority="7">
      <formula>NOT($AK11="Yes")</formula>
    </cfRule>
  </conditionalFormatting>
  <conditionalFormatting sqref="AM11:AM26">
    <cfRule type="expression" dxfId="57" priority="3">
      <formula>NOT($AL11="Other")</formula>
    </cfRule>
  </conditionalFormatting>
  <conditionalFormatting sqref="AN11:AN26">
    <cfRule type="expression" dxfId="56" priority="1">
      <formula>NOT($AK11="Yes")</formula>
    </cfRule>
  </conditionalFormatting>
  <conditionalFormatting sqref="AP11:AP26 AR11:AR26">
    <cfRule type="expression" dxfId="55" priority="4">
      <formula>NOT($AO11="Yes")</formula>
    </cfRule>
  </conditionalFormatting>
  <conditionalFormatting sqref="AQ11:AQ26">
    <cfRule type="expression" dxfId="54" priority="2">
      <formula>NOT($AP11="Other")</formula>
    </cfRule>
  </conditionalFormatting>
  <conditionalFormatting sqref="BV11:BV26">
    <cfRule type="expression" dxfId="53" priority="5">
      <formula>NOT($BU11="Yes")</formula>
    </cfRule>
  </conditionalFormatting>
  <dataValidations count="6">
    <dataValidation type="list" allowBlank="1" showInputMessage="1" showErrorMessage="1" sqref="C11:C26" xr:uid="{23AEEE38-16EB-4B4A-A092-85F51B73C6F7}">
      <formula1>"Wet seal centrifugal, Dry seal centrifugal, Reciprocating, Rotary screw, Rotary vane, Scroll, Diaphragm, Other (Specify)"</formula1>
    </dataValidation>
    <dataValidation type="list" allowBlank="1" showInputMessage="1" showErrorMessage="1" sqref="AK11:AK26 AO11:AO26 BT11:BU26" xr:uid="{AFA2037F-4482-4C1F-830F-57BB34626FB9}">
      <formula1>"Yes, No"</formula1>
    </dataValidation>
    <dataValidation type="list" allowBlank="1" showInputMessage="1" showErrorMessage="1" sqref="AH11:AH26" xr:uid="{6A5903C9-0755-46F0-B9F9-55DB8E57F221}">
      <formula1>"Calculated/Modeled, Measured"</formula1>
    </dataValidation>
    <dataValidation type="list" allowBlank="1" showInputMessage="1" showErrorMessage="1" sqref="E11:E26" xr:uid="{FF85CEFB-381D-4D15-BF0C-92A88E1867D9}">
      <formula1>"Transportation, Vapor Recovery, Refrigeration, Other (specify)"</formula1>
    </dataValidation>
    <dataValidation type="list" allowBlank="1" showInputMessage="1" showErrorMessage="1" sqref="AP11:AP26 AL11:AM26" xr:uid="{DFF85602-8BEE-4C77-89AE-10529A9F372A}">
      <formula1>"Wet seal degassing vent, Rod packing vent, Blowdown vent, Isolation valve leakage, Other"</formula1>
    </dataValidation>
    <dataValidation type="list" allowBlank="1" showInputMessage="1" showErrorMessage="1" sqref="AN11:AN26" xr:uid="{057356F4-41F8-4B5B-A1C4-8DCC19A56B29}">
      <formula1>CntrlIDListFinal</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14578-8FEE-4064-AAFD-50386DC36DD6}">
  <sheetPr codeName="Sheet12">
    <tabColor rgb="FFA7A7A7"/>
  </sheetPr>
  <dimension ref="B1:CM23"/>
  <sheetViews>
    <sheetView workbookViewId="0">
      <selection activeCell="K10" sqref="K10"/>
    </sheetView>
  </sheetViews>
  <sheetFormatPr defaultRowHeight="14.4"/>
  <cols>
    <col min="1" max="1" width="3" style="45" customWidth="1"/>
    <col min="2" max="2" width="23.5546875" style="45" customWidth="1"/>
    <col min="3" max="14" width="15.5546875" style="45" customWidth="1"/>
    <col min="15" max="15" width="16.5546875" style="45" customWidth="1"/>
    <col min="16" max="29" width="15.5546875" style="45" customWidth="1"/>
    <col min="30" max="30" width="40.5546875" style="45" customWidth="1"/>
    <col min="31" max="31" width="20.5546875" style="45" customWidth="1"/>
    <col min="32" max="32" width="32.44140625" style="45" customWidth="1"/>
    <col min="33" max="33" width="20.5546875" style="45" customWidth="1"/>
    <col min="34" max="34" width="34.44140625" style="45" customWidth="1"/>
    <col min="35" max="46" width="15.5546875" style="45" customWidth="1"/>
    <col min="47" max="47" width="16.5546875" style="45" customWidth="1"/>
    <col min="48" max="61" width="15.5546875" style="45" customWidth="1"/>
    <col min="62" max="62" width="23.5546875" style="45" customWidth="1"/>
    <col min="63" max="65" width="17" style="45" customWidth="1"/>
    <col min="66" max="77" width="15.5546875" style="45" customWidth="1"/>
    <col min="78" max="78" width="16" style="45" customWidth="1"/>
    <col min="79" max="88" width="15.5546875" style="45" customWidth="1"/>
    <col min="89" max="89" width="18" style="45" customWidth="1"/>
    <col min="90" max="91" width="15.5546875" style="45" customWidth="1"/>
    <col min="92" max="16384" width="8.88671875" style="45"/>
  </cols>
  <sheetData>
    <row r="1" spans="2:91" ht="18.75" customHeight="1">
      <c r="B1" s="279" t="s">
        <v>623</v>
      </c>
      <c r="D1" s="280" t="s">
        <v>624</v>
      </c>
      <c r="E1" s="280"/>
      <c r="F1" s="280"/>
      <c r="G1" s="280"/>
      <c r="J1" s="47"/>
    </row>
    <row r="2" spans="2:91" ht="14.85" customHeight="1">
      <c r="D2" s="280"/>
      <c r="E2" s="280"/>
      <c r="F2" s="280"/>
      <c r="G2" s="280"/>
    </row>
    <row r="3" spans="2:91" ht="15.6">
      <c r="B3" s="49" t="s">
        <v>368</v>
      </c>
    </row>
    <row r="4" spans="2:91">
      <c r="B4" s="113" t="s">
        <v>369</v>
      </c>
      <c r="C4" s="114" t="str">
        <f>Facility!C4</f>
        <v>Targa Pipeline Midcontinent</v>
      </c>
    </row>
    <row r="5" spans="2:91">
      <c r="B5" s="113" t="s">
        <v>14</v>
      </c>
      <c r="C5" s="114" t="str">
        <f>Facility!C21</f>
        <v>Goff Compressor Station</v>
      </c>
    </row>
    <row r="6" spans="2:91">
      <c r="BL6" s="281"/>
    </row>
    <row r="7" spans="2:91" ht="15.6">
      <c r="B7" s="49" t="s">
        <v>625</v>
      </c>
      <c r="D7" s="104" t="s">
        <v>626</v>
      </c>
      <c r="BL7" s="282"/>
    </row>
    <row r="8" spans="2:91">
      <c r="B8" s="140" t="s">
        <v>627</v>
      </c>
      <c r="C8" s="167" t="s">
        <v>472</v>
      </c>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283" t="s">
        <v>473</v>
      </c>
      <c r="AE8" s="284" t="s">
        <v>474</v>
      </c>
      <c r="AF8" s="285"/>
      <c r="AG8" s="286"/>
      <c r="AH8" s="286"/>
      <c r="AI8" s="244" t="s">
        <v>475</v>
      </c>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87" t="s">
        <v>476</v>
      </c>
      <c r="BK8" s="288"/>
      <c r="BL8" s="289" t="s">
        <v>477</v>
      </c>
      <c r="BM8" s="290"/>
      <c r="BN8" s="291" t="s">
        <v>628</v>
      </c>
      <c r="BO8" s="291"/>
      <c r="BP8" s="291"/>
      <c r="BQ8" s="291"/>
      <c r="BR8" s="291"/>
      <c r="BS8" s="291"/>
      <c r="BT8" s="291"/>
      <c r="BU8" s="291"/>
      <c r="BV8" s="291"/>
      <c r="BW8" s="291"/>
      <c r="BX8" s="291"/>
      <c r="BY8" s="291"/>
      <c r="BZ8" s="291"/>
      <c r="CA8" s="291"/>
      <c r="CB8" s="291"/>
      <c r="CC8" s="291"/>
      <c r="CD8" s="291"/>
      <c r="CE8" s="291"/>
      <c r="CF8" s="291"/>
      <c r="CG8" s="291"/>
      <c r="CH8" s="291"/>
      <c r="CI8" s="291"/>
      <c r="CJ8" s="291"/>
      <c r="CK8" s="291"/>
      <c r="CL8" s="291"/>
      <c r="CM8" s="291"/>
    </row>
    <row r="9" spans="2:91" ht="61.35" customHeight="1">
      <c r="B9" s="140"/>
      <c r="C9" s="179" t="s">
        <v>486</v>
      </c>
      <c r="D9" s="179" t="s">
        <v>487</v>
      </c>
      <c r="E9" s="179" t="s">
        <v>488</v>
      </c>
      <c r="F9" s="179" t="s">
        <v>489</v>
      </c>
      <c r="G9" s="179" t="s">
        <v>490</v>
      </c>
      <c r="H9" s="179" t="s">
        <v>491</v>
      </c>
      <c r="I9" s="179" t="s">
        <v>492</v>
      </c>
      <c r="J9" s="179" t="s">
        <v>493</v>
      </c>
      <c r="K9" s="179" t="s">
        <v>494</v>
      </c>
      <c r="L9" s="179" t="s">
        <v>495</v>
      </c>
      <c r="M9" s="179" t="s">
        <v>496</v>
      </c>
      <c r="N9" s="179" t="s">
        <v>497</v>
      </c>
      <c r="O9" s="179" t="s">
        <v>589</v>
      </c>
      <c r="P9" s="179" t="s">
        <v>499</v>
      </c>
      <c r="Q9" s="179" t="s">
        <v>500</v>
      </c>
      <c r="R9" s="179" t="s">
        <v>501</v>
      </c>
      <c r="S9" s="179" t="s">
        <v>502</v>
      </c>
      <c r="T9" s="179" t="s">
        <v>503</v>
      </c>
      <c r="U9" s="179" t="s">
        <v>618</v>
      </c>
      <c r="V9" s="179" t="s">
        <v>505</v>
      </c>
      <c r="W9" s="179" t="s">
        <v>506</v>
      </c>
      <c r="X9" s="179" t="s">
        <v>507</v>
      </c>
      <c r="Y9" s="179" t="s">
        <v>508</v>
      </c>
      <c r="Z9" s="179" t="s">
        <v>619</v>
      </c>
      <c r="AA9" s="179" t="s">
        <v>510</v>
      </c>
      <c r="AB9" s="180" t="s">
        <v>511</v>
      </c>
      <c r="AC9" s="180" t="s">
        <v>512</v>
      </c>
      <c r="AD9" s="292" t="s">
        <v>629</v>
      </c>
      <c r="AE9" s="177" t="s">
        <v>630</v>
      </c>
      <c r="AF9" s="181" t="s">
        <v>631</v>
      </c>
      <c r="AG9" s="293" t="s">
        <v>632</v>
      </c>
      <c r="AH9" s="181" t="s">
        <v>631</v>
      </c>
      <c r="AI9" s="179" t="s">
        <v>486</v>
      </c>
      <c r="AJ9" s="179" t="s">
        <v>487</v>
      </c>
      <c r="AK9" s="179" t="s">
        <v>488</v>
      </c>
      <c r="AL9" s="179" t="s">
        <v>489</v>
      </c>
      <c r="AM9" s="179" t="s">
        <v>490</v>
      </c>
      <c r="AN9" s="179" t="s">
        <v>491</v>
      </c>
      <c r="AO9" s="179" t="s">
        <v>492</v>
      </c>
      <c r="AP9" s="179" t="s">
        <v>493</v>
      </c>
      <c r="AQ9" s="179" t="s">
        <v>494</v>
      </c>
      <c r="AR9" s="179" t="s">
        <v>495</v>
      </c>
      <c r="AS9" s="179" t="s">
        <v>496</v>
      </c>
      <c r="AT9" s="179" t="s">
        <v>497</v>
      </c>
      <c r="AU9" s="179" t="s">
        <v>589</v>
      </c>
      <c r="AV9" s="179" t="s">
        <v>499</v>
      </c>
      <c r="AW9" s="179" t="s">
        <v>500</v>
      </c>
      <c r="AX9" s="179" t="s">
        <v>501</v>
      </c>
      <c r="AY9" s="179" t="s">
        <v>502</v>
      </c>
      <c r="AZ9" s="179" t="s">
        <v>503</v>
      </c>
      <c r="BA9" s="179" t="s">
        <v>618</v>
      </c>
      <c r="BB9" s="179" t="s">
        <v>505</v>
      </c>
      <c r="BC9" s="179" t="s">
        <v>506</v>
      </c>
      <c r="BD9" s="179" t="s">
        <v>507</v>
      </c>
      <c r="BE9" s="179" t="s">
        <v>508</v>
      </c>
      <c r="BF9" s="179" t="s">
        <v>619</v>
      </c>
      <c r="BG9" s="179" t="s">
        <v>510</v>
      </c>
      <c r="BH9" s="180" t="s">
        <v>511</v>
      </c>
      <c r="BI9" s="180" t="s">
        <v>512</v>
      </c>
      <c r="BJ9" s="180" t="s">
        <v>633</v>
      </c>
      <c r="BK9" s="180" t="s">
        <v>527</v>
      </c>
      <c r="BL9" s="294" t="s">
        <v>634</v>
      </c>
      <c r="BM9" s="294" t="s">
        <v>635</v>
      </c>
      <c r="BN9" s="295" t="s">
        <v>636</v>
      </c>
      <c r="BO9" s="295" t="s">
        <v>637</v>
      </c>
      <c r="BP9" s="295" t="s">
        <v>638</v>
      </c>
      <c r="BQ9" s="295" t="s">
        <v>639</v>
      </c>
      <c r="BR9" s="295" t="s">
        <v>640</v>
      </c>
      <c r="BS9" s="295" t="s">
        <v>641</v>
      </c>
      <c r="BT9" s="295" t="s">
        <v>642</v>
      </c>
      <c r="BU9" s="295" t="s">
        <v>643</v>
      </c>
      <c r="BV9" s="295" t="s">
        <v>644</v>
      </c>
      <c r="BW9" s="295" t="s">
        <v>645</v>
      </c>
      <c r="BX9" s="295" t="s">
        <v>646</v>
      </c>
      <c r="BY9" s="295" t="s">
        <v>647</v>
      </c>
      <c r="BZ9" s="295" t="s">
        <v>648</v>
      </c>
      <c r="CA9" s="295" t="s">
        <v>649</v>
      </c>
      <c r="CB9" s="295" t="s">
        <v>650</v>
      </c>
      <c r="CC9" s="295" t="s">
        <v>651</v>
      </c>
      <c r="CD9" s="295" t="s">
        <v>652</v>
      </c>
      <c r="CE9" s="295" t="s">
        <v>653</v>
      </c>
      <c r="CF9" s="295" t="s">
        <v>654</v>
      </c>
      <c r="CG9" s="295" t="s">
        <v>655</v>
      </c>
      <c r="CH9" s="295" t="s">
        <v>656</v>
      </c>
      <c r="CI9" s="295" t="s">
        <v>657</v>
      </c>
      <c r="CJ9" s="295" t="s">
        <v>658</v>
      </c>
      <c r="CK9" s="295" t="s">
        <v>659</v>
      </c>
      <c r="CL9" s="295" t="s">
        <v>660</v>
      </c>
      <c r="CM9" s="294" t="s">
        <v>661</v>
      </c>
    </row>
    <row r="10" spans="2:91" s="10" customFormat="1">
      <c r="B10" s="230"/>
      <c r="C10" s="145" t="s">
        <v>80</v>
      </c>
      <c r="D10" s="145" t="s">
        <v>80</v>
      </c>
      <c r="E10" s="145" t="s">
        <v>80</v>
      </c>
      <c r="F10" s="145"/>
      <c r="G10" s="145"/>
      <c r="H10" s="145"/>
      <c r="I10" s="145"/>
      <c r="J10" s="145"/>
      <c r="K10" s="145"/>
      <c r="L10" s="145"/>
      <c r="M10" s="145" t="s">
        <v>80</v>
      </c>
      <c r="N10" s="145" t="s">
        <v>80</v>
      </c>
      <c r="O10" s="145" t="s">
        <v>80</v>
      </c>
      <c r="P10" s="145" t="s">
        <v>80</v>
      </c>
      <c r="Q10" s="145" t="s">
        <v>80</v>
      </c>
      <c r="R10" s="145" t="s">
        <v>80</v>
      </c>
      <c r="S10" s="145" t="s">
        <v>80</v>
      </c>
      <c r="T10" s="145" t="s">
        <v>80</v>
      </c>
      <c r="U10" s="145" t="s">
        <v>80</v>
      </c>
      <c r="V10" s="145" t="s">
        <v>80</v>
      </c>
      <c r="W10" s="145" t="s">
        <v>80</v>
      </c>
      <c r="X10" s="145" t="s">
        <v>80</v>
      </c>
      <c r="Y10" s="145" t="s">
        <v>80</v>
      </c>
      <c r="Z10" s="145" t="s">
        <v>80</v>
      </c>
      <c r="AA10" s="145" t="s">
        <v>80</v>
      </c>
      <c r="AB10" s="145" t="s">
        <v>80</v>
      </c>
      <c r="AC10" s="145" t="s">
        <v>80</v>
      </c>
      <c r="AD10" s="148"/>
      <c r="AE10" s="236"/>
      <c r="AF10" s="145"/>
      <c r="AG10" s="145"/>
      <c r="AH10" s="145"/>
      <c r="AI10" s="145" t="s">
        <v>80</v>
      </c>
      <c r="AJ10" s="145" t="s">
        <v>80</v>
      </c>
      <c r="AK10" s="145" t="s">
        <v>80</v>
      </c>
      <c r="AL10" s="145" t="s">
        <v>80</v>
      </c>
      <c r="AM10" s="145"/>
      <c r="AN10" s="145"/>
      <c r="AO10" s="145"/>
      <c r="AP10" s="145"/>
      <c r="AQ10" s="145"/>
      <c r="AR10" s="145"/>
      <c r="AS10" s="145" t="s">
        <v>80</v>
      </c>
      <c r="AT10" s="145" t="s">
        <v>80</v>
      </c>
      <c r="AU10" s="145" t="s">
        <v>80</v>
      </c>
      <c r="AV10" s="145" t="s">
        <v>80</v>
      </c>
      <c r="AW10" s="145" t="s">
        <v>80</v>
      </c>
      <c r="AX10" s="145" t="s">
        <v>80</v>
      </c>
      <c r="AY10" s="145" t="s">
        <v>80</v>
      </c>
      <c r="AZ10" s="145" t="s">
        <v>80</v>
      </c>
      <c r="BA10" s="145" t="s">
        <v>80</v>
      </c>
      <c r="BB10" s="145" t="s">
        <v>80</v>
      </c>
      <c r="BC10" s="145" t="s">
        <v>80</v>
      </c>
      <c r="BD10" s="145" t="s">
        <v>80</v>
      </c>
      <c r="BE10" s="145" t="s">
        <v>80</v>
      </c>
      <c r="BF10" s="145" t="s">
        <v>80</v>
      </c>
      <c r="BG10" s="145" t="s">
        <v>80</v>
      </c>
      <c r="BH10" s="145" t="s">
        <v>80</v>
      </c>
      <c r="BI10" s="145" t="s">
        <v>80</v>
      </c>
      <c r="BJ10" s="145"/>
      <c r="BK10" s="145" t="s">
        <v>80</v>
      </c>
      <c r="BL10" s="145" t="s">
        <v>80</v>
      </c>
      <c r="BM10" s="145" t="s">
        <v>80</v>
      </c>
      <c r="BN10" s="145" t="s">
        <v>80</v>
      </c>
      <c r="BO10" s="145" t="s">
        <v>80</v>
      </c>
      <c r="BP10" s="145" t="s">
        <v>80</v>
      </c>
      <c r="BQ10" s="145" t="s">
        <v>80</v>
      </c>
      <c r="BR10" s="145" t="s">
        <v>80</v>
      </c>
      <c r="BS10" s="145" t="s">
        <v>80</v>
      </c>
      <c r="BT10" s="145" t="s">
        <v>80</v>
      </c>
      <c r="BU10" s="145" t="s">
        <v>80</v>
      </c>
      <c r="BV10" s="145" t="s">
        <v>80</v>
      </c>
      <c r="BW10" s="145" t="s">
        <v>80</v>
      </c>
      <c r="BX10" s="145" t="s">
        <v>80</v>
      </c>
      <c r="BY10" s="145" t="s">
        <v>80</v>
      </c>
      <c r="BZ10" s="145" t="s">
        <v>80</v>
      </c>
      <c r="CA10" s="145" t="s">
        <v>80</v>
      </c>
      <c r="CB10" s="145" t="s">
        <v>80</v>
      </c>
      <c r="CC10" s="145" t="s">
        <v>80</v>
      </c>
      <c r="CD10" s="145" t="s">
        <v>80</v>
      </c>
      <c r="CE10" s="145" t="s">
        <v>80</v>
      </c>
      <c r="CF10" s="145" t="s">
        <v>80</v>
      </c>
      <c r="CG10" s="145" t="s">
        <v>80</v>
      </c>
      <c r="CH10" s="145" t="s">
        <v>80</v>
      </c>
      <c r="CI10" s="145" t="s">
        <v>80</v>
      </c>
      <c r="CJ10" s="145" t="s">
        <v>80</v>
      </c>
      <c r="CK10" s="145" t="s">
        <v>80</v>
      </c>
      <c r="CL10" s="145" t="s">
        <v>80</v>
      </c>
      <c r="CM10" s="145" t="s">
        <v>80</v>
      </c>
    </row>
    <row r="11" spans="2:91" s="10" customFormat="1">
      <c r="B11" s="230"/>
      <c r="C11" s="145" t="s">
        <v>80</v>
      </c>
      <c r="D11" s="145" t="s">
        <v>80</v>
      </c>
      <c r="E11" s="145" t="s">
        <v>80</v>
      </c>
      <c r="F11" s="145"/>
      <c r="G11" s="145"/>
      <c r="H11" s="145"/>
      <c r="I11" s="145"/>
      <c r="J11" s="145"/>
      <c r="K11" s="145"/>
      <c r="L11" s="145"/>
      <c r="M11" s="145" t="s">
        <v>80</v>
      </c>
      <c r="N11" s="145" t="s">
        <v>80</v>
      </c>
      <c r="O11" s="145" t="s">
        <v>80</v>
      </c>
      <c r="P11" s="145" t="s">
        <v>80</v>
      </c>
      <c r="Q11" s="145" t="s">
        <v>80</v>
      </c>
      <c r="R11" s="145" t="s">
        <v>80</v>
      </c>
      <c r="S11" s="145" t="s">
        <v>80</v>
      </c>
      <c r="T11" s="145" t="s">
        <v>80</v>
      </c>
      <c r="U11" s="145" t="s">
        <v>80</v>
      </c>
      <c r="V11" s="145" t="s">
        <v>80</v>
      </c>
      <c r="W11" s="145" t="s">
        <v>80</v>
      </c>
      <c r="X11" s="145" t="s">
        <v>80</v>
      </c>
      <c r="Y11" s="145" t="s">
        <v>80</v>
      </c>
      <c r="Z11" s="145" t="s">
        <v>80</v>
      </c>
      <c r="AA11" s="145" t="s">
        <v>80</v>
      </c>
      <c r="AB11" s="145" t="s">
        <v>80</v>
      </c>
      <c r="AC11" s="145" t="s">
        <v>80</v>
      </c>
      <c r="AD11" s="148"/>
      <c r="AE11" s="236"/>
      <c r="AF11" s="145"/>
      <c r="AG11" s="145"/>
      <c r="AH11" s="145"/>
      <c r="AI11" s="145" t="s">
        <v>80</v>
      </c>
      <c r="AJ11" s="145" t="s">
        <v>80</v>
      </c>
      <c r="AK11" s="145" t="s">
        <v>80</v>
      </c>
      <c r="AL11" s="145" t="s">
        <v>80</v>
      </c>
      <c r="AM11" s="145"/>
      <c r="AN11" s="145"/>
      <c r="AO11" s="145"/>
      <c r="AP11" s="145"/>
      <c r="AQ11" s="145"/>
      <c r="AR11" s="145"/>
      <c r="AS11" s="145" t="s">
        <v>80</v>
      </c>
      <c r="AT11" s="145" t="s">
        <v>80</v>
      </c>
      <c r="AU11" s="145" t="s">
        <v>80</v>
      </c>
      <c r="AV11" s="145" t="s">
        <v>80</v>
      </c>
      <c r="AW11" s="145" t="s">
        <v>80</v>
      </c>
      <c r="AX11" s="145" t="s">
        <v>80</v>
      </c>
      <c r="AY11" s="145" t="s">
        <v>80</v>
      </c>
      <c r="AZ11" s="145" t="s">
        <v>80</v>
      </c>
      <c r="BA11" s="145" t="s">
        <v>80</v>
      </c>
      <c r="BB11" s="145" t="s">
        <v>80</v>
      </c>
      <c r="BC11" s="145" t="s">
        <v>80</v>
      </c>
      <c r="BD11" s="145" t="s">
        <v>80</v>
      </c>
      <c r="BE11" s="145" t="s">
        <v>80</v>
      </c>
      <c r="BF11" s="145" t="s">
        <v>80</v>
      </c>
      <c r="BG11" s="145" t="s">
        <v>80</v>
      </c>
      <c r="BH11" s="145" t="s">
        <v>80</v>
      </c>
      <c r="BI11" s="145" t="s">
        <v>80</v>
      </c>
      <c r="BJ11" s="145"/>
      <c r="BK11" s="145" t="s">
        <v>80</v>
      </c>
      <c r="BL11" s="145" t="s">
        <v>80</v>
      </c>
      <c r="BM11" s="145" t="s">
        <v>80</v>
      </c>
      <c r="BN11" s="145" t="s">
        <v>80</v>
      </c>
      <c r="BO11" s="145" t="s">
        <v>80</v>
      </c>
      <c r="BP11" s="145" t="s">
        <v>80</v>
      </c>
      <c r="BQ11" s="145" t="s">
        <v>80</v>
      </c>
      <c r="BR11" s="145" t="s">
        <v>80</v>
      </c>
      <c r="BS11" s="145" t="s">
        <v>80</v>
      </c>
      <c r="BT11" s="145" t="s">
        <v>80</v>
      </c>
      <c r="BU11" s="145" t="s">
        <v>80</v>
      </c>
      <c r="BV11" s="145" t="s">
        <v>80</v>
      </c>
      <c r="BW11" s="145" t="s">
        <v>80</v>
      </c>
      <c r="BX11" s="145" t="s">
        <v>80</v>
      </c>
      <c r="BY11" s="145" t="s">
        <v>80</v>
      </c>
      <c r="BZ11" s="145" t="s">
        <v>80</v>
      </c>
      <c r="CA11" s="145" t="s">
        <v>80</v>
      </c>
      <c r="CB11" s="145" t="s">
        <v>80</v>
      </c>
      <c r="CC11" s="145" t="s">
        <v>80</v>
      </c>
      <c r="CD11" s="145" t="s">
        <v>80</v>
      </c>
      <c r="CE11" s="145" t="s">
        <v>80</v>
      </c>
      <c r="CF11" s="145" t="s">
        <v>80</v>
      </c>
      <c r="CG11" s="145" t="s">
        <v>80</v>
      </c>
      <c r="CH11" s="145" t="s">
        <v>80</v>
      </c>
      <c r="CI11" s="145" t="s">
        <v>80</v>
      </c>
      <c r="CJ11" s="145" t="s">
        <v>80</v>
      </c>
      <c r="CK11" s="145" t="s">
        <v>80</v>
      </c>
      <c r="CL11" s="145" t="s">
        <v>80</v>
      </c>
      <c r="CM11" s="145" t="s">
        <v>80</v>
      </c>
    </row>
    <row r="12" spans="2:91" s="10" customFormat="1">
      <c r="B12" s="230"/>
      <c r="C12" s="145" t="s">
        <v>80</v>
      </c>
      <c r="D12" s="145" t="s">
        <v>80</v>
      </c>
      <c r="E12" s="145" t="s">
        <v>80</v>
      </c>
      <c r="F12" s="145"/>
      <c r="G12" s="145"/>
      <c r="H12" s="145"/>
      <c r="I12" s="145"/>
      <c r="J12" s="145"/>
      <c r="K12" s="145"/>
      <c r="L12" s="145"/>
      <c r="M12" s="145" t="s">
        <v>80</v>
      </c>
      <c r="N12" s="145" t="s">
        <v>80</v>
      </c>
      <c r="O12" s="145" t="s">
        <v>80</v>
      </c>
      <c r="P12" s="145" t="s">
        <v>80</v>
      </c>
      <c r="Q12" s="145" t="s">
        <v>80</v>
      </c>
      <c r="R12" s="145" t="s">
        <v>80</v>
      </c>
      <c r="S12" s="145" t="s">
        <v>80</v>
      </c>
      <c r="T12" s="145" t="s">
        <v>80</v>
      </c>
      <c r="U12" s="145" t="s">
        <v>80</v>
      </c>
      <c r="V12" s="145" t="s">
        <v>80</v>
      </c>
      <c r="W12" s="145" t="s">
        <v>80</v>
      </c>
      <c r="X12" s="145" t="s">
        <v>80</v>
      </c>
      <c r="Y12" s="145" t="s">
        <v>80</v>
      </c>
      <c r="Z12" s="145" t="s">
        <v>80</v>
      </c>
      <c r="AA12" s="145" t="s">
        <v>80</v>
      </c>
      <c r="AB12" s="145" t="s">
        <v>80</v>
      </c>
      <c r="AC12" s="145" t="s">
        <v>80</v>
      </c>
      <c r="AD12" s="148"/>
      <c r="AE12" s="236"/>
      <c r="AF12" s="145"/>
      <c r="AG12" s="145"/>
      <c r="AH12" s="145"/>
      <c r="AI12" s="145" t="s">
        <v>80</v>
      </c>
      <c r="AJ12" s="145" t="s">
        <v>80</v>
      </c>
      <c r="AK12" s="145" t="s">
        <v>80</v>
      </c>
      <c r="AL12" s="145" t="s">
        <v>80</v>
      </c>
      <c r="AM12" s="145"/>
      <c r="AN12" s="145"/>
      <c r="AO12" s="145"/>
      <c r="AP12" s="145"/>
      <c r="AQ12" s="145"/>
      <c r="AR12" s="145"/>
      <c r="AS12" s="145" t="s">
        <v>80</v>
      </c>
      <c r="AT12" s="145" t="s">
        <v>80</v>
      </c>
      <c r="AU12" s="145" t="s">
        <v>80</v>
      </c>
      <c r="AV12" s="145" t="s">
        <v>80</v>
      </c>
      <c r="AW12" s="145" t="s">
        <v>80</v>
      </c>
      <c r="AX12" s="145" t="s">
        <v>80</v>
      </c>
      <c r="AY12" s="145" t="s">
        <v>80</v>
      </c>
      <c r="AZ12" s="145" t="s">
        <v>80</v>
      </c>
      <c r="BA12" s="145" t="s">
        <v>80</v>
      </c>
      <c r="BB12" s="145" t="s">
        <v>80</v>
      </c>
      <c r="BC12" s="145" t="s">
        <v>80</v>
      </c>
      <c r="BD12" s="145" t="s">
        <v>80</v>
      </c>
      <c r="BE12" s="145" t="s">
        <v>80</v>
      </c>
      <c r="BF12" s="145" t="s">
        <v>80</v>
      </c>
      <c r="BG12" s="145" t="s">
        <v>80</v>
      </c>
      <c r="BH12" s="145" t="s">
        <v>80</v>
      </c>
      <c r="BI12" s="145" t="s">
        <v>80</v>
      </c>
      <c r="BJ12" s="145"/>
      <c r="BK12" s="145" t="s">
        <v>80</v>
      </c>
      <c r="BL12" s="145" t="s">
        <v>80</v>
      </c>
      <c r="BM12" s="145" t="s">
        <v>80</v>
      </c>
      <c r="BN12" s="145" t="s">
        <v>80</v>
      </c>
      <c r="BO12" s="145" t="s">
        <v>80</v>
      </c>
      <c r="BP12" s="145" t="s">
        <v>80</v>
      </c>
      <c r="BQ12" s="145" t="s">
        <v>80</v>
      </c>
      <c r="BR12" s="145" t="s">
        <v>80</v>
      </c>
      <c r="BS12" s="145" t="s">
        <v>80</v>
      </c>
      <c r="BT12" s="145" t="s">
        <v>80</v>
      </c>
      <c r="BU12" s="145" t="s">
        <v>80</v>
      </c>
      <c r="BV12" s="145" t="s">
        <v>80</v>
      </c>
      <c r="BW12" s="145" t="s">
        <v>80</v>
      </c>
      <c r="BX12" s="145" t="s">
        <v>80</v>
      </c>
      <c r="BY12" s="145" t="s">
        <v>80</v>
      </c>
      <c r="BZ12" s="145" t="s">
        <v>80</v>
      </c>
      <c r="CA12" s="145" t="s">
        <v>80</v>
      </c>
      <c r="CB12" s="145" t="s">
        <v>80</v>
      </c>
      <c r="CC12" s="145" t="s">
        <v>80</v>
      </c>
      <c r="CD12" s="145" t="s">
        <v>80</v>
      </c>
      <c r="CE12" s="145" t="s">
        <v>80</v>
      </c>
      <c r="CF12" s="145" t="s">
        <v>80</v>
      </c>
      <c r="CG12" s="145" t="s">
        <v>80</v>
      </c>
      <c r="CH12" s="145" t="s">
        <v>80</v>
      </c>
      <c r="CI12" s="145" t="s">
        <v>80</v>
      </c>
      <c r="CJ12" s="145" t="s">
        <v>80</v>
      </c>
      <c r="CK12" s="145" t="s">
        <v>80</v>
      </c>
      <c r="CL12" s="145" t="s">
        <v>80</v>
      </c>
      <c r="CM12" s="145" t="s">
        <v>80</v>
      </c>
    </row>
    <row r="13" spans="2:91" s="10" customFormat="1">
      <c r="B13" s="230"/>
      <c r="C13" s="145" t="s">
        <v>80</v>
      </c>
      <c r="D13" s="145" t="s">
        <v>80</v>
      </c>
      <c r="E13" s="145" t="s">
        <v>80</v>
      </c>
      <c r="F13" s="145"/>
      <c r="G13" s="145"/>
      <c r="H13" s="145"/>
      <c r="I13" s="145"/>
      <c r="J13" s="145"/>
      <c r="K13" s="145"/>
      <c r="L13" s="145"/>
      <c r="M13" s="145" t="s">
        <v>80</v>
      </c>
      <c r="N13" s="145" t="s">
        <v>80</v>
      </c>
      <c r="O13" s="145" t="s">
        <v>80</v>
      </c>
      <c r="P13" s="145" t="s">
        <v>80</v>
      </c>
      <c r="Q13" s="145" t="s">
        <v>80</v>
      </c>
      <c r="R13" s="145" t="s">
        <v>80</v>
      </c>
      <c r="S13" s="145" t="s">
        <v>80</v>
      </c>
      <c r="T13" s="145" t="s">
        <v>80</v>
      </c>
      <c r="U13" s="145" t="s">
        <v>80</v>
      </c>
      <c r="V13" s="145" t="s">
        <v>80</v>
      </c>
      <c r="W13" s="145" t="s">
        <v>80</v>
      </c>
      <c r="X13" s="145" t="s">
        <v>80</v>
      </c>
      <c r="Y13" s="145" t="s">
        <v>80</v>
      </c>
      <c r="Z13" s="145" t="s">
        <v>80</v>
      </c>
      <c r="AA13" s="145" t="s">
        <v>80</v>
      </c>
      <c r="AB13" s="145" t="s">
        <v>80</v>
      </c>
      <c r="AC13" s="145" t="s">
        <v>80</v>
      </c>
      <c r="AD13" s="148"/>
      <c r="AE13" s="236"/>
      <c r="AF13" s="145"/>
      <c r="AG13" s="145"/>
      <c r="AH13" s="145"/>
      <c r="AI13" s="145" t="s">
        <v>80</v>
      </c>
      <c r="AJ13" s="145" t="s">
        <v>80</v>
      </c>
      <c r="AK13" s="145" t="s">
        <v>80</v>
      </c>
      <c r="AL13" s="145" t="s">
        <v>80</v>
      </c>
      <c r="AM13" s="145"/>
      <c r="AN13" s="145"/>
      <c r="AO13" s="145"/>
      <c r="AP13" s="145"/>
      <c r="AQ13" s="145"/>
      <c r="AR13" s="145"/>
      <c r="AS13" s="145" t="s">
        <v>80</v>
      </c>
      <c r="AT13" s="145" t="s">
        <v>80</v>
      </c>
      <c r="AU13" s="145" t="s">
        <v>80</v>
      </c>
      <c r="AV13" s="145" t="s">
        <v>80</v>
      </c>
      <c r="AW13" s="145" t="s">
        <v>80</v>
      </c>
      <c r="AX13" s="145" t="s">
        <v>80</v>
      </c>
      <c r="AY13" s="145" t="s">
        <v>80</v>
      </c>
      <c r="AZ13" s="145" t="s">
        <v>80</v>
      </c>
      <c r="BA13" s="145" t="s">
        <v>80</v>
      </c>
      <c r="BB13" s="145" t="s">
        <v>80</v>
      </c>
      <c r="BC13" s="145" t="s">
        <v>80</v>
      </c>
      <c r="BD13" s="145" t="s">
        <v>80</v>
      </c>
      <c r="BE13" s="145" t="s">
        <v>80</v>
      </c>
      <c r="BF13" s="145" t="s">
        <v>80</v>
      </c>
      <c r="BG13" s="145" t="s">
        <v>80</v>
      </c>
      <c r="BH13" s="145" t="s">
        <v>80</v>
      </c>
      <c r="BI13" s="145" t="s">
        <v>80</v>
      </c>
      <c r="BJ13" s="145"/>
      <c r="BK13" s="145" t="s">
        <v>80</v>
      </c>
      <c r="BL13" s="145" t="s">
        <v>80</v>
      </c>
      <c r="BM13" s="145" t="s">
        <v>80</v>
      </c>
      <c r="BN13" s="145" t="s">
        <v>80</v>
      </c>
      <c r="BO13" s="145" t="s">
        <v>80</v>
      </c>
      <c r="BP13" s="145" t="s">
        <v>80</v>
      </c>
      <c r="BQ13" s="145" t="s">
        <v>80</v>
      </c>
      <c r="BR13" s="145" t="s">
        <v>80</v>
      </c>
      <c r="BS13" s="145" t="s">
        <v>80</v>
      </c>
      <c r="BT13" s="145" t="s">
        <v>80</v>
      </c>
      <c r="BU13" s="145" t="s">
        <v>80</v>
      </c>
      <c r="BV13" s="145" t="s">
        <v>80</v>
      </c>
      <c r="BW13" s="145" t="s">
        <v>80</v>
      </c>
      <c r="BX13" s="145" t="s">
        <v>80</v>
      </c>
      <c r="BY13" s="145" t="s">
        <v>80</v>
      </c>
      <c r="BZ13" s="145" t="s">
        <v>80</v>
      </c>
      <c r="CA13" s="145" t="s">
        <v>80</v>
      </c>
      <c r="CB13" s="145" t="s">
        <v>80</v>
      </c>
      <c r="CC13" s="145" t="s">
        <v>80</v>
      </c>
      <c r="CD13" s="145" t="s">
        <v>80</v>
      </c>
      <c r="CE13" s="145" t="s">
        <v>80</v>
      </c>
      <c r="CF13" s="145" t="s">
        <v>80</v>
      </c>
      <c r="CG13" s="145" t="s">
        <v>80</v>
      </c>
      <c r="CH13" s="145" t="s">
        <v>80</v>
      </c>
      <c r="CI13" s="145" t="s">
        <v>80</v>
      </c>
      <c r="CJ13" s="145" t="s">
        <v>80</v>
      </c>
      <c r="CK13" s="145" t="s">
        <v>80</v>
      </c>
      <c r="CL13" s="145" t="s">
        <v>80</v>
      </c>
      <c r="CM13" s="145" t="s">
        <v>80</v>
      </c>
    </row>
    <row r="14" spans="2:91" s="10" customFormat="1">
      <c r="B14" s="230"/>
      <c r="C14" s="145" t="s">
        <v>80</v>
      </c>
      <c r="D14" s="145" t="s">
        <v>80</v>
      </c>
      <c r="E14" s="145" t="s">
        <v>80</v>
      </c>
      <c r="F14" s="145"/>
      <c r="G14" s="145"/>
      <c r="H14" s="145"/>
      <c r="I14" s="145"/>
      <c r="J14" s="145"/>
      <c r="K14" s="145"/>
      <c r="L14" s="145"/>
      <c r="M14" s="145" t="s">
        <v>80</v>
      </c>
      <c r="N14" s="145" t="s">
        <v>80</v>
      </c>
      <c r="O14" s="145" t="s">
        <v>80</v>
      </c>
      <c r="P14" s="145" t="s">
        <v>80</v>
      </c>
      <c r="Q14" s="145" t="s">
        <v>80</v>
      </c>
      <c r="R14" s="145" t="s">
        <v>80</v>
      </c>
      <c r="S14" s="145" t="s">
        <v>80</v>
      </c>
      <c r="T14" s="145" t="s">
        <v>80</v>
      </c>
      <c r="U14" s="145" t="s">
        <v>80</v>
      </c>
      <c r="V14" s="145" t="s">
        <v>80</v>
      </c>
      <c r="W14" s="145" t="s">
        <v>80</v>
      </c>
      <c r="X14" s="145" t="s">
        <v>80</v>
      </c>
      <c r="Y14" s="145" t="s">
        <v>80</v>
      </c>
      <c r="Z14" s="145" t="s">
        <v>80</v>
      </c>
      <c r="AA14" s="145" t="s">
        <v>80</v>
      </c>
      <c r="AB14" s="145" t="s">
        <v>80</v>
      </c>
      <c r="AC14" s="145" t="s">
        <v>80</v>
      </c>
      <c r="AD14" s="148"/>
      <c r="AE14" s="236"/>
      <c r="AF14" s="145"/>
      <c r="AG14" s="145"/>
      <c r="AH14" s="145"/>
      <c r="AI14" s="145" t="s">
        <v>80</v>
      </c>
      <c r="AJ14" s="145" t="s">
        <v>80</v>
      </c>
      <c r="AK14" s="145" t="s">
        <v>80</v>
      </c>
      <c r="AL14" s="145" t="s">
        <v>80</v>
      </c>
      <c r="AM14" s="145"/>
      <c r="AN14" s="145"/>
      <c r="AO14" s="145"/>
      <c r="AP14" s="145"/>
      <c r="AQ14" s="145"/>
      <c r="AR14" s="145"/>
      <c r="AS14" s="145" t="s">
        <v>80</v>
      </c>
      <c r="AT14" s="145" t="s">
        <v>80</v>
      </c>
      <c r="AU14" s="145" t="s">
        <v>80</v>
      </c>
      <c r="AV14" s="145" t="s">
        <v>80</v>
      </c>
      <c r="AW14" s="145" t="s">
        <v>80</v>
      </c>
      <c r="AX14" s="145" t="s">
        <v>80</v>
      </c>
      <c r="AY14" s="145" t="s">
        <v>80</v>
      </c>
      <c r="AZ14" s="145" t="s">
        <v>80</v>
      </c>
      <c r="BA14" s="145" t="s">
        <v>80</v>
      </c>
      <c r="BB14" s="145" t="s">
        <v>80</v>
      </c>
      <c r="BC14" s="145" t="s">
        <v>80</v>
      </c>
      <c r="BD14" s="145" t="s">
        <v>80</v>
      </c>
      <c r="BE14" s="145" t="s">
        <v>80</v>
      </c>
      <c r="BF14" s="145" t="s">
        <v>80</v>
      </c>
      <c r="BG14" s="145" t="s">
        <v>80</v>
      </c>
      <c r="BH14" s="145" t="s">
        <v>80</v>
      </c>
      <c r="BI14" s="145" t="s">
        <v>80</v>
      </c>
      <c r="BJ14" s="145"/>
      <c r="BK14" s="145" t="s">
        <v>80</v>
      </c>
      <c r="BL14" s="145" t="s">
        <v>80</v>
      </c>
      <c r="BM14" s="145" t="s">
        <v>80</v>
      </c>
      <c r="BN14" s="145" t="s">
        <v>80</v>
      </c>
      <c r="BO14" s="145" t="s">
        <v>80</v>
      </c>
      <c r="BP14" s="145" t="s">
        <v>80</v>
      </c>
      <c r="BQ14" s="145" t="s">
        <v>80</v>
      </c>
      <c r="BR14" s="145" t="s">
        <v>80</v>
      </c>
      <c r="BS14" s="145" t="s">
        <v>80</v>
      </c>
      <c r="BT14" s="145" t="s">
        <v>80</v>
      </c>
      <c r="BU14" s="145" t="s">
        <v>80</v>
      </c>
      <c r="BV14" s="145" t="s">
        <v>80</v>
      </c>
      <c r="BW14" s="145" t="s">
        <v>80</v>
      </c>
      <c r="BX14" s="145" t="s">
        <v>80</v>
      </c>
      <c r="BY14" s="145" t="s">
        <v>80</v>
      </c>
      <c r="BZ14" s="145" t="s">
        <v>80</v>
      </c>
      <c r="CA14" s="145" t="s">
        <v>80</v>
      </c>
      <c r="CB14" s="145" t="s">
        <v>80</v>
      </c>
      <c r="CC14" s="145" t="s">
        <v>80</v>
      </c>
      <c r="CD14" s="145" t="s">
        <v>80</v>
      </c>
      <c r="CE14" s="145" t="s">
        <v>80</v>
      </c>
      <c r="CF14" s="145" t="s">
        <v>80</v>
      </c>
      <c r="CG14" s="145" t="s">
        <v>80</v>
      </c>
      <c r="CH14" s="145" t="s">
        <v>80</v>
      </c>
      <c r="CI14" s="145" t="s">
        <v>80</v>
      </c>
      <c r="CJ14" s="145" t="s">
        <v>80</v>
      </c>
      <c r="CK14" s="145" t="s">
        <v>80</v>
      </c>
      <c r="CL14" s="145" t="s">
        <v>80</v>
      </c>
      <c r="CM14" s="145" t="s">
        <v>80</v>
      </c>
    </row>
    <row r="15" spans="2:91" s="10" customFormat="1">
      <c r="B15" s="230"/>
      <c r="C15" s="145" t="s">
        <v>80</v>
      </c>
      <c r="D15" s="145" t="s">
        <v>80</v>
      </c>
      <c r="E15" s="145" t="s">
        <v>80</v>
      </c>
      <c r="F15" s="145"/>
      <c r="G15" s="145"/>
      <c r="H15" s="145"/>
      <c r="I15" s="145"/>
      <c r="J15" s="145"/>
      <c r="K15" s="145"/>
      <c r="L15" s="145"/>
      <c r="M15" s="145" t="s">
        <v>80</v>
      </c>
      <c r="N15" s="145" t="s">
        <v>80</v>
      </c>
      <c r="O15" s="145" t="s">
        <v>80</v>
      </c>
      <c r="P15" s="145" t="s">
        <v>80</v>
      </c>
      <c r="Q15" s="145" t="s">
        <v>80</v>
      </c>
      <c r="R15" s="145" t="s">
        <v>80</v>
      </c>
      <c r="S15" s="145" t="s">
        <v>80</v>
      </c>
      <c r="T15" s="145" t="s">
        <v>80</v>
      </c>
      <c r="U15" s="145" t="s">
        <v>80</v>
      </c>
      <c r="V15" s="145" t="s">
        <v>80</v>
      </c>
      <c r="W15" s="145" t="s">
        <v>80</v>
      </c>
      <c r="X15" s="145" t="s">
        <v>80</v>
      </c>
      <c r="Y15" s="145" t="s">
        <v>80</v>
      </c>
      <c r="Z15" s="145" t="s">
        <v>80</v>
      </c>
      <c r="AA15" s="145" t="s">
        <v>80</v>
      </c>
      <c r="AB15" s="145" t="s">
        <v>80</v>
      </c>
      <c r="AC15" s="145" t="s">
        <v>80</v>
      </c>
      <c r="AD15" s="148"/>
      <c r="AE15" s="236"/>
      <c r="AF15" s="145"/>
      <c r="AG15" s="145"/>
      <c r="AH15" s="145"/>
      <c r="AI15" s="145" t="s">
        <v>80</v>
      </c>
      <c r="AJ15" s="145" t="s">
        <v>80</v>
      </c>
      <c r="AK15" s="145" t="s">
        <v>80</v>
      </c>
      <c r="AL15" s="145" t="s">
        <v>80</v>
      </c>
      <c r="AM15" s="145"/>
      <c r="AN15" s="145"/>
      <c r="AO15" s="145"/>
      <c r="AP15" s="145"/>
      <c r="AQ15" s="145"/>
      <c r="AR15" s="145"/>
      <c r="AS15" s="145" t="s">
        <v>80</v>
      </c>
      <c r="AT15" s="145" t="s">
        <v>80</v>
      </c>
      <c r="AU15" s="145" t="s">
        <v>80</v>
      </c>
      <c r="AV15" s="145" t="s">
        <v>80</v>
      </c>
      <c r="AW15" s="145" t="s">
        <v>80</v>
      </c>
      <c r="AX15" s="145" t="s">
        <v>80</v>
      </c>
      <c r="AY15" s="145" t="s">
        <v>80</v>
      </c>
      <c r="AZ15" s="145" t="s">
        <v>80</v>
      </c>
      <c r="BA15" s="145" t="s">
        <v>80</v>
      </c>
      <c r="BB15" s="145" t="s">
        <v>80</v>
      </c>
      <c r="BC15" s="145" t="s">
        <v>80</v>
      </c>
      <c r="BD15" s="145" t="s">
        <v>80</v>
      </c>
      <c r="BE15" s="145" t="s">
        <v>80</v>
      </c>
      <c r="BF15" s="145" t="s">
        <v>80</v>
      </c>
      <c r="BG15" s="145" t="s">
        <v>80</v>
      </c>
      <c r="BH15" s="145" t="s">
        <v>80</v>
      </c>
      <c r="BI15" s="145" t="s">
        <v>80</v>
      </c>
      <c r="BJ15" s="145"/>
      <c r="BK15" s="145" t="s">
        <v>80</v>
      </c>
      <c r="BL15" s="145" t="s">
        <v>80</v>
      </c>
      <c r="BM15" s="145" t="s">
        <v>80</v>
      </c>
      <c r="BN15" s="145" t="s">
        <v>80</v>
      </c>
      <c r="BO15" s="145" t="s">
        <v>80</v>
      </c>
      <c r="BP15" s="145" t="s">
        <v>80</v>
      </c>
      <c r="BQ15" s="145" t="s">
        <v>80</v>
      </c>
      <c r="BR15" s="145" t="s">
        <v>80</v>
      </c>
      <c r="BS15" s="145" t="s">
        <v>80</v>
      </c>
      <c r="BT15" s="145" t="s">
        <v>80</v>
      </c>
      <c r="BU15" s="145" t="s">
        <v>80</v>
      </c>
      <c r="BV15" s="145" t="s">
        <v>80</v>
      </c>
      <c r="BW15" s="145" t="s">
        <v>80</v>
      </c>
      <c r="BX15" s="145" t="s">
        <v>80</v>
      </c>
      <c r="BY15" s="145" t="s">
        <v>80</v>
      </c>
      <c r="BZ15" s="145" t="s">
        <v>80</v>
      </c>
      <c r="CA15" s="145" t="s">
        <v>80</v>
      </c>
      <c r="CB15" s="145" t="s">
        <v>80</v>
      </c>
      <c r="CC15" s="145" t="s">
        <v>80</v>
      </c>
      <c r="CD15" s="145" t="s">
        <v>80</v>
      </c>
      <c r="CE15" s="145" t="s">
        <v>80</v>
      </c>
      <c r="CF15" s="145" t="s">
        <v>80</v>
      </c>
      <c r="CG15" s="145" t="s">
        <v>80</v>
      </c>
      <c r="CH15" s="145" t="s">
        <v>80</v>
      </c>
      <c r="CI15" s="145" t="s">
        <v>80</v>
      </c>
      <c r="CJ15" s="145" t="s">
        <v>80</v>
      </c>
      <c r="CK15" s="145" t="s">
        <v>80</v>
      </c>
      <c r="CL15" s="145" t="s">
        <v>80</v>
      </c>
      <c r="CM15" s="145" t="s">
        <v>80</v>
      </c>
    </row>
    <row r="16" spans="2:91" s="10" customFormat="1">
      <c r="B16" s="230"/>
      <c r="C16" s="145" t="s">
        <v>80</v>
      </c>
      <c r="D16" s="145" t="s">
        <v>80</v>
      </c>
      <c r="E16" s="145" t="s">
        <v>80</v>
      </c>
      <c r="F16" s="145"/>
      <c r="G16" s="145"/>
      <c r="H16" s="145"/>
      <c r="I16" s="145"/>
      <c r="J16" s="145"/>
      <c r="K16" s="145"/>
      <c r="L16" s="145"/>
      <c r="M16" s="145" t="s">
        <v>80</v>
      </c>
      <c r="N16" s="145" t="s">
        <v>80</v>
      </c>
      <c r="O16" s="145" t="s">
        <v>80</v>
      </c>
      <c r="P16" s="145" t="s">
        <v>80</v>
      </c>
      <c r="Q16" s="145" t="s">
        <v>80</v>
      </c>
      <c r="R16" s="145" t="s">
        <v>80</v>
      </c>
      <c r="S16" s="145" t="s">
        <v>80</v>
      </c>
      <c r="T16" s="145" t="s">
        <v>80</v>
      </c>
      <c r="U16" s="145" t="s">
        <v>80</v>
      </c>
      <c r="V16" s="145" t="s">
        <v>80</v>
      </c>
      <c r="W16" s="145" t="s">
        <v>80</v>
      </c>
      <c r="X16" s="145" t="s">
        <v>80</v>
      </c>
      <c r="Y16" s="145" t="s">
        <v>80</v>
      </c>
      <c r="Z16" s="145" t="s">
        <v>80</v>
      </c>
      <c r="AA16" s="145" t="s">
        <v>80</v>
      </c>
      <c r="AB16" s="145" t="s">
        <v>80</v>
      </c>
      <c r="AC16" s="145" t="s">
        <v>80</v>
      </c>
      <c r="AD16" s="148"/>
      <c r="AE16" s="236"/>
      <c r="AF16" s="145"/>
      <c r="AG16" s="145"/>
      <c r="AH16" s="145"/>
      <c r="AI16" s="145" t="s">
        <v>80</v>
      </c>
      <c r="AJ16" s="145" t="s">
        <v>80</v>
      </c>
      <c r="AK16" s="145" t="s">
        <v>80</v>
      </c>
      <c r="AL16" s="145" t="s">
        <v>80</v>
      </c>
      <c r="AM16" s="145"/>
      <c r="AN16" s="145"/>
      <c r="AO16" s="145"/>
      <c r="AP16" s="145"/>
      <c r="AQ16" s="145"/>
      <c r="AR16" s="145"/>
      <c r="AS16" s="145" t="s">
        <v>80</v>
      </c>
      <c r="AT16" s="145" t="s">
        <v>80</v>
      </c>
      <c r="AU16" s="145" t="s">
        <v>80</v>
      </c>
      <c r="AV16" s="145" t="s">
        <v>80</v>
      </c>
      <c r="AW16" s="145" t="s">
        <v>80</v>
      </c>
      <c r="AX16" s="145" t="s">
        <v>80</v>
      </c>
      <c r="AY16" s="145" t="s">
        <v>80</v>
      </c>
      <c r="AZ16" s="145" t="s">
        <v>80</v>
      </c>
      <c r="BA16" s="145" t="s">
        <v>80</v>
      </c>
      <c r="BB16" s="145" t="s">
        <v>80</v>
      </c>
      <c r="BC16" s="145" t="s">
        <v>80</v>
      </c>
      <c r="BD16" s="145" t="s">
        <v>80</v>
      </c>
      <c r="BE16" s="145" t="s">
        <v>80</v>
      </c>
      <c r="BF16" s="145" t="s">
        <v>80</v>
      </c>
      <c r="BG16" s="145" t="s">
        <v>80</v>
      </c>
      <c r="BH16" s="145" t="s">
        <v>80</v>
      </c>
      <c r="BI16" s="145" t="s">
        <v>80</v>
      </c>
      <c r="BJ16" s="145"/>
      <c r="BK16" s="145" t="s">
        <v>80</v>
      </c>
      <c r="BL16" s="145" t="s">
        <v>80</v>
      </c>
      <c r="BM16" s="145" t="s">
        <v>80</v>
      </c>
      <c r="BN16" s="145" t="s">
        <v>80</v>
      </c>
      <c r="BO16" s="145" t="s">
        <v>80</v>
      </c>
      <c r="BP16" s="145" t="s">
        <v>80</v>
      </c>
      <c r="BQ16" s="145" t="s">
        <v>80</v>
      </c>
      <c r="BR16" s="145" t="s">
        <v>80</v>
      </c>
      <c r="BS16" s="145" t="s">
        <v>80</v>
      </c>
      <c r="BT16" s="145" t="s">
        <v>80</v>
      </c>
      <c r="BU16" s="145" t="s">
        <v>80</v>
      </c>
      <c r="BV16" s="145" t="s">
        <v>80</v>
      </c>
      <c r="BW16" s="145" t="s">
        <v>80</v>
      </c>
      <c r="BX16" s="145" t="s">
        <v>80</v>
      </c>
      <c r="BY16" s="145" t="s">
        <v>80</v>
      </c>
      <c r="BZ16" s="145" t="s">
        <v>80</v>
      </c>
      <c r="CA16" s="145" t="s">
        <v>80</v>
      </c>
      <c r="CB16" s="145" t="s">
        <v>80</v>
      </c>
      <c r="CC16" s="145" t="s">
        <v>80</v>
      </c>
      <c r="CD16" s="145" t="s">
        <v>80</v>
      </c>
      <c r="CE16" s="145" t="s">
        <v>80</v>
      </c>
      <c r="CF16" s="145" t="s">
        <v>80</v>
      </c>
      <c r="CG16" s="145" t="s">
        <v>80</v>
      </c>
      <c r="CH16" s="145" t="s">
        <v>80</v>
      </c>
      <c r="CI16" s="145" t="s">
        <v>80</v>
      </c>
      <c r="CJ16" s="145" t="s">
        <v>80</v>
      </c>
      <c r="CK16" s="145" t="s">
        <v>80</v>
      </c>
      <c r="CL16" s="145" t="s">
        <v>80</v>
      </c>
      <c r="CM16" s="145" t="s">
        <v>80</v>
      </c>
    </row>
    <row r="17" spans="2:91" s="10" customFormat="1">
      <c r="B17" s="230"/>
      <c r="C17" s="145" t="s">
        <v>80</v>
      </c>
      <c r="D17" s="145" t="s">
        <v>80</v>
      </c>
      <c r="E17" s="145" t="s">
        <v>80</v>
      </c>
      <c r="F17" s="145"/>
      <c r="G17" s="145"/>
      <c r="H17" s="145"/>
      <c r="I17" s="145"/>
      <c r="J17" s="145"/>
      <c r="K17" s="145"/>
      <c r="L17" s="145"/>
      <c r="M17" s="145" t="s">
        <v>80</v>
      </c>
      <c r="N17" s="145" t="s">
        <v>80</v>
      </c>
      <c r="O17" s="145" t="s">
        <v>80</v>
      </c>
      <c r="P17" s="145" t="s">
        <v>80</v>
      </c>
      <c r="Q17" s="145" t="s">
        <v>80</v>
      </c>
      <c r="R17" s="145" t="s">
        <v>80</v>
      </c>
      <c r="S17" s="145" t="s">
        <v>80</v>
      </c>
      <c r="T17" s="145" t="s">
        <v>80</v>
      </c>
      <c r="U17" s="145" t="s">
        <v>80</v>
      </c>
      <c r="V17" s="145" t="s">
        <v>80</v>
      </c>
      <c r="W17" s="145" t="s">
        <v>80</v>
      </c>
      <c r="X17" s="145" t="s">
        <v>80</v>
      </c>
      <c r="Y17" s="145" t="s">
        <v>80</v>
      </c>
      <c r="Z17" s="145" t="s">
        <v>80</v>
      </c>
      <c r="AA17" s="145" t="s">
        <v>80</v>
      </c>
      <c r="AB17" s="145" t="s">
        <v>80</v>
      </c>
      <c r="AC17" s="145" t="s">
        <v>80</v>
      </c>
      <c r="AD17" s="148"/>
      <c r="AE17" s="236"/>
      <c r="AF17" s="145"/>
      <c r="AG17" s="145"/>
      <c r="AH17" s="145"/>
      <c r="AI17" s="145" t="s">
        <v>80</v>
      </c>
      <c r="AJ17" s="145" t="s">
        <v>80</v>
      </c>
      <c r="AK17" s="145" t="s">
        <v>80</v>
      </c>
      <c r="AL17" s="145" t="s">
        <v>80</v>
      </c>
      <c r="AM17" s="145"/>
      <c r="AN17" s="145"/>
      <c r="AO17" s="145"/>
      <c r="AP17" s="145"/>
      <c r="AQ17" s="145"/>
      <c r="AR17" s="145"/>
      <c r="AS17" s="145" t="s">
        <v>80</v>
      </c>
      <c r="AT17" s="145" t="s">
        <v>80</v>
      </c>
      <c r="AU17" s="145" t="s">
        <v>80</v>
      </c>
      <c r="AV17" s="145" t="s">
        <v>80</v>
      </c>
      <c r="AW17" s="145" t="s">
        <v>80</v>
      </c>
      <c r="AX17" s="145" t="s">
        <v>80</v>
      </c>
      <c r="AY17" s="145" t="s">
        <v>80</v>
      </c>
      <c r="AZ17" s="145" t="s">
        <v>80</v>
      </c>
      <c r="BA17" s="145" t="s">
        <v>80</v>
      </c>
      <c r="BB17" s="145" t="s">
        <v>80</v>
      </c>
      <c r="BC17" s="145" t="s">
        <v>80</v>
      </c>
      <c r="BD17" s="145" t="s">
        <v>80</v>
      </c>
      <c r="BE17" s="145" t="s">
        <v>80</v>
      </c>
      <c r="BF17" s="145" t="s">
        <v>80</v>
      </c>
      <c r="BG17" s="145" t="s">
        <v>80</v>
      </c>
      <c r="BH17" s="145" t="s">
        <v>80</v>
      </c>
      <c r="BI17" s="145" t="s">
        <v>80</v>
      </c>
      <c r="BJ17" s="145"/>
      <c r="BK17" s="145" t="s">
        <v>80</v>
      </c>
      <c r="BL17" s="145" t="s">
        <v>80</v>
      </c>
      <c r="BM17" s="145" t="s">
        <v>80</v>
      </c>
      <c r="BN17" s="145" t="s">
        <v>80</v>
      </c>
      <c r="BO17" s="145" t="s">
        <v>80</v>
      </c>
      <c r="BP17" s="145" t="s">
        <v>80</v>
      </c>
      <c r="BQ17" s="145" t="s">
        <v>80</v>
      </c>
      <c r="BR17" s="145" t="s">
        <v>80</v>
      </c>
      <c r="BS17" s="145" t="s">
        <v>80</v>
      </c>
      <c r="BT17" s="145" t="s">
        <v>80</v>
      </c>
      <c r="BU17" s="145" t="s">
        <v>80</v>
      </c>
      <c r="BV17" s="145" t="s">
        <v>80</v>
      </c>
      <c r="BW17" s="145" t="s">
        <v>80</v>
      </c>
      <c r="BX17" s="145" t="s">
        <v>80</v>
      </c>
      <c r="BY17" s="145" t="s">
        <v>80</v>
      </c>
      <c r="BZ17" s="145" t="s">
        <v>80</v>
      </c>
      <c r="CA17" s="145" t="s">
        <v>80</v>
      </c>
      <c r="CB17" s="145" t="s">
        <v>80</v>
      </c>
      <c r="CC17" s="145" t="s">
        <v>80</v>
      </c>
      <c r="CD17" s="145" t="s">
        <v>80</v>
      </c>
      <c r="CE17" s="145" t="s">
        <v>80</v>
      </c>
      <c r="CF17" s="145" t="s">
        <v>80</v>
      </c>
      <c r="CG17" s="145" t="s">
        <v>80</v>
      </c>
      <c r="CH17" s="145" t="s">
        <v>80</v>
      </c>
      <c r="CI17" s="145" t="s">
        <v>80</v>
      </c>
      <c r="CJ17" s="145" t="s">
        <v>80</v>
      </c>
      <c r="CK17" s="145" t="s">
        <v>80</v>
      </c>
      <c r="CL17" s="145" t="s">
        <v>80</v>
      </c>
      <c r="CM17" s="145" t="s">
        <v>80</v>
      </c>
    </row>
    <row r="18" spans="2:91" s="10" customFormat="1">
      <c r="B18" s="230"/>
      <c r="C18" s="145" t="s">
        <v>80</v>
      </c>
      <c r="D18" s="145" t="s">
        <v>80</v>
      </c>
      <c r="E18" s="145" t="s">
        <v>80</v>
      </c>
      <c r="F18" s="145"/>
      <c r="G18" s="145"/>
      <c r="H18" s="145"/>
      <c r="I18" s="145"/>
      <c r="J18" s="145"/>
      <c r="K18" s="145"/>
      <c r="L18" s="145"/>
      <c r="M18" s="145" t="s">
        <v>80</v>
      </c>
      <c r="N18" s="145" t="s">
        <v>80</v>
      </c>
      <c r="O18" s="145" t="s">
        <v>80</v>
      </c>
      <c r="P18" s="145" t="s">
        <v>80</v>
      </c>
      <c r="Q18" s="145" t="s">
        <v>80</v>
      </c>
      <c r="R18" s="145" t="s">
        <v>80</v>
      </c>
      <c r="S18" s="145" t="s">
        <v>80</v>
      </c>
      <c r="T18" s="145" t="s">
        <v>80</v>
      </c>
      <c r="U18" s="145" t="s">
        <v>80</v>
      </c>
      <c r="V18" s="145" t="s">
        <v>80</v>
      </c>
      <c r="W18" s="145" t="s">
        <v>80</v>
      </c>
      <c r="X18" s="145" t="s">
        <v>80</v>
      </c>
      <c r="Y18" s="145" t="s">
        <v>80</v>
      </c>
      <c r="Z18" s="145" t="s">
        <v>80</v>
      </c>
      <c r="AA18" s="145" t="s">
        <v>80</v>
      </c>
      <c r="AB18" s="145" t="s">
        <v>80</v>
      </c>
      <c r="AC18" s="145" t="s">
        <v>80</v>
      </c>
      <c r="AD18" s="148"/>
      <c r="AE18" s="236"/>
      <c r="AF18" s="145"/>
      <c r="AG18" s="145"/>
      <c r="AH18" s="145"/>
      <c r="AI18" s="145" t="s">
        <v>80</v>
      </c>
      <c r="AJ18" s="145" t="s">
        <v>80</v>
      </c>
      <c r="AK18" s="145" t="s">
        <v>80</v>
      </c>
      <c r="AL18" s="145" t="s">
        <v>80</v>
      </c>
      <c r="AM18" s="145"/>
      <c r="AN18" s="145"/>
      <c r="AO18" s="145"/>
      <c r="AP18" s="145"/>
      <c r="AQ18" s="145"/>
      <c r="AR18" s="145"/>
      <c r="AS18" s="145" t="s">
        <v>80</v>
      </c>
      <c r="AT18" s="145" t="s">
        <v>80</v>
      </c>
      <c r="AU18" s="145" t="s">
        <v>80</v>
      </c>
      <c r="AV18" s="145" t="s">
        <v>80</v>
      </c>
      <c r="AW18" s="145" t="s">
        <v>80</v>
      </c>
      <c r="AX18" s="145" t="s">
        <v>80</v>
      </c>
      <c r="AY18" s="145" t="s">
        <v>80</v>
      </c>
      <c r="AZ18" s="145" t="s">
        <v>80</v>
      </c>
      <c r="BA18" s="145" t="s">
        <v>80</v>
      </c>
      <c r="BB18" s="145" t="s">
        <v>80</v>
      </c>
      <c r="BC18" s="145" t="s">
        <v>80</v>
      </c>
      <c r="BD18" s="145" t="s">
        <v>80</v>
      </c>
      <c r="BE18" s="145" t="s">
        <v>80</v>
      </c>
      <c r="BF18" s="145" t="s">
        <v>80</v>
      </c>
      <c r="BG18" s="145" t="s">
        <v>80</v>
      </c>
      <c r="BH18" s="145" t="s">
        <v>80</v>
      </c>
      <c r="BI18" s="145" t="s">
        <v>80</v>
      </c>
      <c r="BJ18" s="145"/>
      <c r="BK18" s="145" t="s">
        <v>80</v>
      </c>
      <c r="BL18" s="145" t="s">
        <v>80</v>
      </c>
      <c r="BM18" s="145" t="s">
        <v>80</v>
      </c>
      <c r="BN18" s="145" t="s">
        <v>80</v>
      </c>
      <c r="BO18" s="145" t="s">
        <v>80</v>
      </c>
      <c r="BP18" s="145" t="s">
        <v>80</v>
      </c>
      <c r="BQ18" s="145" t="s">
        <v>80</v>
      </c>
      <c r="BR18" s="145" t="s">
        <v>80</v>
      </c>
      <c r="BS18" s="145" t="s">
        <v>80</v>
      </c>
      <c r="BT18" s="145" t="s">
        <v>80</v>
      </c>
      <c r="BU18" s="145" t="s">
        <v>80</v>
      </c>
      <c r="BV18" s="145" t="s">
        <v>80</v>
      </c>
      <c r="BW18" s="145" t="s">
        <v>80</v>
      </c>
      <c r="BX18" s="145" t="s">
        <v>80</v>
      </c>
      <c r="BY18" s="145" t="s">
        <v>80</v>
      </c>
      <c r="BZ18" s="145" t="s">
        <v>80</v>
      </c>
      <c r="CA18" s="145" t="s">
        <v>80</v>
      </c>
      <c r="CB18" s="145" t="s">
        <v>80</v>
      </c>
      <c r="CC18" s="145" t="s">
        <v>80</v>
      </c>
      <c r="CD18" s="145" t="s">
        <v>80</v>
      </c>
      <c r="CE18" s="145" t="s">
        <v>80</v>
      </c>
      <c r="CF18" s="145" t="s">
        <v>80</v>
      </c>
      <c r="CG18" s="145" t="s">
        <v>80</v>
      </c>
      <c r="CH18" s="145" t="s">
        <v>80</v>
      </c>
      <c r="CI18" s="145" t="s">
        <v>80</v>
      </c>
      <c r="CJ18" s="145" t="s">
        <v>80</v>
      </c>
      <c r="CK18" s="145" t="s">
        <v>80</v>
      </c>
      <c r="CL18" s="145" t="s">
        <v>80</v>
      </c>
      <c r="CM18" s="145" t="s">
        <v>80</v>
      </c>
    </row>
    <row r="19" spans="2:91" s="10" customFormat="1">
      <c r="B19" s="230"/>
      <c r="C19" s="145" t="s">
        <v>80</v>
      </c>
      <c r="D19" s="145" t="s">
        <v>80</v>
      </c>
      <c r="E19" s="145" t="s">
        <v>80</v>
      </c>
      <c r="F19" s="145"/>
      <c r="G19" s="145"/>
      <c r="H19" s="145"/>
      <c r="I19" s="145"/>
      <c r="J19" s="145"/>
      <c r="K19" s="145"/>
      <c r="L19" s="145"/>
      <c r="M19" s="145" t="s">
        <v>80</v>
      </c>
      <c r="N19" s="145" t="s">
        <v>80</v>
      </c>
      <c r="O19" s="145" t="s">
        <v>80</v>
      </c>
      <c r="P19" s="145" t="s">
        <v>80</v>
      </c>
      <c r="Q19" s="145" t="s">
        <v>80</v>
      </c>
      <c r="R19" s="145" t="s">
        <v>80</v>
      </c>
      <c r="S19" s="145" t="s">
        <v>80</v>
      </c>
      <c r="T19" s="145" t="s">
        <v>80</v>
      </c>
      <c r="U19" s="145" t="s">
        <v>80</v>
      </c>
      <c r="V19" s="145" t="s">
        <v>80</v>
      </c>
      <c r="W19" s="145" t="s">
        <v>80</v>
      </c>
      <c r="X19" s="145" t="s">
        <v>80</v>
      </c>
      <c r="Y19" s="145" t="s">
        <v>80</v>
      </c>
      <c r="Z19" s="145" t="s">
        <v>80</v>
      </c>
      <c r="AA19" s="145" t="s">
        <v>80</v>
      </c>
      <c r="AB19" s="145" t="s">
        <v>80</v>
      </c>
      <c r="AC19" s="145" t="s">
        <v>80</v>
      </c>
      <c r="AD19" s="148"/>
      <c r="AE19" s="236"/>
      <c r="AF19" s="145"/>
      <c r="AG19" s="145"/>
      <c r="AH19" s="145"/>
      <c r="AI19" s="145" t="s">
        <v>80</v>
      </c>
      <c r="AJ19" s="145" t="s">
        <v>80</v>
      </c>
      <c r="AK19" s="145" t="s">
        <v>80</v>
      </c>
      <c r="AL19" s="145" t="s">
        <v>80</v>
      </c>
      <c r="AM19" s="145"/>
      <c r="AN19" s="145"/>
      <c r="AO19" s="145"/>
      <c r="AP19" s="145"/>
      <c r="AQ19" s="145"/>
      <c r="AR19" s="145"/>
      <c r="AS19" s="145" t="s">
        <v>80</v>
      </c>
      <c r="AT19" s="145" t="s">
        <v>80</v>
      </c>
      <c r="AU19" s="145" t="s">
        <v>80</v>
      </c>
      <c r="AV19" s="145" t="s">
        <v>80</v>
      </c>
      <c r="AW19" s="145" t="s">
        <v>80</v>
      </c>
      <c r="AX19" s="145" t="s">
        <v>80</v>
      </c>
      <c r="AY19" s="145" t="s">
        <v>80</v>
      </c>
      <c r="AZ19" s="145" t="s">
        <v>80</v>
      </c>
      <c r="BA19" s="145" t="s">
        <v>80</v>
      </c>
      <c r="BB19" s="145" t="s">
        <v>80</v>
      </c>
      <c r="BC19" s="145" t="s">
        <v>80</v>
      </c>
      <c r="BD19" s="145" t="s">
        <v>80</v>
      </c>
      <c r="BE19" s="145" t="s">
        <v>80</v>
      </c>
      <c r="BF19" s="145" t="s">
        <v>80</v>
      </c>
      <c r="BG19" s="145" t="s">
        <v>80</v>
      </c>
      <c r="BH19" s="145" t="s">
        <v>80</v>
      </c>
      <c r="BI19" s="145" t="s">
        <v>80</v>
      </c>
      <c r="BJ19" s="145"/>
      <c r="BK19" s="145" t="s">
        <v>80</v>
      </c>
      <c r="BL19" s="145" t="s">
        <v>80</v>
      </c>
      <c r="BM19" s="145" t="s">
        <v>80</v>
      </c>
      <c r="BN19" s="145" t="s">
        <v>80</v>
      </c>
      <c r="BO19" s="145" t="s">
        <v>80</v>
      </c>
      <c r="BP19" s="145" t="s">
        <v>80</v>
      </c>
      <c r="BQ19" s="145" t="s">
        <v>80</v>
      </c>
      <c r="BR19" s="145" t="s">
        <v>80</v>
      </c>
      <c r="BS19" s="145" t="s">
        <v>80</v>
      </c>
      <c r="BT19" s="145" t="s">
        <v>80</v>
      </c>
      <c r="BU19" s="145" t="s">
        <v>80</v>
      </c>
      <c r="BV19" s="145" t="s">
        <v>80</v>
      </c>
      <c r="BW19" s="145" t="s">
        <v>80</v>
      </c>
      <c r="BX19" s="145" t="s">
        <v>80</v>
      </c>
      <c r="BY19" s="145" t="s">
        <v>80</v>
      </c>
      <c r="BZ19" s="145" t="s">
        <v>80</v>
      </c>
      <c r="CA19" s="145" t="s">
        <v>80</v>
      </c>
      <c r="CB19" s="145" t="s">
        <v>80</v>
      </c>
      <c r="CC19" s="145" t="s">
        <v>80</v>
      </c>
      <c r="CD19" s="145" t="s">
        <v>80</v>
      </c>
      <c r="CE19" s="145" t="s">
        <v>80</v>
      </c>
      <c r="CF19" s="145" t="s">
        <v>80</v>
      </c>
      <c r="CG19" s="145" t="s">
        <v>80</v>
      </c>
      <c r="CH19" s="145" t="s">
        <v>80</v>
      </c>
      <c r="CI19" s="145" t="s">
        <v>80</v>
      </c>
      <c r="CJ19" s="145" t="s">
        <v>80</v>
      </c>
      <c r="CK19" s="145" t="s">
        <v>80</v>
      </c>
      <c r="CL19" s="145" t="s">
        <v>80</v>
      </c>
      <c r="CM19" s="145" t="s">
        <v>80</v>
      </c>
    </row>
    <row r="20" spans="2:91" s="10" customFormat="1">
      <c r="B20" s="230"/>
      <c r="C20" s="145" t="s">
        <v>80</v>
      </c>
      <c r="D20" s="145" t="s">
        <v>80</v>
      </c>
      <c r="E20" s="145" t="s">
        <v>80</v>
      </c>
      <c r="F20" s="145"/>
      <c r="G20" s="145"/>
      <c r="H20" s="145"/>
      <c r="I20" s="145"/>
      <c r="J20" s="145"/>
      <c r="K20" s="145"/>
      <c r="L20" s="145"/>
      <c r="M20" s="145" t="s">
        <v>80</v>
      </c>
      <c r="N20" s="145" t="s">
        <v>80</v>
      </c>
      <c r="O20" s="145" t="s">
        <v>80</v>
      </c>
      <c r="P20" s="145" t="s">
        <v>80</v>
      </c>
      <c r="Q20" s="145" t="s">
        <v>80</v>
      </c>
      <c r="R20" s="145" t="s">
        <v>80</v>
      </c>
      <c r="S20" s="145" t="s">
        <v>80</v>
      </c>
      <c r="T20" s="145" t="s">
        <v>80</v>
      </c>
      <c r="U20" s="145" t="s">
        <v>80</v>
      </c>
      <c r="V20" s="145" t="s">
        <v>80</v>
      </c>
      <c r="W20" s="145" t="s">
        <v>80</v>
      </c>
      <c r="X20" s="145" t="s">
        <v>80</v>
      </c>
      <c r="Y20" s="145" t="s">
        <v>80</v>
      </c>
      <c r="Z20" s="145" t="s">
        <v>80</v>
      </c>
      <c r="AA20" s="145" t="s">
        <v>80</v>
      </c>
      <c r="AB20" s="145" t="s">
        <v>80</v>
      </c>
      <c r="AC20" s="145" t="s">
        <v>80</v>
      </c>
      <c r="AD20" s="148"/>
      <c r="AE20" s="236"/>
      <c r="AF20" s="145"/>
      <c r="AG20" s="145"/>
      <c r="AH20" s="145"/>
      <c r="AI20" s="145" t="s">
        <v>80</v>
      </c>
      <c r="AJ20" s="145" t="s">
        <v>80</v>
      </c>
      <c r="AK20" s="145" t="s">
        <v>80</v>
      </c>
      <c r="AL20" s="145" t="s">
        <v>80</v>
      </c>
      <c r="AM20" s="145"/>
      <c r="AN20" s="145"/>
      <c r="AO20" s="145"/>
      <c r="AP20" s="145"/>
      <c r="AQ20" s="145"/>
      <c r="AR20" s="145"/>
      <c r="AS20" s="145" t="s">
        <v>80</v>
      </c>
      <c r="AT20" s="145" t="s">
        <v>80</v>
      </c>
      <c r="AU20" s="145" t="s">
        <v>80</v>
      </c>
      <c r="AV20" s="145" t="s">
        <v>80</v>
      </c>
      <c r="AW20" s="145" t="s">
        <v>80</v>
      </c>
      <c r="AX20" s="145" t="s">
        <v>80</v>
      </c>
      <c r="AY20" s="145" t="s">
        <v>80</v>
      </c>
      <c r="AZ20" s="145" t="s">
        <v>80</v>
      </c>
      <c r="BA20" s="145" t="s">
        <v>80</v>
      </c>
      <c r="BB20" s="145" t="s">
        <v>80</v>
      </c>
      <c r="BC20" s="145" t="s">
        <v>80</v>
      </c>
      <c r="BD20" s="145" t="s">
        <v>80</v>
      </c>
      <c r="BE20" s="145" t="s">
        <v>80</v>
      </c>
      <c r="BF20" s="145" t="s">
        <v>80</v>
      </c>
      <c r="BG20" s="145" t="s">
        <v>80</v>
      </c>
      <c r="BH20" s="145" t="s">
        <v>80</v>
      </c>
      <c r="BI20" s="145" t="s">
        <v>80</v>
      </c>
      <c r="BJ20" s="145"/>
      <c r="BK20" s="145" t="s">
        <v>80</v>
      </c>
      <c r="BL20" s="145" t="s">
        <v>80</v>
      </c>
      <c r="BM20" s="145" t="s">
        <v>80</v>
      </c>
      <c r="BN20" s="145" t="s">
        <v>80</v>
      </c>
      <c r="BO20" s="145" t="s">
        <v>80</v>
      </c>
      <c r="BP20" s="145" t="s">
        <v>80</v>
      </c>
      <c r="BQ20" s="145" t="s">
        <v>80</v>
      </c>
      <c r="BR20" s="145" t="s">
        <v>80</v>
      </c>
      <c r="BS20" s="145" t="s">
        <v>80</v>
      </c>
      <c r="BT20" s="145" t="s">
        <v>80</v>
      </c>
      <c r="BU20" s="145" t="s">
        <v>80</v>
      </c>
      <c r="BV20" s="145" t="s">
        <v>80</v>
      </c>
      <c r="BW20" s="145" t="s">
        <v>80</v>
      </c>
      <c r="BX20" s="145" t="s">
        <v>80</v>
      </c>
      <c r="BY20" s="145" t="s">
        <v>80</v>
      </c>
      <c r="BZ20" s="145" t="s">
        <v>80</v>
      </c>
      <c r="CA20" s="145" t="s">
        <v>80</v>
      </c>
      <c r="CB20" s="145" t="s">
        <v>80</v>
      </c>
      <c r="CC20" s="145" t="s">
        <v>80</v>
      </c>
      <c r="CD20" s="145" t="s">
        <v>80</v>
      </c>
      <c r="CE20" s="145" t="s">
        <v>80</v>
      </c>
      <c r="CF20" s="145" t="s">
        <v>80</v>
      </c>
      <c r="CG20" s="145" t="s">
        <v>80</v>
      </c>
      <c r="CH20" s="145" t="s">
        <v>80</v>
      </c>
      <c r="CI20" s="145" t="s">
        <v>80</v>
      </c>
      <c r="CJ20" s="145" t="s">
        <v>80</v>
      </c>
      <c r="CK20" s="145" t="s">
        <v>80</v>
      </c>
      <c r="CL20" s="145" t="s">
        <v>80</v>
      </c>
      <c r="CM20" s="145" t="s">
        <v>80</v>
      </c>
    </row>
    <row r="21" spans="2:91" s="10" customFormat="1">
      <c r="B21" s="230"/>
      <c r="C21" s="145" t="s">
        <v>80</v>
      </c>
      <c r="D21" s="145" t="s">
        <v>80</v>
      </c>
      <c r="E21" s="145" t="s">
        <v>80</v>
      </c>
      <c r="F21" s="145"/>
      <c r="G21" s="145"/>
      <c r="H21" s="145"/>
      <c r="I21" s="145"/>
      <c r="J21" s="145"/>
      <c r="K21" s="145"/>
      <c r="L21" s="145"/>
      <c r="M21" s="145" t="s">
        <v>80</v>
      </c>
      <c r="N21" s="145" t="s">
        <v>80</v>
      </c>
      <c r="O21" s="145" t="s">
        <v>80</v>
      </c>
      <c r="P21" s="145" t="s">
        <v>80</v>
      </c>
      <c r="Q21" s="145" t="s">
        <v>80</v>
      </c>
      <c r="R21" s="145" t="s">
        <v>80</v>
      </c>
      <c r="S21" s="145" t="s">
        <v>80</v>
      </c>
      <c r="T21" s="145" t="s">
        <v>80</v>
      </c>
      <c r="U21" s="145" t="s">
        <v>80</v>
      </c>
      <c r="V21" s="145" t="s">
        <v>80</v>
      </c>
      <c r="W21" s="145" t="s">
        <v>80</v>
      </c>
      <c r="X21" s="145" t="s">
        <v>80</v>
      </c>
      <c r="Y21" s="145" t="s">
        <v>80</v>
      </c>
      <c r="Z21" s="145" t="s">
        <v>80</v>
      </c>
      <c r="AA21" s="145" t="s">
        <v>80</v>
      </c>
      <c r="AB21" s="145" t="s">
        <v>80</v>
      </c>
      <c r="AC21" s="145" t="s">
        <v>80</v>
      </c>
      <c r="AD21" s="148"/>
      <c r="AE21" s="236"/>
      <c r="AF21" s="145"/>
      <c r="AG21" s="145"/>
      <c r="AH21" s="145"/>
      <c r="AI21" s="145" t="s">
        <v>80</v>
      </c>
      <c r="AJ21" s="145" t="s">
        <v>80</v>
      </c>
      <c r="AK21" s="145" t="s">
        <v>80</v>
      </c>
      <c r="AL21" s="145" t="s">
        <v>80</v>
      </c>
      <c r="AM21" s="145"/>
      <c r="AN21" s="145"/>
      <c r="AO21" s="145"/>
      <c r="AP21" s="145"/>
      <c r="AQ21" s="145"/>
      <c r="AR21" s="145"/>
      <c r="AS21" s="145" t="s">
        <v>80</v>
      </c>
      <c r="AT21" s="145" t="s">
        <v>80</v>
      </c>
      <c r="AU21" s="145" t="s">
        <v>80</v>
      </c>
      <c r="AV21" s="145" t="s">
        <v>80</v>
      </c>
      <c r="AW21" s="145" t="s">
        <v>80</v>
      </c>
      <c r="AX21" s="145" t="s">
        <v>80</v>
      </c>
      <c r="AY21" s="145" t="s">
        <v>80</v>
      </c>
      <c r="AZ21" s="145" t="s">
        <v>80</v>
      </c>
      <c r="BA21" s="145" t="s">
        <v>80</v>
      </c>
      <c r="BB21" s="145" t="s">
        <v>80</v>
      </c>
      <c r="BC21" s="145" t="s">
        <v>80</v>
      </c>
      <c r="BD21" s="145" t="s">
        <v>80</v>
      </c>
      <c r="BE21" s="145" t="s">
        <v>80</v>
      </c>
      <c r="BF21" s="145" t="s">
        <v>80</v>
      </c>
      <c r="BG21" s="145" t="s">
        <v>80</v>
      </c>
      <c r="BH21" s="145" t="s">
        <v>80</v>
      </c>
      <c r="BI21" s="145" t="s">
        <v>80</v>
      </c>
      <c r="BJ21" s="145"/>
      <c r="BK21" s="145" t="s">
        <v>80</v>
      </c>
      <c r="BL21" s="145" t="s">
        <v>80</v>
      </c>
      <c r="BM21" s="145" t="s">
        <v>80</v>
      </c>
      <c r="BN21" s="145" t="s">
        <v>80</v>
      </c>
      <c r="BO21" s="145" t="s">
        <v>80</v>
      </c>
      <c r="BP21" s="145" t="s">
        <v>80</v>
      </c>
      <c r="BQ21" s="145" t="s">
        <v>80</v>
      </c>
      <c r="BR21" s="145" t="s">
        <v>80</v>
      </c>
      <c r="BS21" s="145" t="s">
        <v>80</v>
      </c>
      <c r="BT21" s="145" t="s">
        <v>80</v>
      </c>
      <c r="BU21" s="145" t="s">
        <v>80</v>
      </c>
      <c r="BV21" s="145" t="s">
        <v>80</v>
      </c>
      <c r="BW21" s="145" t="s">
        <v>80</v>
      </c>
      <c r="BX21" s="145" t="s">
        <v>80</v>
      </c>
      <c r="BY21" s="145" t="s">
        <v>80</v>
      </c>
      <c r="BZ21" s="145" t="s">
        <v>80</v>
      </c>
      <c r="CA21" s="145" t="s">
        <v>80</v>
      </c>
      <c r="CB21" s="145" t="s">
        <v>80</v>
      </c>
      <c r="CC21" s="145" t="s">
        <v>80</v>
      </c>
      <c r="CD21" s="145" t="s">
        <v>80</v>
      </c>
      <c r="CE21" s="145" t="s">
        <v>80</v>
      </c>
      <c r="CF21" s="145" t="s">
        <v>80</v>
      </c>
      <c r="CG21" s="145" t="s">
        <v>80</v>
      </c>
      <c r="CH21" s="145" t="s">
        <v>80</v>
      </c>
      <c r="CI21" s="145" t="s">
        <v>80</v>
      </c>
      <c r="CJ21" s="145" t="s">
        <v>80</v>
      </c>
      <c r="CK21" s="145" t="s">
        <v>80</v>
      </c>
      <c r="CL21" s="145" t="s">
        <v>80</v>
      </c>
      <c r="CM21" s="145" t="s">
        <v>80</v>
      </c>
    </row>
    <row r="22" spans="2:91" s="10" customFormat="1">
      <c r="B22" s="230"/>
      <c r="C22" s="145" t="s">
        <v>80</v>
      </c>
      <c r="D22" s="145" t="s">
        <v>80</v>
      </c>
      <c r="E22" s="145" t="s">
        <v>80</v>
      </c>
      <c r="F22" s="145"/>
      <c r="G22" s="145"/>
      <c r="H22" s="145"/>
      <c r="I22" s="145"/>
      <c r="J22" s="145"/>
      <c r="K22" s="145"/>
      <c r="L22" s="145"/>
      <c r="M22" s="145" t="s">
        <v>80</v>
      </c>
      <c r="N22" s="145" t="s">
        <v>80</v>
      </c>
      <c r="O22" s="145" t="s">
        <v>80</v>
      </c>
      <c r="P22" s="145" t="s">
        <v>80</v>
      </c>
      <c r="Q22" s="145" t="s">
        <v>80</v>
      </c>
      <c r="R22" s="145" t="s">
        <v>80</v>
      </c>
      <c r="S22" s="145" t="s">
        <v>80</v>
      </c>
      <c r="T22" s="145" t="s">
        <v>80</v>
      </c>
      <c r="U22" s="145" t="s">
        <v>80</v>
      </c>
      <c r="V22" s="145" t="s">
        <v>80</v>
      </c>
      <c r="W22" s="145" t="s">
        <v>80</v>
      </c>
      <c r="X22" s="145" t="s">
        <v>80</v>
      </c>
      <c r="Y22" s="145" t="s">
        <v>80</v>
      </c>
      <c r="Z22" s="145" t="s">
        <v>80</v>
      </c>
      <c r="AA22" s="145" t="s">
        <v>80</v>
      </c>
      <c r="AB22" s="145" t="s">
        <v>80</v>
      </c>
      <c r="AC22" s="145" t="s">
        <v>80</v>
      </c>
      <c r="AD22" s="148"/>
      <c r="AE22" s="236"/>
      <c r="AF22" s="145"/>
      <c r="AG22" s="145"/>
      <c r="AH22" s="145"/>
      <c r="AI22" s="145" t="s">
        <v>80</v>
      </c>
      <c r="AJ22" s="145" t="s">
        <v>80</v>
      </c>
      <c r="AK22" s="145" t="s">
        <v>80</v>
      </c>
      <c r="AL22" s="145" t="s">
        <v>80</v>
      </c>
      <c r="AM22" s="145"/>
      <c r="AN22" s="145"/>
      <c r="AO22" s="145"/>
      <c r="AP22" s="145"/>
      <c r="AQ22" s="145"/>
      <c r="AR22" s="145"/>
      <c r="AS22" s="145" t="s">
        <v>80</v>
      </c>
      <c r="AT22" s="145" t="s">
        <v>80</v>
      </c>
      <c r="AU22" s="145" t="s">
        <v>80</v>
      </c>
      <c r="AV22" s="145" t="s">
        <v>80</v>
      </c>
      <c r="AW22" s="145" t="s">
        <v>80</v>
      </c>
      <c r="AX22" s="145" t="s">
        <v>80</v>
      </c>
      <c r="AY22" s="145" t="s">
        <v>80</v>
      </c>
      <c r="AZ22" s="145" t="s">
        <v>80</v>
      </c>
      <c r="BA22" s="145" t="s">
        <v>80</v>
      </c>
      <c r="BB22" s="145" t="s">
        <v>80</v>
      </c>
      <c r="BC22" s="145" t="s">
        <v>80</v>
      </c>
      <c r="BD22" s="145" t="s">
        <v>80</v>
      </c>
      <c r="BE22" s="145" t="s">
        <v>80</v>
      </c>
      <c r="BF22" s="145" t="s">
        <v>80</v>
      </c>
      <c r="BG22" s="145" t="s">
        <v>80</v>
      </c>
      <c r="BH22" s="145" t="s">
        <v>80</v>
      </c>
      <c r="BI22" s="145" t="s">
        <v>80</v>
      </c>
      <c r="BJ22" s="145"/>
      <c r="BK22" s="145" t="s">
        <v>80</v>
      </c>
      <c r="BL22" s="145" t="s">
        <v>80</v>
      </c>
      <c r="BM22" s="145" t="s">
        <v>80</v>
      </c>
      <c r="BN22" s="145" t="s">
        <v>80</v>
      </c>
      <c r="BO22" s="145" t="s">
        <v>80</v>
      </c>
      <c r="BP22" s="145" t="s">
        <v>80</v>
      </c>
      <c r="BQ22" s="145" t="s">
        <v>80</v>
      </c>
      <c r="BR22" s="145" t="s">
        <v>80</v>
      </c>
      <c r="BS22" s="145" t="s">
        <v>80</v>
      </c>
      <c r="BT22" s="145" t="s">
        <v>80</v>
      </c>
      <c r="BU22" s="145" t="s">
        <v>80</v>
      </c>
      <c r="BV22" s="145" t="s">
        <v>80</v>
      </c>
      <c r="BW22" s="145" t="s">
        <v>80</v>
      </c>
      <c r="BX22" s="145" t="s">
        <v>80</v>
      </c>
      <c r="BY22" s="145" t="s">
        <v>80</v>
      </c>
      <c r="BZ22" s="145" t="s">
        <v>80</v>
      </c>
      <c r="CA22" s="145" t="s">
        <v>80</v>
      </c>
      <c r="CB22" s="145" t="s">
        <v>80</v>
      </c>
      <c r="CC22" s="145" t="s">
        <v>80</v>
      </c>
      <c r="CD22" s="145" t="s">
        <v>80</v>
      </c>
      <c r="CE22" s="145" t="s">
        <v>80</v>
      </c>
      <c r="CF22" s="145" t="s">
        <v>80</v>
      </c>
      <c r="CG22" s="145" t="s">
        <v>80</v>
      </c>
      <c r="CH22" s="145" t="s">
        <v>80</v>
      </c>
      <c r="CI22" s="145" t="s">
        <v>80</v>
      </c>
      <c r="CJ22" s="145" t="s">
        <v>80</v>
      </c>
      <c r="CK22" s="145" t="s">
        <v>80</v>
      </c>
      <c r="CL22" s="145" t="s">
        <v>80</v>
      </c>
      <c r="CM22" s="145" t="s">
        <v>80</v>
      </c>
    </row>
    <row r="23" spans="2:91" ht="15" customHeight="1"/>
  </sheetData>
  <sheetProtection algorithmName="SHA-512" hashValue="+emfDvZz2OEZ5cjMgNIBzBS8GriwfmMaE1qNmhsbg3om5LLYbayOKJzKD+8NRhtfAhZbBsY0GpgdUvxXYeXoNQ==" saltValue="fTKrFaMX5c0YI1kDqJH+6A==" spinCount="100000" sheet="1" objects="1" scenarios="1" formatCells="0" formatColumns="0" formatRows="0" insertColumns="0" insertRows="0" insertHyperlinks="0" deleteColumns="0" deleteRows="0" sort="0" autoFilter="0" pivotTables="0"/>
  <mergeCells count="7">
    <mergeCell ref="D1:G2"/>
    <mergeCell ref="BN8:CM8"/>
    <mergeCell ref="B8:B9"/>
    <mergeCell ref="C8:AC8"/>
    <mergeCell ref="AE8:AH8"/>
    <mergeCell ref="AI8:BI8"/>
    <mergeCell ref="BL8:BM8"/>
  </mergeCells>
  <conditionalFormatting sqref="B10:B22">
    <cfRule type="notContainsBlanks" dxfId="52" priority="8">
      <formula>LEN(TRIM(B10))&gt;0</formula>
    </cfRule>
  </conditionalFormatting>
  <conditionalFormatting sqref="C4:C5">
    <cfRule type="cellIs" dxfId="51" priority="9" operator="equal">
      <formula>0</formula>
    </cfRule>
  </conditionalFormatting>
  <conditionalFormatting sqref="C10:CM22">
    <cfRule type="expression" dxfId="50" priority="7">
      <formula>NOT($B10="")</formula>
    </cfRule>
  </conditionalFormatting>
  <conditionalFormatting sqref="AF10:AF22">
    <cfRule type="expression" dxfId="48" priority="3">
      <formula>NOT($AE10="Yes")</formula>
    </cfRule>
  </conditionalFormatting>
  <conditionalFormatting sqref="AH10:AH22">
    <cfRule type="expression" dxfId="47" priority="5">
      <formula>NOT($AG10="Yes")</formula>
    </cfRule>
  </conditionalFormatting>
  <conditionalFormatting sqref="BK10:BK22">
    <cfRule type="expression" dxfId="46" priority="4">
      <formula>NOT($BJ10="Yes")</formula>
    </cfRule>
  </conditionalFormatting>
  <dataValidations count="1">
    <dataValidation type="list" allowBlank="1" showInputMessage="1" showErrorMessage="1" sqref="AE10:AE22 AG10:AG22 BJ10:BJ22" xr:uid="{91B75086-2DEC-4FF3-92A7-D730D5FF7B6D}">
      <formula1>"Yes, No"</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AF470610-3CD7-454B-A3F2-1BB5315D0DED}">
            <xm:f>Facility!$C$66="No"</xm:f>
            <x14:dxf>
              <font>
                <color rgb="FFFF0000"/>
              </font>
              <fill>
                <patternFill>
                  <bgColor theme="1"/>
                </patternFill>
              </fill>
            </x14:dxf>
          </x14:cfRule>
          <xm:sqref>D7:F7 B10:CM22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699D1-3751-4ECD-81CC-B783863564C7}">
  <sheetPr codeName="Sheet13">
    <tabColor rgb="FF00B050"/>
  </sheetPr>
  <dimension ref="B1:BN27"/>
  <sheetViews>
    <sheetView workbookViewId="0">
      <selection activeCell="H18" sqref="H18"/>
    </sheetView>
  </sheetViews>
  <sheetFormatPr defaultRowHeight="14.4"/>
  <cols>
    <col min="1" max="1" width="3" style="45" customWidth="1"/>
    <col min="2" max="2" width="18.5546875" style="45" customWidth="1"/>
    <col min="3" max="14" width="15.5546875" style="45" customWidth="1"/>
    <col min="15" max="15" width="16.5546875" style="45" customWidth="1"/>
    <col min="16" max="29" width="15.5546875" style="45" customWidth="1"/>
    <col min="30" max="33" width="20.5546875" style="45" customWidth="1"/>
    <col min="34" max="34" width="25.5546875" style="45" customWidth="1"/>
    <col min="35" max="35" width="20.5546875" style="45" customWidth="1"/>
    <col min="36" max="36" width="15.44140625" style="45" customWidth="1"/>
    <col min="37" max="37" width="40.5546875" style="45" customWidth="1"/>
    <col min="38" max="49" width="15.5546875" style="45" customWidth="1"/>
    <col min="50" max="50" width="16.5546875" style="45" customWidth="1"/>
    <col min="51" max="64" width="15.5546875" style="45" customWidth="1"/>
    <col min="65" max="65" width="23.5546875" style="45" customWidth="1"/>
    <col min="66" max="66" width="17" style="45" customWidth="1"/>
    <col min="67" max="16384" width="8.88671875" style="45"/>
  </cols>
  <sheetData>
    <row r="1" spans="2:66" ht="18" customHeight="1">
      <c r="B1" s="131" t="s">
        <v>662</v>
      </c>
      <c r="C1" s="131"/>
      <c r="D1" s="131"/>
      <c r="F1" s="47"/>
    </row>
    <row r="2" spans="2:66" ht="18" customHeight="1">
      <c r="B2" s="131"/>
      <c r="C2" s="131"/>
      <c r="D2" s="131"/>
      <c r="F2" s="47"/>
    </row>
    <row r="4" spans="2:66" ht="15.6">
      <c r="B4" s="49" t="s">
        <v>368</v>
      </c>
    </row>
    <row r="5" spans="2:66">
      <c r="B5" s="113" t="s">
        <v>369</v>
      </c>
      <c r="C5" s="114" t="str">
        <f>Facility!C4</f>
        <v>Targa Pipeline Midcontinent</v>
      </c>
    </row>
    <row r="6" spans="2:66">
      <c r="B6" s="113" t="s">
        <v>14</v>
      </c>
      <c r="C6" s="114" t="str">
        <f>Facility!C21</f>
        <v>Goff Compressor Station</v>
      </c>
    </row>
    <row r="7" spans="2:66">
      <c r="B7" s="115"/>
      <c r="C7" s="115"/>
    </row>
    <row r="8" spans="2:66" ht="15.6">
      <c r="B8" s="49" t="s">
        <v>467</v>
      </c>
      <c r="C8" s="115"/>
    </row>
    <row r="9" spans="2:66" ht="28.8">
      <c r="B9" s="158" t="s">
        <v>663</v>
      </c>
      <c r="C9" s="159">
        <v>1</v>
      </c>
    </row>
    <row r="10" spans="2:66">
      <c r="B10" s="132"/>
      <c r="C10" s="233"/>
      <c r="D10" s="296"/>
    </row>
    <row r="11" spans="2:66" ht="15.6">
      <c r="B11" s="49" t="s">
        <v>664</v>
      </c>
      <c r="C11" s="297"/>
      <c r="D11" s="133" t="s">
        <v>471</v>
      </c>
      <c r="AH11" s="143"/>
    </row>
    <row r="12" spans="2:66">
      <c r="B12" s="140" t="s">
        <v>665</v>
      </c>
      <c r="C12" s="298" t="s">
        <v>472</v>
      </c>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99" t="s">
        <v>473</v>
      </c>
      <c r="AE12" s="299"/>
      <c r="AF12" s="300"/>
      <c r="AG12" s="301" t="s">
        <v>474</v>
      </c>
      <c r="AH12" s="301"/>
      <c r="AI12" s="301"/>
      <c r="AJ12" s="301"/>
      <c r="AK12" s="302"/>
      <c r="AL12" s="222" t="s">
        <v>475</v>
      </c>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46" t="s">
        <v>476</v>
      </c>
      <c r="BN12" s="246"/>
    </row>
    <row r="13" spans="2:66" ht="61.35" customHeight="1">
      <c r="B13" s="140"/>
      <c r="C13" s="179" t="s">
        <v>486</v>
      </c>
      <c r="D13" s="179" t="s">
        <v>487</v>
      </c>
      <c r="E13" s="179" t="s">
        <v>488</v>
      </c>
      <c r="F13" s="179" t="s">
        <v>489</v>
      </c>
      <c r="G13" s="179" t="s">
        <v>490</v>
      </c>
      <c r="H13" s="179" t="s">
        <v>491</v>
      </c>
      <c r="I13" s="179" t="s">
        <v>492</v>
      </c>
      <c r="J13" s="179" t="s">
        <v>493</v>
      </c>
      <c r="K13" s="179" t="s">
        <v>494</v>
      </c>
      <c r="L13" s="179" t="s">
        <v>495</v>
      </c>
      <c r="M13" s="179" t="s">
        <v>496</v>
      </c>
      <c r="N13" s="179" t="s">
        <v>497</v>
      </c>
      <c r="O13" s="179" t="s">
        <v>589</v>
      </c>
      <c r="P13" s="179" t="s">
        <v>499</v>
      </c>
      <c r="Q13" s="179" t="s">
        <v>500</v>
      </c>
      <c r="R13" s="179" t="s">
        <v>501</v>
      </c>
      <c r="S13" s="179" t="s">
        <v>502</v>
      </c>
      <c r="T13" s="179" t="s">
        <v>503</v>
      </c>
      <c r="U13" s="179" t="s">
        <v>618</v>
      </c>
      <c r="V13" s="179" t="s">
        <v>505</v>
      </c>
      <c r="W13" s="179" t="s">
        <v>506</v>
      </c>
      <c r="X13" s="179" t="s">
        <v>507</v>
      </c>
      <c r="Y13" s="179" t="s">
        <v>508</v>
      </c>
      <c r="Z13" s="179" t="s">
        <v>619</v>
      </c>
      <c r="AA13" s="179" t="s">
        <v>510</v>
      </c>
      <c r="AB13" s="180" t="s">
        <v>511</v>
      </c>
      <c r="AC13" s="180" t="s">
        <v>512</v>
      </c>
      <c r="AD13" s="181" t="s">
        <v>513</v>
      </c>
      <c r="AE13" s="181" t="s">
        <v>514</v>
      </c>
      <c r="AF13" s="181" t="s">
        <v>515</v>
      </c>
      <c r="AG13" s="180" t="s">
        <v>666</v>
      </c>
      <c r="AH13" s="180" t="s">
        <v>667</v>
      </c>
      <c r="AI13" s="181" t="s">
        <v>632</v>
      </c>
      <c r="AJ13" s="181" t="s">
        <v>668</v>
      </c>
      <c r="AK13" s="181" t="s">
        <v>669</v>
      </c>
      <c r="AL13" s="179" t="s">
        <v>486</v>
      </c>
      <c r="AM13" s="179" t="s">
        <v>487</v>
      </c>
      <c r="AN13" s="179" t="s">
        <v>488</v>
      </c>
      <c r="AO13" s="179" t="s">
        <v>489</v>
      </c>
      <c r="AP13" s="179" t="s">
        <v>490</v>
      </c>
      <c r="AQ13" s="179" t="s">
        <v>491</v>
      </c>
      <c r="AR13" s="179" t="s">
        <v>492</v>
      </c>
      <c r="AS13" s="179" t="s">
        <v>493</v>
      </c>
      <c r="AT13" s="179" t="s">
        <v>494</v>
      </c>
      <c r="AU13" s="179" t="s">
        <v>495</v>
      </c>
      <c r="AV13" s="179" t="s">
        <v>496</v>
      </c>
      <c r="AW13" s="179" t="s">
        <v>497</v>
      </c>
      <c r="AX13" s="179" t="s">
        <v>589</v>
      </c>
      <c r="AY13" s="179" t="s">
        <v>499</v>
      </c>
      <c r="AZ13" s="179" t="s">
        <v>500</v>
      </c>
      <c r="BA13" s="179" t="s">
        <v>501</v>
      </c>
      <c r="BB13" s="179" t="s">
        <v>502</v>
      </c>
      <c r="BC13" s="179" t="s">
        <v>503</v>
      </c>
      <c r="BD13" s="179" t="s">
        <v>618</v>
      </c>
      <c r="BE13" s="179" t="s">
        <v>505</v>
      </c>
      <c r="BF13" s="179" t="s">
        <v>506</v>
      </c>
      <c r="BG13" s="179" t="s">
        <v>507</v>
      </c>
      <c r="BH13" s="179" t="s">
        <v>508</v>
      </c>
      <c r="BI13" s="179" t="s">
        <v>619</v>
      </c>
      <c r="BJ13" s="179" t="s">
        <v>510</v>
      </c>
      <c r="BK13" s="180" t="s">
        <v>511</v>
      </c>
      <c r="BL13" s="180" t="s">
        <v>512</v>
      </c>
      <c r="BM13" s="180" t="s">
        <v>633</v>
      </c>
      <c r="BN13" s="180" t="s">
        <v>527</v>
      </c>
    </row>
    <row r="14" spans="2:66" s="10" customFormat="1">
      <c r="B14" s="230" t="s">
        <v>982</v>
      </c>
      <c r="C14" s="145">
        <v>5.6000000000000001E-2</v>
      </c>
      <c r="D14" s="145" t="s">
        <v>80</v>
      </c>
      <c r="E14" s="145" t="s">
        <v>80</v>
      </c>
      <c r="F14" s="145">
        <v>1E-4</v>
      </c>
      <c r="G14" s="145"/>
      <c r="H14" s="145"/>
      <c r="I14" s="145"/>
      <c r="J14" s="145"/>
      <c r="K14" s="145"/>
      <c r="L14" s="145">
        <v>6.0000000000000001E-3</v>
      </c>
      <c r="M14" s="145"/>
      <c r="N14" s="145">
        <v>2.0000000000000001E-4</v>
      </c>
      <c r="O14" s="145" t="s">
        <v>80</v>
      </c>
      <c r="P14" s="145" t="s">
        <v>80</v>
      </c>
      <c r="Q14" s="145" t="s">
        <v>80</v>
      </c>
      <c r="R14" s="145" t="s">
        <v>80</v>
      </c>
      <c r="S14" s="145" t="s">
        <v>80</v>
      </c>
      <c r="T14" s="145" t="s">
        <v>80</v>
      </c>
      <c r="U14" s="145" t="s">
        <v>80</v>
      </c>
      <c r="V14" s="145" t="s">
        <v>80</v>
      </c>
      <c r="W14" s="145" t="s">
        <v>80</v>
      </c>
      <c r="X14" s="145" t="s">
        <v>80</v>
      </c>
      <c r="Y14" s="145" t="s">
        <v>80</v>
      </c>
      <c r="Z14" s="145" t="s">
        <v>80</v>
      </c>
      <c r="AA14" s="145" t="s">
        <v>80</v>
      </c>
      <c r="AB14" s="145" t="s">
        <v>80</v>
      </c>
      <c r="AC14" s="145">
        <v>6.0000000000000001E-3</v>
      </c>
      <c r="AD14" s="145" t="s">
        <v>938</v>
      </c>
      <c r="AE14" s="145" t="s">
        <v>983</v>
      </c>
      <c r="AF14" s="145"/>
      <c r="AG14" s="145" t="s">
        <v>939</v>
      </c>
      <c r="AH14" s="145"/>
      <c r="AI14" s="145" t="s">
        <v>895</v>
      </c>
      <c r="AJ14" s="145" t="s">
        <v>984</v>
      </c>
      <c r="AK14" s="145"/>
      <c r="AL14" s="145" t="s">
        <v>80</v>
      </c>
      <c r="AM14" s="145" t="s">
        <v>80</v>
      </c>
      <c r="AN14" s="145" t="s">
        <v>80</v>
      </c>
      <c r="AO14" s="145" t="s">
        <v>80</v>
      </c>
      <c r="AP14" s="145"/>
      <c r="AQ14" s="145"/>
      <c r="AR14" s="145"/>
      <c r="AS14" s="145"/>
      <c r="AT14" s="145"/>
      <c r="AU14" s="145"/>
      <c r="AV14" s="145" t="s">
        <v>80</v>
      </c>
      <c r="AW14" s="145" t="s">
        <v>80</v>
      </c>
      <c r="AX14" s="145" t="s">
        <v>80</v>
      </c>
      <c r="AY14" s="145" t="s">
        <v>80</v>
      </c>
      <c r="AZ14" s="145" t="s">
        <v>80</v>
      </c>
      <c r="BA14" s="145" t="s">
        <v>80</v>
      </c>
      <c r="BB14" s="145" t="s">
        <v>80</v>
      </c>
      <c r="BC14" s="145" t="s">
        <v>80</v>
      </c>
      <c r="BD14" s="145" t="s">
        <v>80</v>
      </c>
      <c r="BE14" s="145" t="s">
        <v>80</v>
      </c>
      <c r="BF14" s="145" t="s">
        <v>80</v>
      </c>
      <c r="BG14" s="145" t="s">
        <v>80</v>
      </c>
      <c r="BH14" s="145" t="s">
        <v>80</v>
      </c>
      <c r="BI14" s="145" t="s">
        <v>80</v>
      </c>
      <c r="BJ14" s="145" t="s">
        <v>80</v>
      </c>
      <c r="BK14" s="145" t="s">
        <v>80</v>
      </c>
      <c r="BL14" s="145" t="s">
        <v>80</v>
      </c>
      <c r="BM14" s="145" t="s">
        <v>939</v>
      </c>
      <c r="BN14" s="145" t="s">
        <v>80</v>
      </c>
    </row>
    <row r="15" spans="2:66" s="10" customFormat="1">
      <c r="B15" s="230"/>
      <c r="C15" s="145" t="s">
        <v>80</v>
      </c>
      <c r="D15" s="145" t="s">
        <v>80</v>
      </c>
      <c r="E15" s="145" t="s">
        <v>80</v>
      </c>
      <c r="F15" s="145" t="s">
        <v>80</v>
      </c>
      <c r="G15" s="145"/>
      <c r="H15" s="145"/>
      <c r="I15" s="145"/>
      <c r="J15" s="145"/>
      <c r="K15" s="145"/>
      <c r="L15" s="145"/>
      <c r="M15" s="145"/>
      <c r="N15" s="145" t="s">
        <v>80</v>
      </c>
      <c r="O15" s="145" t="s">
        <v>80</v>
      </c>
      <c r="P15" s="145" t="s">
        <v>80</v>
      </c>
      <c r="Q15" s="145" t="s">
        <v>80</v>
      </c>
      <c r="R15" s="145" t="s">
        <v>80</v>
      </c>
      <c r="S15" s="145" t="s">
        <v>80</v>
      </c>
      <c r="T15" s="145" t="s">
        <v>80</v>
      </c>
      <c r="U15" s="145" t="s">
        <v>80</v>
      </c>
      <c r="V15" s="145" t="s">
        <v>80</v>
      </c>
      <c r="W15" s="145" t="s">
        <v>80</v>
      </c>
      <c r="X15" s="145" t="s">
        <v>80</v>
      </c>
      <c r="Y15" s="145" t="s">
        <v>80</v>
      </c>
      <c r="Z15" s="145" t="s">
        <v>80</v>
      </c>
      <c r="AA15" s="145" t="s">
        <v>80</v>
      </c>
      <c r="AB15" s="145" t="s">
        <v>80</v>
      </c>
      <c r="AC15" s="145" t="s">
        <v>80</v>
      </c>
      <c r="AD15" s="145"/>
      <c r="AE15" s="145" t="s">
        <v>80</v>
      </c>
      <c r="AF15" s="145"/>
      <c r="AG15" s="145"/>
      <c r="AH15" s="145"/>
      <c r="AI15" s="145"/>
      <c r="AJ15" s="145"/>
      <c r="AK15" s="145"/>
      <c r="AL15" s="145" t="s">
        <v>80</v>
      </c>
      <c r="AM15" s="145" t="s">
        <v>80</v>
      </c>
      <c r="AN15" s="145" t="s">
        <v>80</v>
      </c>
      <c r="AO15" s="145" t="s">
        <v>80</v>
      </c>
      <c r="AP15" s="145"/>
      <c r="AQ15" s="145"/>
      <c r="AR15" s="145"/>
      <c r="AS15" s="145"/>
      <c r="AT15" s="145"/>
      <c r="AU15" s="145"/>
      <c r="AV15" s="145" t="s">
        <v>80</v>
      </c>
      <c r="AW15" s="145" t="s">
        <v>80</v>
      </c>
      <c r="AX15" s="145" t="s">
        <v>80</v>
      </c>
      <c r="AY15" s="145" t="s">
        <v>80</v>
      </c>
      <c r="AZ15" s="145" t="s">
        <v>80</v>
      </c>
      <c r="BA15" s="145" t="s">
        <v>80</v>
      </c>
      <c r="BB15" s="145" t="s">
        <v>80</v>
      </c>
      <c r="BC15" s="145" t="s">
        <v>80</v>
      </c>
      <c r="BD15" s="145" t="s">
        <v>80</v>
      </c>
      <c r="BE15" s="145" t="s">
        <v>80</v>
      </c>
      <c r="BF15" s="145" t="s">
        <v>80</v>
      </c>
      <c r="BG15" s="145" t="s">
        <v>80</v>
      </c>
      <c r="BH15" s="145" t="s">
        <v>80</v>
      </c>
      <c r="BI15" s="145" t="s">
        <v>80</v>
      </c>
      <c r="BJ15" s="145" t="s">
        <v>80</v>
      </c>
      <c r="BK15" s="145" t="s">
        <v>80</v>
      </c>
      <c r="BL15" s="145" t="s">
        <v>80</v>
      </c>
      <c r="BM15" s="145"/>
      <c r="BN15" s="145" t="s">
        <v>80</v>
      </c>
    </row>
    <row r="16" spans="2:66" s="10" customFormat="1">
      <c r="B16" s="230"/>
      <c r="C16" s="145" t="s">
        <v>80</v>
      </c>
      <c r="D16" s="145" t="s">
        <v>80</v>
      </c>
      <c r="E16" s="145" t="s">
        <v>80</v>
      </c>
      <c r="F16" s="145" t="s">
        <v>80</v>
      </c>
      <c r="G16" s="145"/>
      <c r="H16" s="145"/>
      <c r="I16" s="145"/>
      <c r="J16" s="145"/>
      <c r="K16" s="145"/>
      <c r="L16" s="145"/>
      <c r="M16" s="145"/>
      <c r="N16" s="145" t="s">
        <v>80</v>
      </c>
      <c r="O16" s="145" t="s">
        <v>80</v>
      </c>
      <c r="P16" s="145" t="s">
        <v>80</v>
      </c>
      <c r="Q16" s="145" t="s">
        <v>80</v>
      </c>
      <c r="R16" s="145" t="s">
        <v>80</v>
      </c>
      <c r="S16" s="145" t="s">
        <v>80</v>
      </c>
      <c r="T16" s="145" t="s">
        <v>80</v>
      </c>
      <c r="U16" s="145" t="s">
        <v>80</v>
      </c>
      <c r="V16" s="145" t="s">
        <v>80</v>
      </c>
      <c r="W16" s="145" t="s">
        <v>80</v>
      </c>
      <c r="X16" s="145" t="s">
        <v>80</v>
      </c>
      <c r="Y16" s="145" t="s">
        <v>80</v>
      </c>
      <c r="Z16" s="145" t="s">
        <v>80</v>
      </c>
      <c r="AA16" s="145" t="s">
        <v>80</v>
      </c>
      <c r="AB16" s="145" t="s">
        <v>80</v>
      </c>
      <c r="AC16" s="145" t="s">
        <v>80</v>
      </c>
      <c r="AD16" s="145"/>
      <c r="AE16" s="145" t="s">
        <v>80</v>
      </c>
      <c r="AF16" s="145"/>
      <c r="AG16" s="145"/>
      <c r="AH16" s="145"/>
      <c r="AI16" s="145"/>
      <c r="AJ16" s="145"/>
      <c r="AK16" s="145"/>
      <c r="AL16" s="145" t="s">
        <v>80</v>
      </c>
      <c r="AM16" s="145" t="s">
        <v>80</v>
      </c>
      <c r="AN16" s="145" t="s">
        <v>80</v>
      </c>
      <c r="AO16" s="145" t="s">
        <v>80</v>
      </c>
      <c r="AP16" s="145"/>
      <c r="AQ16" s="145"/>
      <c r="AR16" s="145"/>
      <c r="AS16" s="145"/>
      <c r="AT16" s="145"/>
      <c r="AU16" s="145"/>
      <c r="AV16" s="145" t="s">
        <v>80</v>
      </c>
      <c r="AW16" s="145" t="s">
        <v>80</v>
      </c>
      <c r="AX16" s="145" t="s">
        <v>80</v>
      </c>
      <c r="AY16" s="145" t="s">
        <v>80</v>
      </c>
      <c r="AZ16" s="145" t="s">
        <v>80</v>
      </c>
      <c r="BA16" s="145" t="s">
        <v>80</v>
      </c>
      <c r="BB16" s="145" t="s">
        <v>80</v>
      </c>
      <c r="BC16" s="145" t="s">
        <v>80</v>
      </c>
      <c r="BD16" s="145" t="s">
        <v>80</v>
      </c>
      <c r="BE16" s="145" t="s">
        <v>80</v>
      </c>
      <c r="BF16" s="145" t="s">
        <v>80</v>
      </c>
      <c r="BG16" s="145" t="s">
        <v>80</v>
      </c>
      <c r="BH16" s="145" t="s">
        <v>80</v>
      </c>
      <c r="BI16" s="145" t="s">
        <v>80</v>
      </c>
      <c r="BJ16" s="145" t="s">
        <v>80</v>
      </c>
      <c r="BK16" s="145" t="s">
        <v>80</v>
      </c>
      <c r="BL16" s="145" t="s">
        <v>80</v>
      </c>
      <c r="BM16" s="145"/>
      <c r="BN16" s="145" t="s">
        <v>80</v>
      </c>
    </row>
    <row r="17" spans="2:66" s="10" customFormat="1">
      <c r="B17" s="230"/>
      <c r="C17" s="145" t="s">
        <v>80</v>
      </c>
      <c r="D17" s="145" t="s">
        <v>80</v>
      </c>
      <c r="E17" s="145" t="s">
        <v>80</v>
      </c>
      <c r="F17" s="145" t="s">
        <v>80</v>
      </c>
      <c r="G17" s="145"/>
      <c r="H17" s="145"/>
      <c r="I17" s="145"/>
      <c r="J17" s="145"/>
      <c r="K17" s="145"/>
      <c r="L17" s="145"/>
      <c r="M17" s="145"/>
      <c r="N17" s="145" t="s">
        <v>80</v>
      </c>
      <c r="O17" s="145" t="s">
        <v>80</v>
      </c>
      <c r="P17" s="145" t="s">
        <v>80</v>
      </c>
      <c r="Q17" s="145" t="s">
        <v>80</v>
      </c>
      <c r="R17" s="145" t="s">
        <v>80</v>
      </c>
      <c r="S17" s="145" t="s">
        <v>80</v>
      </c>
      <c r="T17" s="145" t="s">
        <v>80</v>
      </c>
      <c r="U17" s="145" t="s">
        <v>80</v>
      </c>
      <c r="V17" s="145" t="s">
        <v>80</v>
      </c>
      <c r="W17" s="145" t="s">
        <v>80</v>
      </c>
      <c r="X17" s="145" t="s">
        <v>80</v>
      </c>
      <c r="Y17" s="145" t="s">
        <v>80</v>
      </c>
      <c r="Z17" s="145" t="s">
        <v>80</v>
      </c>
      <c r="AA17" s="145" t="s">
        <v>80</v>
      </c>
      <c r="AB17" s="145" t="s">
        <v>80</v>
      </c>
      <c r="AC17" s="145" t="s">
        <v>80</v>
      </c>
      <c r="AD17" s="145" t="s">
        <v>80</v>
      </c>
      <c r="AE17" s="145" t="s">
        <v>80</v>
      </c>
      <c r="AF17" s="145"/>
      <c r="AG17" s="145"/>
      <c r="AH17" s="145"/>
      <c r="AI17" s="145"/>
      <c r="AJ17" s="145"/>
      <c r="AK17" s="145"/>
      <c r="AL17" s="145" t="s">
        <v>80</v>
      </c>
      <c r="AM17" s="145" t="s">
        <v>80</v>
      </c>
      <c r="AN17" s="145" t="s">
        <v>80</v>
      </c>
      <c r="AO17" s="145" t="s">
        <v>80</v>
      </c>
      <c r="AP17" s="145"/>
      <c r="AQ17" s="145"/>
      <c r="AR17" s="145"/>
      <c r="AS17" s="145"/>
      <c r="AT17" s="145"/>
      <c r="AU17" s="145"/>
      <c r="AV17" s="145" t="s">
        <v>80</v>
      </c>
      <c r="AW17" s="145" t="s">
        <v>80</v>
      </c>
      <c r="AX17" s="145" t="s">
        <v>80</v>
      </c>
      <c r="AY17" s="145" t="s">
        <v>80</v>
      </c>
      <c r="AZ17" s="145" t="s">
        <v>80</v>
      </c>
      <c r="BA17" s="145" t="s">
        <v>80</v>
      </c>
      <c r="BB17" s="145" t="s">
        <v>80</v>
      </c>
      <c r="BC17" s="145" t="s">
        <v>80</v>
      </c>
      <c r="BD17" s="145" t="s">
        <v>80</v>
      </c>
      <c r="BE17" s="145" t="s">
        <v>80</v>
      </c>
      <c r="BF17" s="145" t="s">
        <v>80</v>
      </c>
      <c r="BG17" s="145" t="s">
        <v>80</v>
      </c>
      <c r="BH17" s="145" t="s">
        <v>80</v>
      </c>
      <c r="BI17" s="145" t="s">
        <v>80</v>
      </c>
      <c r="BJ17" s="145" t="s">
        <v>80</v>
      </c>
      <c r="BK17" s="145" t="s">
        <v>80</v>
      </c>
      <c r="BL17" s="145" t="s">
        <v>80</v>
      </c>
      <c r="BM17" s="145"/>
      <c r="BN17" s="145" t="s">
        <v>80</v>
      </c>
    </row>
    <row r="18" spans="2:66" s="10" customFormat="1">
      <c r="B18" s="230"/>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row>
    <row r="19" spans="2:66" s="10" customFormat="1">
      <c r="B19" s="230"/>
      <c r="C19" s="145" t="s">
        <v>80</v>
      </c>
      <c r="D19" s="145" t="s">
        <v>80</v>
      </c>
      <c r="E19" s="145" t="s">
        <v>80</v>
      </c>
      <c r="F19" s="145" t="s">
        <v>80</v>
      </c>
      <c r="G19" s="145"/>
      <c r="H19" s="145"/>
      <c r="I19" s="145"/>
      <c r="J19" s="145"/>
      <c r="K19" s="145"/>
      <c r="L19" s="145"/>
      <c r="M19" s="145"/>
      <c r="N19" s="145" t="s">
        <v>80</v>
      </c>
      <c r="O19" s="145" t="s">
        <v>80</v>
      </c>
      <c r="P19" s="145" t="s">
        <v>80</v>
      </c>
      <c r="Q19" s="145" t="s">
        <v>80</v>
      </c>
      <c r="R19" s="145" t="s">
        <v>80</v>
      </c>
      <c r="S19" s="145" t="s">
        <v>80</v>
      </c>
      <c r="T19" s="145" t="s">
        <v>80</v>
      </c>
      <c r="U19" s="145" t="s">
        <v>80</v>
      </c>
      <c r="V19" s="145" t="s">
        <v>80</v>
      </c>
      <c r="W19" s="145" t="s">
        <v>80</v>
      </c>
      <c r="X19" s="145" t="s">
        <v>80</v>
      </c>
      <c r="Y19" s="145" t="s">
        <v>80</v>
      </c>
      <c r="Z19" s="145" t="s">
        <v>80</v>
      </c>
      <c r="AA19" s="145" t="s">
        <v>80</v>
      </c>
      <c r="AB19" s="145" t="s">
        <v>80</v>
      </c>
      <c r="AC19" s="145" t="s">
        <v>80</v>
      </c>
      <c r="AD19" s="145" t="s">
        <v>80</v>
      </c>
      <c r="AE19" s="145" t="s">
        <v>80</v>
      </c>
      <c r="AF19" s="145"/>
      <c r="AG19" s="145"/>
      <c r="AH19" s="145"/>
      <c r="AI19" s="145"/>
      <c r="AJ19" s="145"/>
      <c r="AK19" s="145"/>
      <c r="AL19" s="145" t="s">
        <v>80</v>
      </c>
      <c r="AM19" s="145" t="s">
        <v>80</v>
      </c>
      <c r="AN19" s="145" t="s">
        <v>80</v>
      </c>
      <c r="AO19" s="145" t="s">
        <v>80</v>
      </c>
      <c r="AP19" s="145"/>
      <c r="AQ19" s="145"/>
      <c r="AR19" s="145"/>
      <c r="AS19" s="145"/>
      <c r="AT19" s="145"/>
      <c r="AU19" s="145"/>
      <c r="AV19" s="145" t="s">
        <v>80</v>
      </c>
      <c r="AW19" s="145" t="s">
        <v>80</v>
      </c>
      <c r="AX19" s="145" t="s">
        <v>80</v>
      </c>
      <c r="AY19" s="145" t="s">
        <v>80</v>
      </c>
      <c r="AZ19" s="145" t="s">
        <v>80</v>
      </c>
      <c r="BA19" s="145" t="s">
        <v>80</v>
      </c>
      <c r="BB19" s="145" t="s">
        <v>80</v>
      </c>
      <c r="BC19" s="145" t="s">
        <v>80</v>
      </c>
      <c r="BD19" s="145" t="s">
        <v>80</v>
      </c>
      <c r="BE19" s="145" t="s">
        <v>80</v>
      </c>
      <c r="BF19" s="145" t="s">
        <v>80</v>
      </c>
      <c r="BG19" s="145" t="s">
        <v>80</v>
      </c>
      <c r="BH19" s="145" t="s">
        <v>80</v>
      </c>
      <c r="BI19" s="145" t="s">
        <v>80</v>
      </c>
      <c r="BJ19" s="145" t="s">
        <v>80</v>
      </c>
      <c r="BK19" s="145" t="s">
        <v>80</v>
      </c>
      <c r="BL19" s="145" t="s">
        <v>80</v>
      </c>
      <c r="BM19" s="145"/>
      <c r="BN19" s="145" t="s">
        <v>80</v>
      </c>
    </row>
    <row r="20" spans="2:66" s="10" customFormat="1">
      <c r="B20" s="230"/>
      <c r="C20" s="145" t="s">
        <v>80</v>
      </c>
      <c r="D20" s="145" t="s">
        <v>80</v>
      </c>
      <c r="E20" s="145" t="s">
        <v>80</v>
      </c>
      <c r="F20" s="145" t="s">
        <v>80</v>
      </c>
      <c r="G20" s="145"/>
      <c r="H20" s="145"/>
      <c r="I20" s="145"/>
      <c r="J20" s="145"/>
      <c r="K20" s="145"/>
      <c r="L20" s="145"/>
      <c r="M20" s="145"/>
      <c r="N20" s="145" t="s">
        <v>80</v>
      </c>
      <c r="O20" s="145" t="s">
        <v>80</v>
      </c>
      <c r="P20" s="145" t="s">
        <v>80</v>
      </c>
      <c r="Q20" s="145" t="s">
        <v>80</v>
      </c>
      <c r="R20" s="145" t="s">
        <v>80</v>
      </c>
      <c r="S20" s="145" t="s">
        <v>80</v>
      </c>
      <c r="T20" s="145" t="s">
        <v>80</v>
      </c>
      <c r="U20" s="145" t="s">
        <v>80</v>
      </c>
      <c r="V20" s="145" t="s">
        <v>80</v>
      </c>
      <c r="W20" s="145" t="s">
        <v>80</v>
      </c>
      <c r="X20" s="145" t="s">
        <v>80</v>
      </c>
      <c r="Y20" s="145" t="s">
        <v>80</v>
      </c>
      <c r="Z20" s="145" t="s">
        <v>80</v>
      </c>
      <c r="AA20" s="145" t="s">
        <v>80</v>
      </c>
      <c r="AB20" s="145" t="s">
        <v>80</v>
      </c>
      <c r="AC20" s="145" t="s">
        <v>80</v>
      </c>
      <c r="AD20" s="145" t="s">
        <v>80</v>
      </c>
      <c r="AE20" s="145" t="s">
        <v>80</v>
      </c>
      <c r="AF20" s="145"/>
      <c r="AG20" s="145"/>
      <c r="AH20" s="145"/>
      <c r="AI20" s="145"/>
      <c r="AJ20" s="145"/>
      <c r="AK20" s="145"/>
      <c r="AL20" s="145" t="s">
        <v>80</v>
      </c>
      <c r="AM20" s="145" t="s">
        <v>80</v>
      </c>
      <c r="AN20" s="145" t="s">
        <v>80</v>
      </c>
      <c r="AO20" s="145" t="s">
        <v>80</v>
      </c>
      <c r="AP20" s="145"/>
      <c r="AQ20" s="145"/>
      <c r="AR20" s="145"/>
      <c r="AS20" s="145"/>
      <c r="AT20" s="145"/>
      <c r="AU20" s="145"/>
      <c r="AV20" s="145" t="s">
        <v>80</v>
      </c>
      <c r="AW20" s="145" t="s">
        <v>80</v>
      </c>
      <c r="AX20" s="145" t="s">
        <v>80</v>
      </c>
      <c r="AY20" s="145" t="s">
        <v>80</v>
      </c>
      <c r="AZ20" s="145" t="s">
        <v>80</v>
      </c>
      <c r="BA20" s="145" t="s">
        <v>80</v>
      </c>
      <c r="BB20" s="145" t="s">
        <v>80</v>
      </c>
      <c r="BC20" s="145" t="s">
        <v>80</v>
      </c>
      <c r="BD20" s="145" t="s">
        <v>80</v>
      </c>
      <c r="BE20" s="145" t="s">
        <v>80</v>
      </c>
      <c r="BF20" s="145" t="s">
        <v>80</v>
      </c>
      <c r="BG20" s="145" t="s">
        <v>80</v>
      </c>
      <c r="BH20" s="145" t="s">
        <v>80</v>
      </c>
      <c r="BI20" s="145" t="s">
        <v>80</v>
      </c>
      <c r="BJ20" s="145" t="s">
        <v>80</v>
      </c>
      <c r="BK20" s="145" t="s">
        <v>80</v>
      </c>
      <c r="BL20" s="145" t="s">
        <v>80</v>
      </c>
      <c r="BM20" s="145"/>
      <c r="BN20" s="145" t="s">
        <v>80</v>
      </c>
    </row>
    <row r="21" spans="2:66" s="10" customFormat="1">
      <c r="B21" s="230"/>
      <c r="C21" s="145" t="s">
        <v>80</v>
      </c>
      <c r="D21" s="145" t="s">
        <v>80</v>
      </c>
      <c r="E21" s="145" t="s">
        <v>80</v>
      </c>
      <c r="F21" s="145" t="s">
        <v>80</v>
      </c>
      <c r="G21" s="145"/>
      <c r="H21" s="145"/>
      <c r="I21" s="145"/>
      <c r="J21" s="145"/>
      <c r="K21" s="145"/>
      <c r="L21" s="145"/>
      <c r="M21" s="145"/>
      <c r="N21" s="145" t="s">
        <v>80</v>
      </c>
      <c r="O21" s="145" t="s">
        <v>80</v>
      </c>
      <c r="P21" s="145" t="s">
        <v>80</v>
      </c>
      <c r="Q21" s="145" t="s">
        <v>80</v>
      </c>
      <c r="R21" s="145" t="s">
        <v>80</v>
      </c>
      <c r="S21" s="145" t="s">
        <v>80</v>
      </c>
      <c r="T21" s="145" t="s">
        <v>80</v>
      </c>
      <c r="U21" s="145" t="s">
        <v>80</v>
      </c>
      <c r="V21" s="145" t="s">
        <v>80</v>
      </c>
      <c r="W21" s="145" t="s">
        <v>80</v>
      </c>
      <c r="X21" s="145" t="s">
        <v>80</v>
      </c>
      <c r="Y21" s="145" t="s">
        <v>80</v>
      </c>
      <c r="Z21" s="145" t="s">
        <v>80</v>
      </c>
      <c r="AA21" s="145" t="s">
        <v>80</v>
      </c>
      <c r="AB21" s="145" t="s">
        <v>80</v>
      </c>
      <c r="AC21" s="145" t="s">
        <v>80</v>
      </c>
      <c r="AD21" s="145" t="s">
        <v>80</v>
      </c>
      <c r="AE21" s="145" t="s">
        <v>80</v>
      </c>
      <c r="AF21" s="145"/>
      <c r="AG21" s="145"/>
      <c r="AH21" s="145"/>
      <c r="AI21" s="145"/>
      <c r="AJ21" s="145"/>
      <c r="AK21" s="145"/>
      <c r="AL21" s="145" t="s">
        <v>80</v>
      </c>
      <c r="AM21" s="145" t="s">
        <v>80</v>
      </c>
      <c r="AN21" s="145" t="s">
        <v>80</v>
      </c>
      <c r="AO21" s="145" t="s">
        <v>80</v>
      </c>
      <c r="AP21" s="145"/>
      <c r="AQ21" s="145"/>
      <c r="AR21" s="145"/>
      <c r="AS21" s="145"/>
      <c r="AT21" s="145"/>
      <c r="AU21" s="145"/>
      <c r="AV21" s="145" t="s">
        <v>80</v>
      </c>
      <c r="AW21" s="145" t="s">
        <v>80</v>
      </c>
      <c r="AX21" s="145" t="s">
        <v>80</v>
      </c>
      <c r="AY21" s="145" t="s">
        <v>80</v>
      </c>
      <c r="AZ21" s="145" t="s">
        <v>80</v>
      </c>
      <c r="BA21" s="145" t="s">
        <v>80</v>
      </c>
      <c r="BB21" s="145" t="s">
        <v>80</v>
      </c>
      <c r="BC21" s="145" t="s">
        <v>80</v>
      </c>
      <c r="BD21" s="145" t="s">
        <v>80</v>
      </c>
      <c r="BE21" s="145" t="s">
        <v>80</v>
      </c>
      <c r="BF21" s="145" t="s">
        <v>80</v>
      </c>
      <c r="BG21" s="145" t="s">
        <v>80</v>
      </c>
      <c r="BH21" s="145" t="s">
        <v>80</v>
      </c>
      <c r="BI21" s="145" t="s">
        <v>80</v>
      </c>
      <c r="BJ21" s="145" t="s">
        <v>80</v>
      </c>
      <c r="BK21" s="145" t="s">
        <v>80</v>
      </c>
      <c r="BL21" s="145" t="s">
        <v>80</v>
      </c>
      <c r="BM21" s="145"/>
      <c r="BN21" s="145" t="s">
        <v>80</v>
      </c>
    </row>
    <row r="22" spans="2:66" s="10" customFormat="1">
      <c r="B22" s="230"/>
      <c r="C22" s="145" t="s">
        <v>80</v>
      </c>
      <c r="D22" s="145" t="s">
        <v>80</v>
      </c>
      <c r="E22" s="145" t="s">
        <v>80</v>
      </c>
      <c r="F22" s="145" t="s">
        <v>80</v>
      </c>
      <c r="G22" s="145"/>
      <c r="H22" s="145"/>
      <c r="I22" s="145"/>
      <c r="J22" s="145"/>
      <c r="K22" s="145"/>
      <c r="L22" s="145"/>
      <c r="M22" s="145"/>
      <c r="N22" s="145" t="s">
        <v>80</v>
      </c>
      <c r="O22" s="145" t="s">
        <v>80</v>
      </c>
      <c r="P22" s="145" t="s">
        <v>80</v>
      </c>
      <c r="Q22" s="145" t="s">
        <v>80</v>
      </c>
      <c r="R22" s="145" t="s">
        <v>80</v>
      </c>
      <c r="S22" s="145" t="s">
        <v>80</v>
      </c>
      <c r="T22" s="145" t="s">
        <v>80</v>
      </c>
      <c r="U22" s="145" t="s">
        <v>80</v>
      </c>
      <c r="V22" s="145" t="s">
        <v>80</v>
      </c>
      <c r="W22" s="145" t="s">
        <v>80</v>
      </c>
      <c r="X22" s="145" t="s">
        <v>80</v>
      </c>
      <c r="Y22" s="145" t="s">
        <v>80</v>
      </c>
      <c r="Z22" s="145" t="s">
        <v>80</v>
      </c>
      <c r="AA22" s="145" t="s">
        <v>80</v>
      </c>
      <c r="AB22" s="145" t="s">
        <v>80</v>
      </c>
      <c r="AC22" s="145" t="s">
        <v>80</v>
      </c>
      <c r="AD22" s="145" t="s">
        <v>80</v>
      </c>
      <c r="AE22" s="145" t="s">
        <v>80</v>
      </c>
      <c r="AF22" s="145"/>
      <c r="AG22" s="145"/>
      <c r="AH22" s="145"/>
      <c r="AI22" s="145"/>
      <c r="AJ22" s="145"/>
      <c r="AK22" s="145"/>
      <c r="AL22" s="145" t="s">
        <v>80</v>
      </c>
      <c r="AM22" s="145" t="s">
        <v>80</v>
      </c>
      <c r="AN22" s="145" t="s">
        <v>80</v>
      </c>
      <c r="AO22" s="145" t="s">
        <v>80</v>
      </c>
      <c r="AP22" s="145"/>
      <c r="AQ22" s="145"/>
      <c r="AR22" s="145"/>
      <c r="AS22" s="145"/>
      <c r="AT22" s="145"/>
      <c r="AU22" s="145"/>
      <c r="AV22" s="145" t="s">
        <v>80</v>
      </c>
      <c r="AW22" s="145" t="s">
        <v>80</v>
      </c>
      <c r="AX22" s="145" t="s">
        <v>80</v>
      </c>
      <c r="AY22" s="145" t="s">
        <v>80</v>
      </c>
      <c r="AZ22" s="145" t="s">
        <v>80</v>
      </c>
      <c r="BA22" s="145" t="s">
        <v>80</v>
      </c>
      <c r="BB22" s="145" t="s">
        <v>80</v>
      </c>
      <c r="BC22" s="145" t="s">
        <v>80</v>
      </c>
      <c r="BD22" s="145" t="s">
        <v>80</v>
      </c>
      <c r="BE22" s="145" t="s">
        <v>80</v>
      </c>
      <c r="BF22" s="145" t="s">
        <v>80</v>
      </c>
      <c r="BG22" s="145" t="s">
        <v>80</v>
      </c>
      <c r="BH22" s="145" t="s">
        <v>80</v>
      </c>
      <c r="BI22" s="145" t="s">
        <v>80</v>
      </c>
      <c r="BJ22" s="145" t="s">
        <v>80</v>
      </c>
      <c r="BK22" s="145" t="s">
        <v>80</v>
      </c>
      <c r="BL22" s="145" t="s">
        <v>80</v>
      </c>
      <c r="BM22" s="145"/>
      <c r="BN22" s="145" t="s">
        <v>80</v>
      </c>
    </row>
    <row r="23" spans="2:66" s="10" customFormat="1">
      <c r="B23" s="230"/>
      <c r="C23" s="145" t="s">
        <v>80</v>
      </c>
      <c r="D23" s="145" t="s">
        <v>80</v>
      </c>
      <c r="E23" s="145" t="s">
        <v>80</v>
      </c>
      <c r="F23" s="145" t="s">
        <v>80</v>
      </c>
      <c r="G23" s="145"/>
      <c r="H23" s="145"/>
      <c r="I23" s="145"/>
      <c r="J23" s="145"/>
      <c r="K23" s="145"/>
      <c r="L23" s="145"/>
      <c r="M23" s="145"/>
      <c r="N23" s="145" t="s">
        <v>80</v>
      </c>
      <c r="O23" s="145" t="s">
        <v>80</v>
      </c>
      <c r="P23" s="145" t="s">
        <v>80</v>
      </c>
      <c r="Q23" s="145" t="s">
        <v>80</v>
      </c>
      <c r="R23" s="145" t="s">
        <v>80</v>
      </c>
      <c r="S23" s="145" t="s">
        <v>80</v>
      </c>
      <c r="T23" s="145" t="s">
        <v>80</v>
      </c>
      <c r="U23" s="145" t="s">
        <v>80</v>
      </c>
      <c r="V23" s="145" t="s">
        <v>80</v>
      </c>
      <c r="W23" s="145" t="s">
        <v>80</v>
      </c>
      <c r="X23" s="145" t="s">
        <v>80</v>
      </c>
      <c r="Y23" s="145" t="s">
        <v>80</v>
      </c>
      <c r="Z23" s="145" t="s">
        <v>80</v>
      </c>
      <c r="AA23" s="145" t="s">
        <v>80</v>
      </c>
      <c r="AB23" s="145" t="s">
        <v>80</v>
      </c>
      <c r="AC23" s="145" t="s">
        <v>80</v>
      </c>
      <c r="AD23" s="145" t="s">
        <v>80</v>
      </c>
      <c r="AE23" s="145" t="s">
        <v>80</v>
      </c>
      <c r="AF23" s="145"/>
      <c r="AG23" s="145"/>
      <c r="AH23" s="145"/>
      <c r="AI23" s="145"/>
      <c r="AJ23" s="145"/>
      <c r="AK23" s="145"/>
      <c r="AL23" s="145" t="s">
        <v>80</v>
      </c>
      <c r="AM23" s="145" t="s">
        <v>80</v>
      </c>
      <c r="AN23" s="145" t="s">
        <v>80</v>
      </c>
      <c r="AO23" s="145" t="s">
        <v>80</v>
      </c>
      <c r="AP23" s="145"/>
      <c r="AQ23" s="145"/>
      <c r="AR23" s="145"/>
      <c r="AS23" s="145"/>
      <c r="AT23" s="145"/>
      <c r="AU23" s="145"/>
      <c r="AV23" s="145" t="s">
        <v>80</v>
      </c>
      <c r="AW23" s="145" t="s">
        <v>80</v>
      </c>
      <c r="AX23" s="145" t="s">
        <v>80</v>
      </c>
      <c r="AY23" s="145" t="s">
        <v>80</v>
      </c>
      <c r="AZ23" s="145" t="s">
        <v>80</v>
      </c>
      <c r="BA23" s="145" t="s">
        <v>80</v>
      </c>
      <c r="BB23" s="145" t="s">
        <v>80</v>
      </c>
      <c r="BC23" s="145" t="s">
        <v>80</v>
      </c>
      <c r="BD23" s="145" t="s">
        <v>80</v>
      </c>
      <c r="BE23" s="145" t="s">
        <v>80</v>
      </c>
      <c r="BF23" s="145" t="s">
        <v>80</v>
      </c>
      <c r="BG23" s="145" t="s">
        <v>80</v>
      </c>
      <c r="BH23" s="145" t="s">
        <v>80</v>
      </c>
      <c r="BI23" s="145" t="s">
        <v>80</v>
      </c>
      <c r="BJ23" s="145" t="s">
        <v>80</v>
      </c>
      <c r="BK23" s="145" t="s">
        <v>80</v>
      </c>
      <c r="BL23" s="145" t="s">
        <v>80</v>
      </c>
      <c r="BM23" s="145"/>
      <c r="BN23" s="145" t="s">
        <v>80</v>
      </c>
    </row>
    <row r="24" spans="2:66" s="10" customFormat="1">
      <c r="B24" s="230"/>
      <c r="C24" s="145" t="s">
        <v>80</v>
      </c>
      <c r="D24" s="145" t="s">
        <v>80</v>
      </c>
      <c r="E24" s="145" t="s">
        <v>80</v>
      </c>
      <c r="F24" s="145" t="s">
        <v>80</v>
      </c>
      <c r="G24" s="145"/>
      <c r="H24" s="145"/>
      <c r="I24" s="145"/>
      <c r="J24" s="145"/>
      <c r="K24" s="145"/>
      <c r="L24" s="145"/>
      <c r="M24" s="145"/>
      <c r="N24" s="145" t="s">
        <v>80</v>
      </c>
      <c r="O24" s="145" t="s">
        <v>80</v>
      </c>
      <c r="P24" s="145" t="s">
        <v>80</v>
      </c>
      <c r="Q24" s="145" t="s">
        <v>80</v>
      </c>
      <c r="R24" s="145" t="s">
        <v>80</v>
      </c>
      <c r="S24" s="145" t="s">
        <v>80</v>
      </c>
      <c r="T24" s="145" t="s">
        <v>80</v>
      </c>
      <c r="U24" s="145" t="s">
        <v>80</v>
      </c>
      <c r="V24" s="145" t="s">
        <v>80</v>
      </c>
      <c r="W24" s="145" t="s">
        <v>80</v>
      </c>
      <c r="X24" s="145" t="s">
        <v>80</v>
      </c>
      <c r="Y24" s="145" t="s">
        <v>80</v>
      </c>
      <c r="Z24" s="145" t="s">
        <v>80</v>
      </c>
      <c r="AA24" s="145" t="s">
        <v>80</v>
      </c>
      <c r="AB24" s="145" t="s">
        <v>80</v>
      </c>
      <c r="AC24" s="145" t="s">
        <v>80</v>
      </c>
      <c r="AD24" s="145" t="s">
        <v>80</v>
      </c>
      <c r="AE24" s="145" t="s">
        <v>80</v>
      </c>
      <c r="AF24" s="145"/>
      <c r="AG24" s="145"/>
      <c r="AH24" s="145"/>
      <c r="AI24" s="145"/>
      <c r="AJ24" s="145"/>
      <c r="AK24" s="145"/>
      <c r="AL24" s="145" t="s">
        <v>80</v>
      </c>
      <c r="AM24" s="145" t="s">
        <v>80</v>
      </c>
      <c r="AN24" s="145" t="s">
        <v>80</v>
      </c>
      <c r="AO24" s="145" t="s">
        <v>80</v>
      </c>
      <c r="AP24" s="145"/>
      <c r="AQ24" s="145"/>
      <c r="AR24" s="145"/>
      <c r="AS24" s="145"/>
      <c r="AT24" s="145"/>
      <c r="AU24" s="145"/>
      <c r="AV24" s="145" t="s">
        <v>80</v>
      </c>
      <c r="AW24" s="145" t="s">
        <v>80</v>
      </c>
      <c r="AX24" s="145" t="s">
        <v>80</v>
      </c>
      <c r="AY24" s="145" t="s">
        <v>80</v>
      </c>
      <c r="AZ24" s="145" t="s">
        <v>80</v>
      </c>
      <c r="BA24" s="145" t="s">
        <v>80</v>
      </c>
      <c r="BB24" s="145" t="s">
        <v>80</v>
      </c>
      <c r="BC24" s="145" t="s">
        <v>80</v>
      </c>
      <c r="BD24" s="145" t="s">
        <v>80</v>
      </c>
      <c r="BE24" s="145" t="s">
        <v>80</v>
      </c>
      <c r="BF24" s="145" t="s">
        <v>80</v>
      </c>
      <c r="BG24" s="145" t="s">
        <v>80</v>
      </c>
      <c r="BH24" s="145" t="s">
        <v>80</v>
      </c>
      <c r="BI24" s="145" t="s">
        <v>80</v>
      </c>
      <c r="BJ24" s="145" t="s">
        <v>80</v>
      </c>
      <c r="BK24" s="145" t="s">
        <v>80</v>
      </c>
      <c r="BL24" s="145" t="s">
        <v>80</v>
      </c>
      <c r="BM24" s="145"/>
      <c r="BN24" s="145" t="s">
        <v>80</v>
      </c>
    </row>
    <row r="25" spans="2:66" s="10" customFormat="1">
      <c r="B25" s="230"/>
      <c r="C25" s="145" t="s">
        <v>80</v>
      </c>
      <c r="D25" s="145" t="s">
        <v>80</v>
      </c>
      <c r="E25" s="145" t="s">
        <v>80</v>
      </c>
      <c r="F25" s="145" t="s">
        <v>80</v>
      </c>
      <c r="G25" s="145"/>
      <c r="H25" s="145"/>
      <c r="I25" s="145"/>
      <c r="J25" s="145"/>
      <c r="K25" s="145"/>
      <c r="L25" s="145"/>
      <c r="M25" s="145"/>
      <c r="N25" s="145" t="s">
        <v>80</v>
      </c>
      <c r="O25" s="145" t="s">
        <v>80</v>
      </c>
      <c r="P25" s="145" t="s">
        <v>80</v>
      </c>
      <c r="Q25" s="145" t="s">
        <v>80</v>
      </c>
      <c r="R25" s="145" t="s">
        <v>80</v>
      </c>
      <c r="S25" s="145" t="s">
        <v>80</v>
      </c>
      <c r="T25" s="145" t="s">
        <v>80</v>
      </c>
      <c r="U25" s="145" t="s">
        <v>80</v>
      </c>
      <c r="V25" s="145" t="s">
        <v>80</v>
      </c>
      <c r="W25" s="145" t="s">
        <v>80</v>
      </c>
      <c r="X25" s="145" t="s">
        <v>80</v>
      </c>
      <c r="Y25" s="145" t="s">
        <v>80</v>
      </c>
      <c r="Z25" s="145" t="s">
        <v>80</v>
      </c>
      <c r="AA25" s="145" t="s">
        <v>80</v>
      </c>
      <c r="AB25" s="145" t="s">
        <v>80</v>
      </c>
      <c r="AC25" s="145" t="s">
        <v>80</v>
      </c>
      <c r="AD25" s="145" t="s">
        <v>80</v>
      </c>
      <c r="AE25" s="145" t="s">
        <v>80</v>
      </c>
      <c r="AF25" s="145"/>
      <c r="AG25" s="145"/>
      <c r="AH25" s="145"/>
      <c r="AI25" s="145"/>
      <c r="AJ25" s="145"/>
      <c r="AK25" s="145"/>
      <c r="AL25" s="145" t="s">
        <v>80</v>
      </c>
      <c r="AM25" s="145" t="s">
        <v>80</v>
      </c>
      <c r="AN25" s="145" t="s">
        <v>80</v>
      </c>
      <c r="AO25" s="145" t="s">
        <v>80</v>
      </c>
      <c r="AP25" s="145"/>
      <c r="AQ25" s="145"/>
      <c r="AR25" s="145"/>
      <c r="AS25" s="145"/>
      <c r="AT25" s="145"/>
      <c r="AU25" s="145"/>
      <c r="AV25" s="145" t="s">
        <v>80</v>
      </c>
      <c r="AW25" s="145" t="s">
        <v>80</v>
      </c>
      <c r="AX25" s="145" t="s">
        <v>80</v>
      </c>
      <c r="AY25" s="145" t="s">
        <v>80</v>
      </c>
      <c r="AZ25" s="145" t="s">
        <v>80</v>
      </c>
      <c r="BA25" s="145" t="s">
        <v>80</v>
      </c>
      <c r="BB25" s="145" t="s">
        <v>80</v>
      </c>
      <c r="BC25" s="145" t="s">
        <v>80</v>
      </c>
      <c r="BD25" s="145" t="s">
        <v>80</v>
      </c>
      <c r="BE25" s="145" t="s">
        <v>80</v>
      </c>
      <c r="BF25" s="145" t="s">
        <v>80</v>
      </c>
      <c r="BG25" s="145" t="s">
        <v>80</v>
      </c>
      <c r="BH25" s="145" t="s">
        <v>80</v>
      </c>
      <c r="BI25" s="145" t="s">
        <v>80</v>
      </c>
      <c r="BJ25" s="145" t="s">
        <v>80</v>
      </c>
      <c r="BK25" s="145" t="s">
        <v>80</v>
      </c>
      <c r="BL25" s="145" t="s">
        <v>80</v>
      </c>
      <c r="BM25" s="145"/>
      <c r="BN25" s="145" t="s">
        <v>80</v>
      </c>
    </row>
    <row r="26" spans="2:66" s="10" customFormat="1">
      <c r="B26" s="230"/>
      <c r="C26" s="145" t="s">
        <v>80</v>
      </c>
      <c r="D26" s="145" t="s">
        <v>80</v>
      </c>
      <c r="E26" s="145" t="s">
        <v>80</v>
      </c>
      <c r="F26" s="145" t="s">
        <v>80</v>
      </c>
      <c r="G26" s="145"/>
      <c r="H26" s="145"/>
      <c r="I26" s="145"/>
      <c r="J26" s="145"/>
      <c r="K26" s="145"/>
      <c r="L26" s="145"/>
      <c r="M26" s="145"/>
      <c r="N26" s="145" t="s">
        <v>80</v>
      </c>
      <c r="O26" s="145" t="s">
        <v>80</v>
      </c>
      <c r="P26" s="145" t="s">
        <v>80</v>
      </c>
      <c r="Q26" s="145" t="s">
        <v>80</v>
      </c>
      <c r="R26" s="145" t="s">
        <v>80</v>
      </c>
      <c r="S26" s="145" t="s">
        <v>80</v>
      </c>
      <c r="T26" s="145" t="s">
        <v>80</v>
      </c>
      <c r="U26" s="145" t="s">
        <v>80</v>
      </c>
      <c r="V26" s="145" t="s">
        <v>80</v>
      </c>
      <c r="W26" s="145" t="s">
        <v>80</v>
      </c>
      <c r="X26" s="145" t="s">
        <v>80</v>
      </c>
      <c r="Y26" s="145" t="s">
        <v>80</v>
      </c>
      <c r="Z26" s="145" t="s">
        <v>80</v>
      </c>
      <c r="AA26" s="145" t="s">
        <v>80</v>
      </c>
      <c r="AB26" s="145" t="s">
        <v>80</v>
      </c>
      <c r="AC26" s="145" t="s">
        <v>80</v>
      </c>
      <c r="AD26" s="145" t="s">
        <v>80</v>
      </c>
      <c r="AE26" s="145" t="s">
        <v>80</v>
      </c>
      <c r="AF26" s="145"/>
      <c r="AG26" s="145"/>
      <c r="AH26" s="145"/>
      <c r="AI26" s="145"/>
      <c r="AJ26" s="145"/>
      <c r="AK26" s="145"/>
      <c r="AL26" s="145" t="s">
        <v>80</v>
      </c>
      <c r="AM26" s="145" t="s">
        <v>80</v>
      </c>
      <c r="AN26" s="145" t="s">
        <v>80</v>
      </c>
      <c r="AO26" s="145" t="s">
        <v>80</v>
      </c>
      <c r="AP26" s="145"/>
      <c r="AQ26" s="145"/>
      <c r="AR26" s="145"/>
      <c r="AS26" s="145"/>
      <c r="AT26" s="145"/>
      <c r="AU26" s="145"/>
      <c r="AV26" s="145" t="s">
        <v>80</v>
      </c>
      <c r="AW26" s="145" t="s">
        <v>80</v>
      </c>
      <c r="AX26" s="145" t="s">
        <v>80</v>
      </c>
      <c r="AY26" s="145" t="s">
        <v>80</v>
      </c>
      <c r="AZ26" s="145" t="s">
        <v>80</v>
      </c>
      <c r="BA26" s="145" t="s">
        <v>80</v>
      </c>
      <c r="BB26" s="145" t="s">
        <v>80</v>
      </c>
      <c r="BC26" s="145" t="s">
        <v>80</v>
      </c>
      <c r="BD26" s="145" t="s">
        <v>80</v>
      </c>
      <c r="BE26" s="145" t="s">
        <v>80</v>
      </c>
      <c r="BF26" s="145" t="s">
        <v>80</v>
      </c>
      <c r="BG26" s="145" t="s">
        <v>80</v>
      </c>
      <c r="BH26" s="145" t="s">
        <v>80</v>
      </c>
      <c r="BI26" s="145" t="s">
        <v>80</v>
      </c>
      <c r="BJ26" s="145" t="s">
        <v>80</v>
      </c>
      <c r="BK26" s="145" t="s">
        <v>80</v>
      </c>
      <c r="BL26" s="145" t="s">
        <v>80</v>
      </c>
      <c r="BM26" s="145"/>
      <c r="BN26" s="145" t="s">
        <v>80</v>
      </c>
    </row>
    <row r="27" spans="2:66" ht="15" customHeight="1"/>
  </sheetData>
  <sheetProtection algorithmName="SHA-512" hashValue="/bu7qVzTTZ8dX3Q3favGD7qhl179lLmqX1XXpkQ/rCMPSWdMDFCEbnrol3bGPZeVYIYxxDt05znevK4p6DcYWQ==" saltValue="ckhAz0RoOtGHFPTCrW9vnQ==" spinCount="100000" sheet="1" objects="1" scenarios="1" formatCells="0" formatColumns="0" formatRows="0" insertColumns="0" insertRows="0" insertHyperlinks="0" deleteColumns="0" deleteRows="0" sort="0" autoFilter="0" pivotTables="0"/>
  <mergeCells count="7">
    <mergeCell ref="B1:D2"/>
    <mergeCell ref="BM12:BN12"/>
    <mergeCell ref="B12:B13"/>
    <mergeCell ref="C12:AC12"/>
    <mergeCell ref="AD12:AE12"/>
    <mergeCell ref="AG12:AJ12"/>
    <mergeCell ref="AL12:BL12"/>
  </mergeCells>
  <conditionalFormatting sqref="B14:B26">
    <cfRule type="notContainsBlanks" dxfId="45" priority="10">
      <formula>LEN(TRIM(B14))&gt;0</formula>
    </cfRule>
  </conditionalFormatting>
  <conditionalFormatting sqref="C5:C6">
    <cfRule type="cellIs" dxfId="44" priority="11" operator="equal">
      <formula>0</formula>
    </cfRule>
  </conditionalFormatting>
  <conditionalFormatting sqref="C14:BN26">
    <cfRule type="expression" dxfId="43" priority="9">
      <formula>NOT($B14="")</formula>
    </cfRule>
  </conditionalFormatting>
  <conditionalFormatting sqref="D11:G11 B14:BN26">
    <cfRule type="expression" dxfId="42" priority="1">
      <formula>AND(NOT($C$9=""),$C$9=0)</formula>
    </cfRule>
  </conditionalFormatting>
  <conditionalFormatting sqref="AE14:AE26">
    <cfRule type="expression" dxfId="41" priority="8">
      <formula>NOT(OR($AD14="Calculated/Modeled"))</formula>
    </cfRule>
  </conditionalFormatting>
  <conditionalFormatting sqref="AF14:AF26">
    <cfRule type="expression" dxfId="40" priority="7">
      <formula>NOT($AD14="Measured")</formula>
    </cfRule>
  </conditionalFormatting>
  <conditionalFormatting sqref="AH14:AH26">
    <cfRule type="expression" dxfId="39" priority="6">
      <formula>NOT($AG14="Yes")</formula>
    </cfRule>
  </conditionalFormatting>
  <conditionalFormatting sqref="AJ14:AJ26">
    <cfRule type="expression" dxfId="38" priority="4">
      <formula>NOT($AI14="Yes")</formula>
    </cfRule>
  </conditionalFormatting>
  <conditionalFormatting sqref="AK14:AK26">
    <cfRule type="expression" dxfId="37" priority="3">
      <formula>NOT($AJ14="Other")</formula>
    </cfRule>
  </conditionalFormatting>
  <conditionalFormatting sqref="BN14:BN26">
    <cfRule type="expression" dxfId="36" priority="2">
      <formula>NOT($BM14="Yes")</formula>
    </cfRule>
  </conditionalFormatting>
  <dataValidations count="5">
    <dataValidation type="list" allowBlank="1" showInputMessage="1" showErrorMessage="1" sqref="AI14:AI26 AG14:AG26 BM14:BM26" xr:uid="{93B84C26-5402-4C88-947B-91DD198E9E4D}">
      <formula1>"Yes, No"</formula1>
    </dataValidation>
    <dataValidation type="list" allowBlank="1" showInputMessage="1" showErrorMessage="1" sqref="AD14:AD26" xr:uid="{ABD49A3B-1350-4B82-BE27-63F8DB6622DA}">
      <formula1>"Calculated/Modeled, Measured"</formula1>
    </dataValidation>
    <dataValidation type="list" allowBlank="1" showInputMessage="1" showErrorMessage="1" sqref="AJ14:AJ26" xr:uid="{CEE28B84-A174-4AE4-9416-9B7C86700FAB}">
      <formula1>"Submerged fill, bottom loading,other"</formula1>
    </dataValidation>
    <dataValidation type="list" allowBlank="1" showInputMessage="1" showErrorMessage="1" sqref="AH14:AH26" xr:uid="{66CA9F8B-1F15-4EF4-836B-034103C21ECF}">
      <formula1>CntrlIDListFinal</formula1>
    </dataValidation>
    <dataValidation type="whole" operator="greaterThan" allowBlank="1" showInputMessage="1" showErrorMessage="1" sqref="C9" xr:uid="{BD7F2E5D-D934-4ABB-AD43-FD711B116804}">
      <formula1>-1</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08368-8C1E-4D14-A0FD-E52A6F028629}">
  <sheetPr codeName="Sheet14">
    <tabColor rgb="FFA7A7A7"/>
  </sheetPr>
  <dimension ref="B1:BO24"/>
  <sheetViews>
    <sheetView workbookViewId="0">
      <selection activeCell="K10" sqref="K10"/>
    </sheetView>
  </sheetViews>
  <sheetFormatPr defaultRowHeight="14.4"/>
  <cols>
    <col min="1" max="1" width="3" style="45" customWidth="1"/>
    <col min="2" max="2" width="18.5546875" style="45" customWidth="1"/>
    <col min="3" max="3" width="17.44140625" style="45" customWidth="1"/>
    <col min="4" max="14" width="15.5546875" style="45" customWidth="1"/>
    <col min="15" max="15" width="16.5546875" style="45" customWidth="1"/>
    <col min="16" max="29" width="15.5546875" style="45" customWidth="1"/>
    <col min="30" max="33" width="20.5546875" style="45" customWidth="1"/>
    <col min="34" max="34" width="25.5546875" style="45" customWidth="1"/>
    <col min="35" max="35" width="20.5546875" style="45" customWidth="1"/>
    <col min="36" max="36" width="40.5546875" style="45" customWidth="1"/>
    <col min="37" max="63" width="15.5546875" style="45" customWidth="1"/>
    <col min="64" max="66" width="23.5546875" style="45" customWidth="1"/>
    <col min="67" max="67" width="17" style="45" customWidth="1"/>
    <col min="68" max="16384" width="8.88671875" style="45"/>
  </cols>
  <sheetData>
    <row r="1" spans="2:67" ht="18" customHeight="1">
      <c r="B1" s="131" t="s">
        <v>670</v>
      </c>
      <c r="C1" s="131"/>
      <c r="E1" s="47"/>
    </row>
    <row r="2" spans="2:67" ht="18" customHeight="1">
      <c r="B2" s="131"/>
      <c r="C2" s="131"/>
      <c r="E2" s="47"/>
    </row>
    <row r="4" spans="2:67" ht="15.6">
      <c r="B4" s="49" t="s">
        <v>368</v>
      </c>
      <c r="E4" s="104" t="s">
        <v>671</v>
      </c>
      <c r="F4" s="165"/>
      <c r="G4" s="165"/>
    </row>
    <row r="5" spans="2:67">
      <c r="B5" s="113" t="s">
        <v>369</v>
      </c>
      <c r="C5" s="114" t="str">
        <f>Facility!C4</f>
        <v>Targa Pipeline Midcontinent</v>
      </c>
    </row>
    <row r="6" spans="2:67">
      <c r="B6" s="113" t="s">
        <v>14</v>
      </c>
      <c r="C6" s="114" t="str">
        <f>Facility!C21</f>
        <v>Goff Compressor Station</v>
      </c>
    </row>
    <row r="7" spans="2:67">
      <c r="B7" s="115"/>
      <c r="C7" s="115"/>
    </row>
    <row r="8" spans="2:67" ht="15.6">
      <c r="B8" s="49" t="s">
        <v>672</v>
      </c>
      <c r="AH8" s="143"/>
    </row>
    <row r="9" spans="2:67">
      <c r="B9" s="140" t="s">
        <v>673</v>
      </c>
      <c r="C9" s="255" t="s">
        <v>472</v>
      </c>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99" t="s">
        <v>473</v>
      </c>
      <c r="AE9" s="299"/>
      <c r="AF9" s="300"/>
      <c r="AG9" s="301" t="s">
        <v>474</v>
      </c>
      <c r="AH9" s="301"/>
      <c r="AI9" s="301"/>
      <c r="AJ9" s="301"/>
      <c r="AK9" s="222" t="s">
        <v>475</v>
      </c>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46" t="s">
        <v>476</v>
      </c>
      <c r="BM9" s="246"/>
      <c r="BN9" s="246"/>
      <c r="BO9" s="246"/>
    </row>
    <row r="10" spans="2:67" ht="61.35" customHeight="1">
      <c r="B10" s="140"/>
      <c r="C10" s="179" t="s">
        <v>486</v>
      </c>
      <c r="D10" s="179" t="s">
        <v>487</v>
      </c>
      <c r="E10" s="179" t="s">
        <v>488</v>
      </c>
      <c r="F10" s="179" t="s">
        <v>489</v>
      </c>
      <c r="G10" s="179" t="s">
        <v>490</v>
      </c>
      <c r="H10" s="179" t="s">
        <v>491</v>
      </c>
      <c r="I10" s="179" t="s">
        <v>492</v>
      </c>
      <c r="J10" s="179" t="s">
        <v>493</v>
      </c>
      <c r="K10" s="179" t="s">
        <v>494</v>
      </c>
      <c r="L10" s="179" t="s">
        <v>495</v>
      </c>
      <c r="M10" s="179" t="s">
        <v>496</v>
      </c>
      <c r="N10" s="179" t="s">
        <v>497</v>
      </c>
      <c r="O10" s="179" t="s">
        <v>589</v>
      </c>
      <c r="P10" s="179" t="s">
        <v>499</v>
      </c>
      <c r="Q10" s="179" t="s">
        <v>500</v>
      </c>
      <c r="R10" s="179" t="s">
        <v>501</v>
      </c>
      <c r="S10" s="179" t="s">
        <v>502</v>
      </c>
      <c r="T10" s="179" t="s">
        <v>503</v>
      </c>
      <c r="U10" s="179" t="s">
        <v>618</v>
      </c>
      <c r="V10" s="179" t="s">
        <v>505</v>
      </c>
      <c r="W10" s="179" t="s">
        <v>506</v>
      </c>
      <c r="X10" s="179" t="s">
        <v>507</v>
      </c>
      <c r="Y10" s="179" t="s">
        <v>508</v>
      </c>
      <c r="Z10" s="179" t="s">
        <v>619</v>
      </c>
      <c r="AA10" s="179" t="s">
        <v>510</v>
      </c>
      <c r="AB10" s="180" t="s">
        <v>511</v>
      </c>
      <c r="AC10" s="180" t="s">
        <v>512</v>
      </c>
      <c r="AD10" s="181" t="s">
        <v>513</v>
      </c>
      <c r="AE10" s="181" t="s">
        <v>514</v>
      </c>
      <c r="AF10" s="181" t="s">
        <v>515</v>
      </c>
      <c r="AG10" s="180" t="s">
        <v>674</v>
      </c>
      <c r="AH10" s="180" t="s">
        <v>675</v>
      </c>
      <c r="AI10" s="181" t="s">
        <v>632</v>
      </c>
      <c r="AJ10" s="181" t="s">
        <v>631</v>
      </c>
      <c r="AK10" s="179" t="s">
        <v>486</v>
      </c>
      <c r="AL10" s="179" t="s">
        <v>487</v>
      </c>
      <c r="AM10" s="179" t="s">
        <v>488</v>
      </c>
      <c r="AN10" s="179" t="s">
        <v>489</v>
      </c>
      <c r="AO10" s="179" t="s">
        <v>490</v>
      </c>
      <c r="AP10" s="179" t="s">
        <v>491</v>
      </c>
      <c r="AQ10" s="179" t="s">
        <v>492</v>
      </c>
      <c r="AR10" s="179" t="s">
        <v>493</v>
      </c>
      <c r="AS10" s="179" t="s">
        <v>494</v>
      </c>
      <c r="AT10" s="179" t="s">
        <v>495</v>
      </c>
      <c r="AU10" s="179" t="s">
        <v>496</v>
      </c>
      <c r="AV10" s="179" t="s">
        <v>497</v>
      </c>
      <c r="AW10" s="179" t="s">
        <v>518</v>
      </c>
      <c r="AX10" s="179" t="s">
        <v>499</v>
      </c>
      <c r="AY10" s="179" t="s">
        <v>500</v>
      </c>
      <c r="AZ10" s="179" t="s">
        <v>501</v>
      </c>
      <c r="BA10" s="179" t="s">
        <v>502</v>
      </c>
      <c r="BB10" s="179" t="s">
        <v>503</v>
      </c>
      <c r="BC10" s="179" t="s">
        <v>618</v>
      </c>
      <c r="BD10" s="179" t="s">
        <v>505</v>
      </c>
      <c r="BE10" s="179" t="s">
        <v>506</v>
      </c>
      <c r="BF10" s="179" t="s">
        <v>507</v>
      </c>
      <c r="BG10" s="179" t="s">
        <v>508</v>
      </c>
      <c r="BH10" s="179" t="s">
        <v>619</v>
      </c>
      <c r="BI10" s="179" t="s">
        <v>510</v>
      </c>
      <c r="BJ10" s="180" t="s">
        <v>511</v>
      </c>
      <c r="BK10" s="180" t="s">
        <v>512</v>
      </c>
      <c r="BL10" s="180" t="s">
        <v>676</v>
      </c>
      <c r="BM10" s="180" t="s">
        <v>677</v>
      </c>
      <c r="BN10" s="180" t="s">
        <v>678</v>
      </c>
      <c r="BO10" s="180" t="s">
        <v>527</v>
      </c>
    </row>
    <row r="11" spans="2:67" s="10" customFormat="1">
      <c r="B11" s="230"/>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row>
    <row r="12" spans="2:67" s="10" customFormat="1">
      <c r="B12" s="230"/>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row>
    <row r="13" spans="2:67" s="10" customFormat="1">
      <c r="B13" s="230"/>
      <c r="C13" s="145"/>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row>
    <row r="14" spans="2:67" s="10" customFormat="1">
      <c r="B14" s="230"/>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row>
    <row r="15" spans="2:67" s="10" customFormat="1">
      <c r="B15" s="230"/>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row>
    <row r="16" spans="2:67" s="10" customFormat="1">
      <c r="B16" s="230"/>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row>
    <row r="17" spans="2:67" s="10" customFormat="1">
      <c r="B17" s="230"/>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row>
    <row r="18" spans="2:67" s="10" customFormat="1">
      <c r="B18" s="230"/>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row>
    <row r="19" spans="2:67" s="10" customFormat="1">
      <c r="B19" s="230"/>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row>
    <row r="20" spans="2:67" s="10" customFormat="1">
      <c r="B20" s="230"/>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row>
    <row r="21" spans="2:67" s="10" customFormat="1">
      <c r="B21" s="230"/>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row>
    <row r="22" spans="2:67" s="10" customFormat="1">
      <c r="B22" s="230"/>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row>
    <row r="23" spans="2:67" s="10" customFormat="1">
      <c r="B23" s="230"/>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row>
    <row r="24" spans="2:67" ht="15" customHeight="1"/>
  </sheetData>
  <sheetProtection algorithmName="SHA-512" hashValue="EDIkFAVC6seM/dqleqCCnfTZhhqXTrmQrYg4JgRQ/k3S2H8MSwX7JK1Mdasw6s/OvfvN/KlRXSNQ+1rLqzzISA==" saltValue="3SUMuZGKt57wJIyaROn7lw==" spinCount="100000" sheet="1" objects="1" scenarios="1" formatCells="0" formatColumns="0" formatRows="0" insertColumns="0" insertRows="0" insertHyperlinks="0" deleteColumns="0" deleteRows="0" sort="0" autoFilter="0" pivotTables="0"/>
  <mergeCells count="7">
    <mergeCell ref="B1:C2"/>
    <mergeCell ref="BL9:BO9"/>
    <mergeCell ref="B9:B10"/>
    <mergeCell ref="C9:AC9"/>
    <mergeCell ref="AD9:AE9"/>
    <mergeCell ref="AG9:AJ9"/>
    <mergeCell ref="AK9:BK9"/>
  </mergeCells>
  <conditionalFormatting sqref="B11:B23">
    <cfRule type="notContainsBlanks" dxfId="35" priority="8">
      <formula>LEN(TRIM(B11))&gt;0</formula>
    </cfRule>
  </conditionalFormatting>
  <conditionalFormatting sqref="C5:C6">
    <cfRule type="cellIs" dxfId="34" priority="9" operator="equal">
      <formula>0</formula>
    </cfRule>
  </conditionalFormatting>
  <conditionalFormatting sqref="C11:BO23">
    <cfRule type="expression" dxfId="33" priority="7">
      <formula>NOT($B11="")</formula>
    </cfRule>
  </conditionalFormatting>
  <conditionalFormatting sqref="AE11:AE23">
    <cfRule type="expression" dxfId="31" priority="6">
      <formula>NOT(OR($AD11="Calculated/Modeled"))</formula>
    </cfRule>
  </conditionalFormatting>
  <conditionalFormatting sqref="AF11:AF23">
    <cfRule type="expression" dxfId="30" priority="5">
      <formula>NOT($AD11="Measured")</formula>
    </cfRule>
  </conditionalFormatting>
  <conditionalFormatting sqref="AH11:AH23">
    <cfRule type="expression" dxfId="29" priority="4">
      <formula>NOT($AG11="Yes")</formula>
    </cfRule>
  </conditionalFormatting>
  <conditionalFormatting sqref="AJ11:AJ23">
    <cfRule type="expression" dxfId="28" priority="3">
      <formula>NOT($AI11="Yes")</formula>
    </cfRule>
  </conditionalFormatting>
  <conditionalFormatting sqref="BO11:BO23">
    <cfRule type="expression" dxfId="27" priority="2">
      <formula>NOT($BN11="Yes")</formula>
    </cfRule>
  </conditionalFormatting>
  <dataValidations count="3">
    <dataValidation type="list" allowBlank="1" showInputMessage="1" showErrorMessage="1" sqref="AD11:AD23" xr:uid="{84D4E0A2-0D49-47C3-BB96-EA05E23724E8}">
      <formula1>"Calculated/Modeled, Measured"</formula1>
    </dataValidation>
    <dataValidation type="list" allowBlank="1" showInputMessage="1" showErrorMessage="1" sqref="AG11:AG23 BL11:BN23 AI11:AI23" xr:uid="{C2BE3289-758A-4E80-908E-4C6A1CE647E5}">
      <formula1>"Yes, No"</formula1>
    </dataValidation>
    <dataValidation type="list" allowBlank="1" showInputMessage="1" showErrorMessage="1" sqref="AH11:AH23" xr:uid="{9D55C111-21FE-43F5-9BEF-023C478923BE}">
      <formula1>CntrlIDListFinal</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3F342918-778F-41B1-AAF0-2DFC7CD7DCD2}">
            <xm:f>Facility!$C$69="No"</xm:f>
            <x14:dxf>
              <font>
                <color rgb="FFFF0000"/>
              </font>
              <fill>
                <patternFill>
                  <bgColor theme="1"/>
                </patternFill>
              </fill>
            </x14:dxf>
          </x14:cfRule>
          <xm:sqref>E4:G4 B11:BO23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FACB4-F4CA-4DF0-A06C-A38EEBB91BF3}">
  <sheetPr codeName="Sheet15">
    <tabColor rgb="FF00B050"/>
  </sheetPr>
  <dimension ref="A1:ED191"/>
  <sheetViews>
    <sheetView workbookViewId="0">
      <selection activeCell="E30" sqref="E30"/>
    </sheetView>
  </sheetViews>
  <sheetFormatPr defaultColWidth="9.44140625" defaultRowHeight="14.4"/>
  <cols>
    <col min="1" max="1" width="3" style="45" customWidth="1"/>
    <col min="2" max="2" width="49" style="194" customWidth="1"/>
    <col min="3" max="3" width="33" style="194" customWidth="1"/>
    <col min="4" max="4" width="34.44140625" style="194" bestFit="1" customWidth="1"/>
    <col min="5" max="9" width="24.5546875" style="194" customWidth="1"/>
    <col min="10" max="134" width="9.44140625" style="45"/>
    <col min="135" max="16384" width="9.44140625" style="194"/>
  </cols>
  <sheetData>
    <row r="1" spans="2:9" s="45" customFormat="1" ht="18" customHeight="1">
      <c r="B1" s="131" t="s">
        <v>679</v>
      </c>
      <c r="D1" s="47"/>
    </row>
    <row r="2" spans="2:9" s="45" customFormat="1" ht="18" customHeight="1">
      <c r="B2" s="131"/>
      <c r="D2" s="47"/>
    </row>
    <row r="3" spans="2:9" s="45" customFormat="1"/>
    <row r="4" spans="2:9" s="45" customFormat="1" ht="15.6">
      <c r="B4" s="49" t="s">
        <v>368</v>
      </c>
    </row>
    <row r="5" spans="2:9">
      <c r="B5" s="113" t="s">
        <v>369</v>
      </c>
      <c r="C5" s="114" t="str">
        <f>Facility!C4</f>
        <v>Targa Pipeline Midcontinent</v>
      </c>
      <c r="D5" s="45"/>
      <c r="E5" s="45"/>
      <c r="F5" s="45"/>
      <c r="G5" s="45"/>
      <c r="H5" s="45"/>
      <c r="I5" s="45"/>
    </row>
    <row r="6" spans="2:9">
      <c r="B6" s="113" t="s">
        <v>14</v>
      </c>
      <c r="C6" s="114" t="str">
        <f>Facility!C21</f>
        <v>Goff Compressor Station</v>
      </c>
      <c r="D6" s="45"/>
      <c r="E6" s="45"/>
      <c r="F6" s="45"/>
      <c r="G6" s="45"/>
      <c r="H6" s="45"/>
      <c r="I6" s="45"/>
    </row>
    <row r="7" spans="2:9" s="45" customFormat="1"/>
    <row r="8" spans="2:9" s="45" customFormat="1" ht="15.6">
      <c r="B8" s="49" t="s">
        <v>680</v>
      </c>
    </row>
    <row r="9" spans="2:9" ht="28.8">
      <c r="B9" s="303" t="s">
        <v>681</v>
      </c>
      <c r="C9" s="304" t="s">
        <v>895</v>
      </c>
      <c r="D9" s="305" t="s">
        <v>471</v>
      </c>
      <c r="E9" s="45"/>
      <c r="F9" s="45"/>
      <c r="G9" s="45"/>
      <c r="H9" s="45"/>
      <c r="I9" s="45"/>
    </row>
    <row r="10" spans="2:9" s="45" customFormat="1">
      <c r="E10" s="162"/>
    </row>
    <row r="11" spans="2:9" s="45" customFormat="1" ht="15.6">
      <c r="B11" s="49" t="s">
        <v>682</v>
      </c>
    </row>
    <row r="12" spans="2:9" s="45" customFormat="1">
      <c r="B12" s="45" t="s">
        <v>683</v>
      </c>
    </row>
    <row r="13" spans="2:9" ht="28.8">
      <c r="B13" s="142" t="s">
        <v>684</v>
      </c>
      <c r="C13" s="142" t="s">
        <v>685</v>
      </c>
      <c r="D13" s="142" t="s">
        <v>686</v>
      </c>
      <c r="E13" s="306"/>
      <c r="F13" s="45"/>
      <c r="G13" s="45"/>
      <c r="H13" s="45"/>
      <c r="I13" s="45"/>
    </row>
    <row r="14" spans="2:9">
      <c r="B14" s="307" t="s">
        <v>687</v>
      </c>
      <c r="C14" s="308">
        <v>15</v>
      </c>
      <c r="D14" s="308" t="s">
        <v>939</v>
      </c>
      <c r="E14" s="45"/>
      <c r="F14" s="45"/>
      <c r="G14" s="45"/>
      <c r="H14" s="45"/>
      <c r="I14" s="45"/>
    </row>
    <row r="15" spans="2:9">
      <c r="B15" s="307" t="s">
        <v>688</v>
      </c>
      <c r="C15" s="308">
        <v>0</v>
      </c>
      <c r="D15" s="308" t="s">
        <v>939</v>
      </c>
      <c r="E15" s="45"/>
      <c r="F15" s="45"/>
      <c r="G15" s="45"/>
      <c r="H15" s="45"/>
      <c r="I15" s="45"/>
    </row>
    <row r="16" spans="2:9">
      <c r="B16" s="307" t="s">
        <v>689</v>
      </c>
      <c r="C16" s="308">
        <v>0</v>
      </c>
      <c r="D16" s="308" t="s">
        <v>939</v>
      </c>
      <c r="E16" s="45"/>
      <c r="F16" s="45"/>
      <c r="G16" s="45"/>
      <c r="H16" s="45"/>
      <c r="I16" s="45"/>
    </row>
    <row r="17" spans="2:9" ht="28.8">
      <c r="B17" s="307" t="s">
        <v>690</v>
      </c>
      <c r="C17" s="308">
        <v>0</v>
      </c>
      <c r="D17" s="308" t="s">
        <v>939</v>
      </c>
      <c r="E17" s="45"/>
      <c r="F17" s="45"/>
      <c r="G17" s="45"/>
      <c r="H17" s="45"/>
      <c r="I17" s="45"/>
    </row>
    <row r="18" spans="2:9" ht="28.8">
      <c r="B18" s="307" t="s">
        <v>691</v>
      </c>
      <c r="C18" s="308">
        <v>0</v>
      </c>
      <c r="D18" s="308" t="s">
        <v>939</v>
      </c>
      <c r="E18" s="45"/>
      <c r="F18" s="45"/>
      <c r="G18" s="45"/>
      <c r="H18" s="45"/>
      <c r="I18" s="45"/>
    </row>
    <row r="19" spans="2:9" ht="28.8">
      <c r="B19" s="307" t="s">
        <v>692</v>
      </c>
      <c r="C19" s="308">
        <v>0</v>
      </c>
      <c r="D19" s="308" t="s">
        <v>939</v>
      </c>
      <c r="E19" s="45"/>
      <c r="F19" s="45"/>
      <c r="G19" s="45"/>
      <c r="H19" s="45"/>
      <c r="I19" s="45"/>
    </row>
    <row r="20" spans="2:9" ht="28.8">
      <c r="B20" s="307" t="s">
        <v>693</v>
      </c>
      <c r="C20" s="308">
        <v>0</v>
      </c>
      <c r="D20" s="308" t="s">
        <v>939</v>
      </c>
      <c r="E20" s="45"/>
      <c r="F20" s="45"/>
      <c r="G20" s="45"/>
      <c r="H20" s="45"/>
      <c r="I20" s="45"/>
    </row>
    <row r="21" spans="2:9" ht="28.8">
      <c r="B21" s="307" t="s">
        <v>694</v>
      </c>
      <c r="C21" s="308">
        <v>2</v>
      </c>
      <c r="D21" s="308" t="s">
        <v>939</v>
      </c>
      <c r="E21" s="45"/>
      <c r="F21" s="45"/>
      <c r="G21" s="45"/>
      <c r="H21" s="45"/>
      <c r="I21" s="45"/>
    </row>
    <row r="22" spans="2:9" ht="28.8">
      <c r="B22" s="307" t="s">
        <v>695</v>
      </c>
      <c r="C22" s="308">
        <v>0</v>
      </c>
      <c r="D22" s="308" t="s">
        <v>939</v>
      </c>
      <c r="E22" s="45"/>
      <c r="F22" s="45"/>
      <c r="G22" s="45"/>
      <c r="H22" s="45"/>
      <c r="I22" s="45"/>
    </row>
    <row r="23" spans="2:9" s="45" customFormat="1"/>
    <row r="24" spans="2:9" s="45" customFormat="1">
      <c r="D24" s="309" t="s">
        <v>696</v>
      </c>
    </row>
    <row r="25" spans="2:9">
      <c r="B25" s="310" t="s">
        <v>697</v>
      </c>
      <c r="C25" s="308" t="s">
        <v>939</v>
      </c>
      <c r="D25" s="308"/>
      <c r="E25" s="45"/>
      <c r="F25" s="45"/>
      <c r="G25" s="45"/>
      <c r="H25" s="45"/>
      <c r="I25" s="45"/>
    </row>
    <row r="26" spans="2:9">
      <c r="B26" s="310" t="s">
        <v>698</v>
      </c>
      <c r="C26" s="308" t="s">
        <v>939</v>
      </c>
      <c r="D26" s="308"/>
      <c r="E26" s="45"/>
      <c r="F26" s="45"/>
      <c r="G26" s="45"/>
      <c r="H26" s="45"/>
      <c r="I26" s="45"/>
    </row>
    <row r="27" spans="2:9" s="45" customFormat="1"/>
    <row r="28" spans="2:9" s="45" customFormat="1"/>
    <row r="29" spans="2:9" s="45" customFormat="1" ht="15.6">
      <c r="B29" s="49" t="s">
        <v>699</v>
      </c>
      <c r="D29" s="309" t="s">
        <v>700</v>
      </c>
    </row>
    <row r="30" spans="2:9" ht="28.8">
      <c r="B30" s="307" t="s">
        <v>701</v>
      </c>
      <c r="C30" s="311" t="s">
        <v>774</v>
      </c>
      <c r="D30" s="77"/>
      <c r="E30" s="45"/>
      <c r="F30" s="45"/>
      <c r="G30" s="45"/>
      <c r="H30" s="45"/>
      <c r="I30" s="45"/>
    </row>
    <row r="31" spans="2:9" ht="28.8">
      <c r="B31" s="307" t="s">
        <v>702</v>
      </c>
      <c r="C31" s="311" t="s">
        <v>774</v>
      </c>
      <c r="D31" s="77"/>
      <c r="E31" s="45"/>
      <c r="F31" s="45"/>
      <c r="G31" s="45"/>
      <c r="H31" s="45"/>
      <c r="I31" s="45"/>
    </row>
    <row r="32" spans="2:9" ht="43.2">
      <c r="B32" s="307" t="s">
        <v>703</v>
      </c>
      <c r="C32" s="311" t="s">
        <v>786</v>
      </c>
      <c r="D32" s="79"/>
      <c r="E32" s="45"/>
      <c r="F32" s="45"/>
      <c r="G32" s="45"/>
      <c r="H32" s="45"/>
      <c r="I32" s="45"/>
    </row>
    <row r="33" spans="2:9" ht="28.8">
      <c r="B33" s="307" t="s">
        <v>704</v>
      </c>
      <c r="C33" s="304">
        <v>0</v>
      </c>
      <c r="D33" s="10"/>
      <c r="E33" s="45"/>
      <c r="F33" s="45"/>
      <c r="G33" s="45"/>
      <c r="H33" s="45"/>
      <c r="I33" s="45"/>
    </row>
    <row r="34" spans="2:9" ht="28.8">
      <c r="B34" s="307" t="s">
        <v>705</v>
      </c>
      <c r="C34" s="304">
        <v>30</v>
      </c>
      <c r="D34" s="312" t="s">
        <v>700</v>
      </c>
      <c r="E34" s="45"/>
      <c r="F34" s="45"/>
      <c r="G34" s="45"/>
      <c r="H34" s="45"/>
      <c r="I34" s="45"/>
    </row>
    <row r="35" spans="2:9" ht="28.8">
      <c r="B35" s="307" t="s">
        <v>706</v>
      </c>
      <c r="C35" s="311" t="s">
        <v>794</v>
      </c>
      <c r="D35" s="308" t="s">
        <v>992</v>
      </c>
      <c r="E35" s="45"/>
      <c r="F35" s="45"/>
      <c r="G35" s="45"/>
      <c r="H35" s="45"/>
      <c r="I35" s="45"/>
    </row>
    <row r="36" spans="2:9" ht="43.2">
      <c r="B36" s="307" t="s">
        <v>707</v>
      </c>
      <c r="C36" s="304" t="s">
        <v>939</v>
      </c>
      <c r="D36" s="10"/>
      <c r="E36" s="45"/>
      <c r="F36" s="45"/>
      <c r="G36" s="45"/>
      <c r="H36" s="45"/>
      <c r="I36" s="45"/>
    </row>
    <row r="37" spans="2:9" ht="28.8">
      <c r="B37" s="313" t="s">
        <v>870</v>
      </c>
      <c r="C37" s="314" t="s">
        <v>939</v>
      </c>
      <c r="D37" s="10"/>
      <c r="E37" s="45"/>
      <c r="F37" s="45"/>
      <c r="G37" s="45"/>
      <c r="H37" s="45"/>
      <c r="I37" s="45"/>
    </row>
    <row r="38" spans="2:9" ht="28.8">
      <c r="B38" s="315" t="s">
        <v>708</v>
      </c>
      <c r="C38" s="304"/>
      <c r="D38" s="10"/>
      <c r="E38" s="45"/>
      <c r="F38" s="45"/>
      <c r="G38" s="45"/>
      <c r="H38" s="45"/>
      <c r="I38" s="45"/>
    </row>
    <row r="39" spans="2:9" ht="28.8">
      <c r="B39" s="315" t="s">
        <v>709</v>
      </c>
      <c r="C39" s="304"/>
      <c r="D39" s="10"/>
      <c r="E39" s="45"/>
      <c r="F39" s="45"/>
      <c r="G39" s="45"/>
      <c r="H39" s="45"/>
      <c r="I39" s="45"/>
    </row>
    <row r="40" spans="2:9" ht="28.8">
      <c r="B40" s="315" t="s">
        <v>710</v>
      </c>
      <c r="C40" s="304"/>
      <c r="D40" s="316" t="s">
        <v>711</v>
      </c>
      <c r="E40" s="316"/>
      <c r="F40" s="316"/>
      <c r="G40" s="316"/>
      <c r="H40" s="316"/>
      <c r="I40" s="316"/>
    </row>
    <row r="41" spans="2:9" ht="43.2">
      <c r="B41" s="315" t="s">
        <v>712</v>
      </c>
      <c r="C41" s="304"/>
      <c r="D41" s="317" t="s">
        <v>713</v>
      </c>
      <c r="E41" s="317" t="s">
        <v>714</v>
      </c>
      <c r="F41" s="317" t="s">
        <v>715</v>
      </c>
      <c r="G41" s="317" t="s">
        <v>716</v>
      </c>
      <c r="H41" s="317" t="s">
        <v>717</v>
      </c>
      <c r="I41" s="317" t="s">
        <v>718</v>
      </c>
    </row>
    <row r="42" spans="2:9">
      <c r="B42" s="313" t="s">
        <v>719</v>
      </c>
      <c r="C42" s="304" t="s">
        <v>939</v>
      </c>
      <c r="D42" s="308"/>
      <c r="E42" s="308"/>
      <c r="F42" s="308"/>
      <c r="G42" s="308"/>
      <c r="H42" s="308"/>
      <c r="I42" s="308"/>
    </row>
    <row r="43" spans="2:9">
      <c r="B43" s="313" t="s">
        <v>720</v>
      </c>
      <c r="C43" s="304" t="s">
        <v>939</v>
      </c>
      <c r="D43" s="308"/>
      <c r="E43" s="308"/>
      <c r="F43" s="308"/>
      <c r="G43" s="308"/>
      <c r="H43" s="308"/>
      <c r="I43" s="308"/>
    </row>
    <row r="44" spans="2:9" s="45" customFormat="1"/>
    <row r="45" spans="2:9" s="45" customFormat="1"/>
    <row r="46" spans="2:9" s="45" customFormat="1" ht="15.6" customHeight="1">
      <c r="B46" s="318" t="s">
        <v>721</v>
      </c>
      <c r="C46" s="318"/>
      <c r="D46" s="318"/>
      <c r="E46" s="318"/>
      <c r="F46" s="318"/>
    </row>
    <row r="47" spans="2:9" s="45" customFormat="1">
      <c r="B47" s="319" t="s">
        <v>722</v>
      </c>
      <c r="C47" s="320"/>
      <c r="D47" s="320"/>
      <c r="E47" s="320"/>
      <c r="F47" s="320"/>
    </row>
    <row r="48" spans="2:9" ht="72">
      <c r="B48" s="142" t="s">
        <v>723</v>
      </c>
      <c r="C48" s="142" t="s">
        <v>724</v>
      </c>
      <c r="D48" s="142" t="s">
        <v>725</v>
      </c>
      <c r="E48" s="142" t="s">
        <v>726</v>
      </c>
      <c r="F48" s="142" t="s">
        <v>727</v>
      </c>
      <c r="G48" s="142" t="s">
        <v>728</v>
      </c>
      <c r="H48" s="45"/>
      <c r="I48" s="45"/>
    </row>
    <row r="49" spans="2:9">
      <c r="B49" s="79"/>
      <c r="C49" s="79"/>
      <c r="D49" s="79"/>
      <c r="E49" s="79"/>
      <c r="F49" s="79"/>
      <c r="G49" s="79"/>
      <c r="H49" s="45"/>
      <c r="I49" s="45"/>
    </row>
    <row r="50" spans="2:9">
      <c r="B50" s="79"/>
      <c r="C50" s="79"/>
      <c r="D50" s="79"/>
      <c r="E50" s="79"/>
      <c r="F50" s="79"/>
      <c r="G50" s="79"/>
      <c r="H50" s="45"/>
      <c r="I50" s="45"/>
    </row>
    <row r="51" spans="2:9">
      <c r="B51" s="79"/>
      <c r="C51" s="79"/>
      <c r="D51" s="79"/>
      <c r="E51" s="79"/>
      <c r="F51" s="79"/>
      <c r="G51" s="79"/>
      <c r="H51" s="45"/>
      <c r="I51" s="45"/>
    </row>
    <row r="52" spans="2:9">
      <c r="B52" s="79"/>
      <c r="C52" s="79"/>
      <c r="D52" s="79"/>
      <c r="E52" s="79"/>
      <c r="F52" s="79"/>
      <c r="G52" s="79"/>
      <c r="H52" s="45"/>
      <c r="I52" s="45"/>
    </row>
    <row r="53" spans="2:9">
      <c r="B53" s="79"/>
      <c r="C53" s="79"/>
      <c r="D53" s="79"/>
      <c r="E53" s="79"/>
      <c r="F53" s="79"/>
      <c r="G53" s="79"/>
      <c r="H53" s="45"/>
      <c r="I53" s="45"/>
    </row>
    <row r="54" spans="2:9">
      <c r="B54" s="79"/>
      <c r="C54" s="79"/>
      <c r="D54" s="79"/>
      <c r="E54" s="79"/>
      <c r="F54" s="79"/>
      <c r="G54" s="79"/>
      <c r="H54" s="45"/>
      <c r="I54" s="45"/>
    </row>
    <row r="55" spans="2:9">
      <c r="B55" s="79"/>
      <c r="C55" s="79"/>
      <c r="D55" s="79"/>
      <c r="E55" s="79"/>
      <c r="F55" s="79"/>
      <c r="G55" s="79"/>
      <c r="H55" s="45"/>
      <c r="I55" s="45"/>
    </row>
    <row r="56" spans="2:9">
      <c r="B56" s="79"/>
      <c r="C56" s="79"/>
      <c r="D56" s="79"/>
      <c r="E56" s="79"/>
      <c r="F56" s="79"/>
      <c r="G56" s="79"/>
      <c r="H56" s="45"/>
      <c r="I56" s="45"/>
    </row>
    <row r="57" spans="2:9">
      <c r="B57" s="79"/>
      <c r="C57" s="79"/>
      <c r="D57" s="79"/>
      <c r="E57" s="79"/>
      <c r="F57" s="79"/>
      <c r="G57" s="79"/>
      <c r="H57" s="45"/>
      <c r="I57" s="45"/>
    </row>
    <row r="58" spans="2:9">
      <c r="B58" s="79"/>
      <c r="C58" s="79"/>
      <c r="D58" s="79"/>
      <c r="E58" s="79"/>
      <c r="F58" s="79"/>
      <c r="G58" s="79"/>
      <c r="H58" s="45"/>
      <c r="I58" s="45"/>
    </row>
    <row r="59" spans="2:9">
      <c r="B59" s="79"/>
      <c r="C59" s="79"/>
      <c r="D59" s="79"/>
      <c r="E59" s="79"/>
      <c r="F59" s="79"/>
      <c r="G59" s="79"/>
      <c r="H59" s="45"/>
      <c r="I59" s="45"/>
    </row>
    <row r="60" spans="2:9">
      <c r="B60" s="79"/>
      <c r="C60" s="79"/>
      <c r="D60" s="79"/>
      <c r="E60" s="79"/>
      <c r="F60" s="79"/>
      <c r="G60" s="79"/>
      <c r="H60" s="45"/>
      <c r="I60" s="45"/>
    </row>
    <row r="61" spans="2:9">
      <c r="B61" s="79"/>
      <c r="C61" s="79"/>
      <c r="D61" s="79"/>
      <c r="E61" s="79"/>
      <c r="F61" s="79"/>
      <c r="G61" s="79"/>
      <c r="H61" s="45"/>
      <c r="I61" s="45"/>
    </row>
    <row r="62" spans="2:9">
      <c r="B62" s="79"/>
      <c r="C62" s="79"/>
      <c r="D62" s="79"/>
      <c r="E62" s="79"/>
      <c r="F62" s="79"/>
      <c r="G62" s="79"/>
      <c r="H62" s="45"/>
      <c r="I62" s="45"/>
    </row>
    <row r="63" spans="2:9">
      <c r="B63" s="79"/>
      <c r="C63" s="79"/>
      <c r="D63" s="79"/>
      <c r="E63" s="79"/>
      <c r="F63" s="79"/>
      <c r="G63" s="79"/>
      <c r="H63" s="45"/>
      <c r="I63" s="45"/>
    </row>
    <row r="64" spans="2:9">
      <c r="B64" s="79"/>
      <c r="C64" s="79"/>
      <c r="D64" s="79"/>
      <c r="E64" s="79"/>
      <c r="F64" s="79"/>
      <c r="G64" s="79"/>
      <c r="H64" s="45"/>
      <c r="I64" s="45"/>
    </row>
    <row r="65" spans="2:10">
      <c r="B65" s="79"/>
      <c r="C65" s="79"/>
      <c r="D65" s="79"/>
      <c r="E65" s="79"/>
      <c r="F65" s="79"/>
      <c r="G65" s="79"/>
      <c r="H65" s="45"/>
      <c r="I65" s="45"/>
    </row>
    <row r="66" spans="2:10">
      <c r="B66" s="79"/>
      <c r="C66" s="79"/>
      <c r="D66" s="79"/>
      <c r="E66" s="79"/>
      <c r="F66" s="79"/>
      <c r="G66" s="79"/>
      <c r="H66" s="45"/>
      <c r="I66" s="45"/>
    </row>
    <row r="67" spans="2:10">
      <c r="B67" s="79"/>
      <c r="C67" s="79"/>
      <c r="D67" s="79"/>
      <c r="E67" s="79"/>
      <c r="F67" s="79"/>
      <c r="G67" s="79"/>
      <c r="H67" s="45"/>
      <c r="I67" s="45"/>
    </row>
    <row r="68" spans="2:10">
      <c r="B68" s="79"/>
      <c r="C68" s="79"/>
      <c r="D68" s="79"/>
      <c r="E68" s="79"/>
      <c r="F68" s="79"/>
      <c r="G68" s="79"/>
      <c r="H68" s="45"/>
      <c r="I68" s="45"/>
    </row>
    <row r="69" spans="2:10">
      <c r="B69" s="79"/>
      <c r="C69" s="79"/>
      <c r="D69" s="79"/>
      <c r="E69" s="79"/>
      <c r="F69" s="79"/>
      <c r="G69" s="79"/>
      <c r="H69" s="45"/>
      <c r="I69" s="45"/>
    </row>
    <row r="70" spans="2:10">
      <c r="B70" s="79"/>
      <c r="C70" s="79"/>
      <c r="D70" s="79"/>
      <c r="E70" s="79"/>
      <c r="F70" s="79"/>
      <c r="G70" s="79"/>
      <c r="H70" s="45"/>
      <c r="I70" s="45"/>
    </row>
    <row r="71" spans="2:10">
      <c r="B71" s="79"/>
      <c r="C71" s="79"/>
      <c r="D71" s="79"/>
      <c r="E71" s="79"/>
      <c r="F71" s="79"/>
      <c r="G71" s="79"/>
      <c r="H71" s="45"/>
      <c r="I71" s="45"/>
    </row>
    <row r="72" spans="2:10">
      <c r="B72" s="79"/>
      <c r="C72" s="79"/>
      <c r="D72" s="79"/>
      <c r="E72" s="79"/>
      <c r="F72" s="79"/>
      <c r="G72" s="79"/>
      <c r="H72" s="45"/>
      <c r="I72" s="45"/>
    </row>
    <row r="73" spans="2:10">
      <c r="B73" s="79"/>
      <c r="C73" s="79"/>
      <c r="D73" s="79"/>
      <c r="E73" s="79"/>
      <c r="F73" s="79"/>
      <c r="G73" s="79"/>
      <c r="H73" s="45"/>
      <c r="I73" s="45"/>
    </row>
    <row r="74" spans="2:10">
      <c r="B74" s="79"/>
      <c r="C74" s="79"/>
      <c r="D74" s="79"/>
      <c r="E74" s="79"/>
      <c r="F74" s="79"/>
      <c r="G74" s="79"/>
      <c r="H74" s="45"/>
      <c r="I74" s="45"/>
    </row>
    <row r="75" spans="2:10">
      <c r="B75" s="79"/>
      <c r="C75" s="79"/>
      <c r="D75" s="79"/>
      <c r="E75" s="79"/>
      <c r="F75" s="79"/>
      <c r="G75" s="79"/>
      <c r="H75" s="45"/>
      <c r="I75" s="45"/>
    </row>
    <row r="76" spans="2:10">
      <c r="B76" s="79"/>
      <c r="C76" s="79"/>
      <c r="D76" s="79"/>
      <c r="E76" s="79"/>
      <c r="F76" s="79"/>
      <c r="G76" s="79"/>
      <c r="H76" s="45"/>
      <c r="I76" s="45"/>
    </row>
    <row r="77" spans="2:10">
      <c r="B77" s="79"/>
      <c r="C77" s="79"/>
      <c r="D77" s="79"/>
      <c r="E77" s="79"/>
      <c r="F77" s="79"/>
      <c r="G77" s="79"/>
      <c r="H77" s="45"/>
      <c r="I77" s="45"/>
    </row>
    <row r="78" spans="2:10" s="45" customFormat="1"/>
    <row r="79" spans="2:10" s="45" customFormat="1"/>
    <row r="80" spans="2:10" s="45" customFormat="1" ht="15.6">
      <c r="B80" s="49" t="s">
        <v>729</v>
      </c>
      <c r="C80" s="104" t="s">
        <v>626</v>
      </c>
      <c r="D80" s="165"/>
      <c r="F80" s="321"/>
      <c r="G80" s="321"/>
      <c r="H80" s="321"/>
      <c r="I80" s="321"/>
      <c r="J80" s="321"/>
    </row>
    <row r="81" spans="2:9" s="45" customFormat="1">
      <c r="B81" s="45" t="s">
        <v>730</v>
      </c>
    </row>
    <row r="82" spans="2:9" ht="57.6">
      <c r="B82" s="142" t="s">
        <v>731</v>
      </c>
      <c r="C82" s="142" t="s">
        <v>732</v>
      </c>
      <c r="D82" s="142" t="s">
        <v>725</v>
      </c>
      <c r="E82" s="142" t="s">
        <v>733</v>
      </c>
      <c r="F82" s="142" t="s">
        <v>734</v>
      </c>
      <c r="G82" s="142" t="s">
        <v>735</v>
      </c>
      <c r="H82" s="142" t="s">
        <v>736</v>
      </c>
      <c r="I82" s="45"/>
    </row>
    <row r="83" spans="2:9">
      <c r="B83" s="79"/>
      <c r="C83" s="79"/>
      <c r="D83" s="79"/>
      <c r="E83" s="79"/>
      <c r="F83" s="79"/>
      <c r="G83" s="79"/>
      <c r="H83" s="322"/>
      <c r="I83" s="45"/>
    </row>
    <row r="84" spans="2:9">
      <c r="B84" s="79"/>
      <c r="C84" s="79"/>
      <c r="D84" s="79"/>
      <c r="E84" s="79"/>
      <c r="F84" s="79"/>
      <c r="G84" s="79"/>
      <c r="H84" s="322"/>
      <c r="I84" s="45"/>
    </row>
    <row r="85" spans="2:9">
      <c r="B85" s="79"/>
      <c r="C85" s="79"/>
      <c r="D85" s="79"/>
      <c r="E85" s="79"/>
      <c r="F85" s="79"/>
      <c r="G85" s="79"/>
      <c r="H85" s="322"/>
      <c r="I85" s="45"/>
    </row>
    <row r="86" spans="2:9">
      <c r="B86" s="79"/>
      <c r="C86" s="79"/>
      <c r="D86" s="79"/>
      <c r="E86" s="79"/>
      <c r="F86" s="79"/>
      <c r="G86" s="79"/>
      <c r="H86" s="322"/>
      <c r="I86" s="45"/>
    </row>
    <row r="87" spans="2:9">
      <c r="B87" s="79"/>
      <c r="C87" s="79"/>
      <c r="D87" s="79"/>
      <c r="E87" s="79"/>
      <c r="F87" s="79"/>
      <c r="G87" s="79"/>
      <c r="H87" s="322"/>
      <c r="I87" s="45"/>
    </row>
    <row r="88" spans="2:9">
      <c r="B88" s="79"/>
      <c r="C88" s="79"/>
      <c r="D88" s="79"/>
      <c r="E88" s="79"/>
      <c r="F88" s="79"/>
      <c r="G88" s="79"/>
      <c r="H88" s="322"/>
      <c r="I88" s="45"/>
    </row>
    <row r="89" spans="2:9">
      <c r="B89" s="79"/>
      <c r="C89" s="79"/>
      <c r="D89" s="79"/>
      <c r="E89" s="79"/>
      <c r="F89" s="79"/>
      <c r="G89" s="79"/>
      <c r="H89" s="322"/>
      <c r="I89" s="45"/>
    </row>
    <row r="90" spans="2:9">
      <c r="B90" s="79"/>
      <c r="C90" s="79"/>
      <c r="D90" s="79"/>
      <c r="E90" s="79"/>
      <c r="F90" s="79"/>
      <c r="G90" s="79"/>
      <c r="H90" s="322"/>
      <c r="I90" s="45"/>
    </row>
    <row r="91" spans="2:9">
      <c r="B91" s="79"/>
      <c r="C91" s="79"/>
      <c r="D91" s="79"/>
      <c r="E91" s="79"/>
      <c r="F91" s="79"/>
      <c r="G91" s="79"/>
      <c r="H91" s="322"/>
      <c r="I91" s="45"/>
    </row>
    <row r="92" spans="2:9">
      <c r="B92" s="79"/>
      <c r="C92" s="79"/>
      <c r="D92" s="79"/>
      <c r="E92" s="79"/>
      <c r="F92" s="79"/>
      <c r="G92" s="79"/>
      <c r="H92" s="322"/>
      <c r="I92" s="45"/>
    </row>
    <row r="93" spans="2:9">
      <c r="B93" s="79"/>
      <c r="C93" s="79"/>
      <c r="D93" s="79"/>
      <c r="E93" s="79"/>
      <c r="F93" s="79"/>
      <c r="G93" s="79"/>
      <c r="H93" s="322"/>
      <c r="I93" s="45"/>
    </row>
    <row r="94" spans="2:9">
      <c r="B94" s="79"/>
      <c r="C94" s="79"/>
      <c r="D94" s="79"/>
      <c r="E94" s="79"/>
      <c r="F94" s="79"/>
      <c r="G94" s="79"/>
      <c r="H94" s="322"/>
      <c r="I94" s="45"/>
    </row>
    <row r="95" spans="2:9">
      <c r="B95" s="79"/>
      <c r="C95" s="79"/>
      <c r="D95" s="79"/>
      <c r="E95" s="79"/>
      <c r="F95" s="79"/>
      <c r="G95" s="79"/>
      <c r="H95" s="322"/>
      <c r="I95" s="45"/>
    </row>
    <row r="96" spans="2:9">
      <c r="B96" s="79"/>
      <c r="C96" s="79"/>
      <c r="D96" s="79"/>
      <c r="E96" s="79"/>
      <c r="F96" s="79"/>
      <c r="G96" s="79"/>
      <c r="H96" s="322"/>
      <c r="I96" s="45"/>
    </row>
    <row r="97" spans="2:9">
      <c r="B97" s="79"/>
      <c r="C97" s="79"/>
      <c r="D97" s="79"/>
      <c r="E97" s="79"/>
      <c r="F97" s="79"/>
      <c r="G97" s="79"/>
      <c r="H97" s="322"/>
      <c r="I97" s="45"/>
    </row>
    <row r="98" spans="2:9">
      <c r="B98" s="79"/>
      <c r="C98" s="79"/>
      <c r="D98" s="79"/>
      <c r="E98" s="79"/>
      <c r="F98" s="79"/>
      <c r="G98" s="79"/>
      <c r="H98" s="322"/>
      <c r="I98" s="45"/>
    </row>
    <row r="99" spans="2:9">
      <c r="B99" s="79"/>
      <c r="C99" s="79"/>
      <c r="D99" s="79"/>
      <c r="E99" s="79"/>
      <c r="F99" s="79"/>
      <c r="G99" s="79"/>
      <c r="H99" s="322"/>
      <c r="I99" s="45"/>
    </row>
    <row r="100" spans="2:9">
      <c r="B100" s="79"/>
      <c r="C100" s="79"/>
      <c r="D100" s="79"/>
      <c r="E100" s="79"/>
      <c r="F100" s="79"/>
      <c r="G100" s="79"/>
      <c r="H100" s="322"/>
      <c r="I100" s="45"/>
    </row>
    <row r="101" spans="2:9">
      <c r="B101" s="79"/>
      <c r="C101" s="79"/>
      <c r="D101" s="79"/>
      <c r="E101" s="79"/>
      <c r="F101" s="79"/>
      <c r="G101" s="79"/>
      <c r="H101" s="322"/>
      <c r="I101" s="45"/>
    </row>
    <row r="102" spans="2:9">
      <c r="B102" s="79"/>
      <c r="C102" s="79"/>
      <c r="D102" s="79"/>
      <c r="E102" s="79"/>
      <c r="F102" s="79"/>
      <c r="G102" s="79"/>
      <c r="H102" s="322"/>
      <c r="I102" s="45"/>
    </row>
    <row r="103" spans="2:9">
      <c r="B103" s="79"/>
      <c r="C103" s="79"/>
      <c r="D103" s="79"/>
      <c r="E103" s="79"/>
      <c r="F103" s="79"/>
      <c r="G103" s="79"/>
      <c r="H103" s="322"/>
      <c r="I103" s="45"/>
    </row>
    <row r="104" spans="2:9">
      <c r="B104" s="79"/>
      <c r="C104" s="79"/>
      <c r="D104" s="79"/>
      <c r="E104" s="79"/>
      <c r="F104" s="79"/>
      <c r="G104" s="79"/>
      <c r="H104" s="322"/>
      <c r="I104" s="45"/>
    </row>
    <row r="105" spans="2:9">
      <c r="B105" s="79"/>
      <c r="C105" s="79"/>
      <c r="D105" s="79"/>
      <c r="E105" s="79"/>
      <c r="F105" s="79"/>
      <c r="G105" s="79"/>
      <c r="H105" s="322"/>
      <c r="I105" s="45"/>
    </row>
    <row r="106" spans="2:9">
      <c r="B106" s="79"/>
      <c r="C106" s="79"/>
      <c r="D106" s="79"/>
      <c r="E106" s="79"/>
      <c r="F106" s="79"/>
      <c r="G106" s="79"/>
      <c r="H106" s="322"/>
      <c r="I106" s="45"/>
    </row>
    <row r="107" spans="2:9">
      <c r="B107" s="79"/>
      <c r="C107" s="79"/>
      <c r="D107" s="79"/>
      <c r="E107" s="79"/>
      <c r="F107" s="79"/>
      <c r="G107" s="79"/>
      <c r="H107" s="322"/>
      <c r="I107" s="45"/>
    </row>
    <row r="108" spans="2:9">
      <c r="B108" s="79"/>
      <c r="C108" s="79"/>
      <c r="D108" s="79"/>
      <c r="E108" s="79"/>
      <c r="F108" s="79"/>
      <c r="G108" s="79"/>
      <c r="H108" s="322"/>
      <c r="I108" s="45"/>
    </row>
    <row r="109" spans="2:9">
      <c r="B109" s="79"/>
      <c r="C109" s="79"/>
      <c r="D109" s="79"/>
      <c r="E109" s="79"/>
      <c r="F109" s="79"/>
      <c r="G109" s="79"/>
      <c r="H109" s="322"/>
      <c r="I109" s="45"/>
    </row>
    <row r="110" spans="2:9">
      <c r="B110" s="79"/>
      <c r="C110" s="79"/>
      <c r="D110" s="79"/>
      <c r="E110" s="79"/>
      <c r="F110" s="79"/>
      <c r="G110" s="79"/>
      <c r="H110" s="322"/>
      <c r="I110" s="45"/>
    </row>
    <row r="111" spans="2:9">
      <c r="B111" s="79"/>
      <c r="C111" s="79"/>
      <c r="D111" s="79"/>
      <c r="E111" s="79"/>
      <c r="F111" s="79"/>
      <c r="G111" s="79"/>
      <c r="H111" s="322"/>
      <c r="I111" s="45"/>
    </row>
    <row r="112" spans="2:9">
      <c r="B112" s="79"/>
      <c r="C112" s="79"/>
      <c r="D112" s="79"/>
      <c r="E112" s="79"/>
      <c r="F112" s="79"/>
      <c r="G112" s="79"/>
      <c r="H112" s="322"/>
      <c r="I112" s="45"/>
    </row>
    <row r="113" s="45" customFormat="1"/>
    <row r="114" s="45" customFormat="1"/>
    <row r="115" s="45" customFormat="1"/>
    <row r="116" s="45" customFormat="1"/>
    <row r="117" s="45" customFormat="1"/>
    <row r="118" s="45" customFormat="1"/>
    <row r="119" s="45" customFormat="1"/>
    <row r="120" s="45" customFormat="1"/>
    <row r="121" s="45" customFormat="1"/>
    <row r="122" s="45" customFormat="1"/>
    <row r="123" s="45" customFormat="1"/>
    <row r="124" s="45" customFormat="1"/>
    <row r="125" s="45" customFormat="1"/>
    <row r="126" s="45" customFormat="1"/>
    <row r="127" s="45" customFormat="1"/>
    <row r="128" s="45" customFormat="1"/>
    <row r="129" s="45" customFormat="1"/>
    <row r="130" s="45" customFormat="1"/>
    <row r="131" s="45" customFormat="1"/>
    <row r="132" s="45" customFormat="1"/>
    <row r="133" s="45" customFormat="1"/>
    <row r="134" s="45" customFormat="1"/>
    <row r="135" s="45" customFormat="1"/>
    <row r="136" s="45" customFormat="1"/>
    <row r="137" s="45" customFormat="1"/>
    <row r="138" s="45" customFormat="1"/>
    <row r="139" s="45" customFormat="1"/>
    <row r="140" s="45" customFormat="1"/>
    <row r="141" s="45" customFormat="1"/>
    <row r="142" s="45" customFormat="1"/>
    <row r="143" s="45" customFormat="1"/>
    <row r="144"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sheetData>
  <sheetProtection algorithmName="SHA-512" hashValue="v6jgXIpSYajIHkSaYY+8qWrnnRCmh4Ust3ptRIgPLTeS3YU35BFgcCNDcVNl9x4O8TQmPqhvhE38Fi0WYa70eg==" saltValue="zS9WIhsW90Qi76rpiq4TDw==" spinCount="100000" sheet="1" objects="1" scenarios="1" formatCells="0" formatColumns="0" formatRows="0" insertColumns="0" insertRows="0" insertHyperlinks="0" deleteColumns="0" deleteRows="0" sort="0" autoFilter="0" pivotTables="0"/>
  <mergeCells count="2">
    <mergeCell ref="D40:I40"/>
    <mergeCell ref="B1:B2"/>
  </mergeCells>
  <conditionalFormatting sqref="C5:C6">
    <cfRule type="cellIs" dxfId="26" priority="13" operator="equal">
      <formula>0</formula>
    </cfRule>
  </conditionalFormatting>
  <conditionalFormatting sqref="C38:C41">
    <cfRule type="expression" dxfId="25" priority="6">
      <formula>NOT($C$37="Yes")</formula>
    </cfRule>
  </conditionalFormatting>
  <conditionalFormatting sqref="C80:D80 B83:H112">
    <cfRule type="expression" dxfId="24" priority="10">
      <formula>NOT($C$36="Yes")</formula>
    </cfRule>
  </conditionalFormatting>
  <conditionalFormatting sqref="D25:D26">
    <cfRule type="expression" dxfId="23" priority="11">
      <formula>NOT($C25="Yes")</formula>
    </cfRule>
  </conditionalFormatting>
  <conditionalFormatting sqref="D30:D31">
    <cfRule type="expression" dxfId="22" priority="4">
      <formula>NOT($C30="Other design considerations")</formula>
    </cfRule>
  </conditionalFormatting>
  <conditionalFormatting sqref="D32">
    <cfRule type="expression" dxfId="21" priority="3">
      <formula>NOT($C$32="Other (describe)")</formula>
    </cfRule>
  </conditionalFormatting>
  <conditionalFormatting sqref="D35">
    <cfRule type="expression" dxfId="20" priority="2">
      <formula>NOT($C$35="Other")</formula>
    </cfRule>
  </conditionalFormatting>
  <conditionalFormatting sqref="D49:D77">
    <cfRule type="expression" dxfId="19" priority="7">
      <formula>NOT($C49="Other")</formula>
    </cfRule>
  </conditionalFormatting>
  <conditionalFormatting sqref="D83:D112">
    <cfRule type="expression" dxfId="18" priority="1">
      <formula>NOT($C83="Other")</formula>
    </cfRule>
  </conditionalFormatting>
  <conditionalFormatting sqref="D9:E9 C14:D22 C25:C26 C30:C43 D32 D35 B49:G77">
    <cfRule type="expression" dxfId="17" priority="5">
      <formula>$C$9="No"</formula>
    </cfRule>
  </conditionalFormatting>
  <conditionalFormatting sqref="D42:I42">
    <cfRule type="expression" dxfId="16" priority="9">
      <formula>NOT($C$42="Yes")</formula>
    </cfRule>
  </conditionalFormatting>
  <conditionalFormatting sqref="D43:I43">
    <cfRule type="expression" dxfId="15" priority="8">
      <formula>NOT($C$43="Yes")</formula>
    </cfRule>
  </conditionalFormatting>
  <dataValidations count="20">
    <dataValidation type="list" allowBlank="1" showInputMessage="1" showErrorMessage="1" sqref="C30:C31" xr:uid="{4D27BCDA-BFC4-48E1-B575-C9CC33D0CED5}">
      <formula1>Pneum1</formula1>
    </dataValidation>
    <dataValidation type="list" allowBlank="1" showInputMessage="1" showErrorMessage="1" sqref="C32" xr:uid="{E0455F6F-2C6B-433B-815C-6572C1EF8DFD}">
      <formula1>Pneum2</formula1>
    </dataValidation>
    <dataValidation type="decimal" operator="greaterThanOrEqual" allowBlank="1" showInputMessage="1" showErrorMessage="1" errorTitle="Pressure" error="This input value must be a numeric value greater than or equal to 0." sqref="C34" xr:uid="{E6A2E242-574C-4470-9014-56BA8109445D}">
      <formula1>0</formula1>
    </dataValidation>
    <dataValidation type="list" allowBlank="1" showInputMessage="1" showErrorMessage="1" sqref="E83:E112" xr:uid="{09BA67A3-AC4B-44B4-9169-F6049CFB460C}">
      <formula1>Pneum6</formula1>
    </dataValidation>
    <dataValidation type="list" allowBlank="1" showInputMessage="1" showErrorMessage="1" sqref="C49:C77" xr:uid="{75A73EE3-DB67-44F7-A9A9-92111C237619}">
      <formula1>Pneum4</formula1>
    </dataValidation>
    <dataValidation type="whole" operator="greaterThanOrEqual" allowBlank="1" showInputMessage="1" showErrorMessage="1" errorTitle="Number" error="This input must be an integer greater than or equal to 0." sqref="C33" xr:uid="{94F2AE1F-1D9D-4414-96EA-8756B2C5736E}">
      <formula1>0</formula1>
    </dataValidation>
    <dataValidation type="list" allowBlank="1" showInputMessage="1" showErrorMessage="1" sqref="C9 C36:C43 D14:D22" xr:uid="{70CBF5AA-3CC9-49C2-9FBD-6DB82CDB1F11}">
      <formula1>"Yes, No"</formula1>
    </dataValidation>
    <dataValidation type="list" allowBlank="1" showInputMessage="1" showErrorMessage="1" sqref="C83:C112" xr:uid="{E67AA3CA-1F48-469D-9083-321A728654F0}">
      <formula1>Pneum5</formula1>
    </dataValidation>
    <dataValidation type="whole" operator="greaterThanOrEqual" allowBlank="1" showInputMessage="1" showErrorMessage="1" errorTitle="Actuation Cycles" error="This input must be an integer greater than or equal to 0." sqref="F49:F77" xr:uid="{B00280E4-B820-40E2-87B8-28294E17ACEF}">
      <formula1>0</formula1>
    </dataValidation>
    <dataValidation type="whole" operator="greaterThanOrEqual" allowBlank="1" showInputMessage="1" showErrorMessage="1" errorTitle="Number of devices" error="This input must be an integer greater than or equal to 0." sqref="F83:F112" xr:uid="{82C3FE89-8C25-4A47-A0AC-1B6E0612A8B0}">
      <formula1>0</formula1>
    </dataValidation>
    <dataValidation type="decimal" operator="greaterThanOrEqual" allowBlank="1" showInputMessage="1" showErrorMessage="1" errorTitle="Measurement (scf/hr)" error="This input value must be a numeric value greater than or equal to 0." sqref="G83:G112" xr:uid="{F009775A-FDC0-436D-A054-03A7E733AEBC}">
      <formula1>0</formula1>
    </dataValidation>
    <dataValidation type="whole" allowBlank="1" showInputMessage="1" showErrorMessage="1" errorTitle="Number" error="This input must be an integer greater than or equal to 0." sqref="C27 C14:C24 E14:E27" xr:uid="{4D69CEA4-4BB1-4BFD-9491-506A4A5912F5}">
      <formula1>0</formula1>
      <formula2>10000</formula2>
    </dataValidation>
    <dataValidation type="list" allowBlank="1" showInputMessage="1" showErrorMessage="1" sqref="H42:H43 D42:D43 F42:F43" xr:uid="{6CB8D354-5972-4ED3-8E27-5F5931340157}">
      <formula1>CntrlIDListFinal</formula1>
    </dataValidation>
    <dataValidation type="decimal" operator="greaterThanOrEqual" allowBlank="1" showInputMessage="1" showErrorMessage="1" errorTitle="Input" error="This input must be a number greater than or equal to 0." sqref="G49:G77 E49:E77" xr:uid="{31CF9C82-2E93-4D3C-8689-73E14EBC076A}">
      <formula1>0</formula1>
    </dataValidation>
    <dataValidation type="list" operator="greaterThanOrEqual" allowBlank="1" showInputMessage="1" showErrorMessage="1" errorTitle="Select from Dropdown List" error="Please select an option from the dropdown list provided." sqref="C35" xr:uid="{FB4F6709-499E-4870-BA41-51957B7FCE01}">
      <formula1>Pneum3</formula1>
    </dataValidation>
    <dataValidation operator="greaterThanOrEqual" allowBlank="1" showInputMessage="1" showErrorMessage="1" errorTitle="Pressure" error="This input value must be a numeric value greater than or equal to 0." sqref="D35" xr:uid="{6D928612-3292-48F5-846F-315DBC564402}"/>
    <dataValidation type="whole" operator="greaterThanOrEqual" allowBlank="1" showInputMessage="1" showErrorMessage="1" errorTitle="Count" error="This input must be an integer greater than or equal to 0." sqref="E42:E43 G42:G43 I42:I43" xr:uid="{A0E2F656-2FDE-4C9F-A493-6DB4AA723256}">
      <formula1>0</formula1>
    </dataValidation>
    <dataValidation operator="greaterThanOrEqual" allowBlank="1" showInputMessage="1" showErrorMessage="1" errorTitle="Measurement (scf/hr)" error="This input value must be a numeric value greater than or equal to 0." sqref="H83:H112" xr:uid="{5427E9E3-1389-4039-A573-C8D13B09F38B}"/>
    <dataValidation type="list" allowBlank="1" showInputMessage="1" showErrorMessage="1" errorTitle="Number" error="This input must be an integer greater than or equal to 0." sqref="C25:C26" xr:uid="{97A8D26B-B345-47C4-B72B-975A162C4CD3}">
      <formula1>"Yes, No"</formula1>
    </dataValidation>
    <dataValidation type="list" allowBlank="1" showInputMessage="1" showErrorMessage="1" sqref="D25:D26" xr:uid="{F5F93CB0-D604-481A-8180-A9CB975B976F}">
      <formula1>"Grid, Solar, Generator"</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0666-8D48-41A4-8865-37DD914BBAA5}">
  <sheetPr codeName="Sheet16">
    <tabColor rgb="FF00B050"/>
  </sheetPr>
  <dimension ref="A1:FW266"/>
  <sheetViews>
    <sheetView zoomScaleNormal="100" workbookViewId="0">
      <selection activeCell="G16" sqref="G16"/>
    </sheetView>
  </sheetViews>
  <sheetFormatPr defaultColWidth="9.44140625" defaultRowHeight="14.4"/>
  <cols>
    <col min="1" max="1" width="3" style="45" customWidth="1"/>
    <col min="2" max="2" width="48" style="194" customWidth="1"/>
    <col min="3" max="3" width="27.5546875" style="194" customWidth="1"/>
    <col min="4" max="8" width="21.5546875" style="194" customWidth="1"/>
    <col min="9" max="9" width="15.5546875" style="194" customWidth="1"/>
    <col min="10" max="14" width="15.5546875" style="45" customWidth="1"/>
    <col min="15" max="15" width="16.44140625" style="45" customWidth="1"/>
    <col min="16" max="29" width="15.5546875" style="45" customWidth="1"/>
    <col min="30" max="32" width="20.5546875" style="45" customWidth="1"/>
    <col min="33" max="44" width="15.5546875" style="45" customWidth="1"/>
    <col min="45" max="45" width="16.5546875" style="45" customWidth="1"/>
    <col min="46" max="55" width="15.5546875" style="45" customWidth="1"/>
    <col min="56" max="56" width="18" style="45" customWidth="1"/>
    <col min="57" max="59" width="15.5546875" style="45" customWidth="1"/>
    <col min="60" max="179" width="9.44140625" style="45"/>
    <col min="180" max="16384" width="9.44140625" style="194"/>
  </cols>
  <sheetData>
    <row r="1" spans="2:9" s="45" customFormat="1" ht="35.4" customHeight="1">
      <c r="B1" s="323" t="s">
        <v>737</v>
      </c>
      <c r="C1" s="324"/>
      <c r="D1" s="47"/>
    </row>
    <row r="2" spans="2:9" s="45" customFormat="1" ht="18">
      <c r="B2" s="46"/>
    </row>
    <row r="3" spans="2:9" s="45" customFormat="1" ht="15.6">
      <c r="B3" s="49" t="s">
        <v>368</v>
      </c>
    </row>
    <row r="4" spans="2:9">
      <c r="B4" s="113" t="s">
        <v>369</v>
      </c>
      <c r="C4" s="114" t="str">
        <f>Facility!C4</f>
        <v>Targa Pipeline Midcontinent</v>
      </c>
      <c r="D4" s="45"/>
      <c r="E4" s="45"/>
      <c r="F4" s="45"/>
      <c r="G4" s="45"/>
      <c r="H4" s="45"/>
      <c r="I4" s="45"/>
    </row>
    <row r="5" spans="2:9">
      <c r="B5" s="113" t="s">
        <v>14</v>
      </c>
      <c r="C5" s="114" t="str">
        <f>Facility!C21</f>
        <v>Goff Compressor Station</v>
      </c>
      <c r="D5" s="45"/>
      <c r="E5" s="45"/>
      <c r="F5" s="45"/>
      <c r="G5" s="45"/>
      <c r="H5" s="45"/>
      <c r="I5" s="45"/>
    </row>
    <row r="6" spans="2:9" s="45" customFormat="1"/>
    <row r="7" spans="2:9" s="45" customFormat="1" ht="15.6">
      <c r="B7" s="49" t="s">
        <v>738</v>
      </c>
    </row>
    <row r="8" spans="2:9">
      <c r="B8" s="76" t="s">
        <v>739</v>
      </c>
      <c r="C8" s="325" t="str">
        <f>IF(ICR_ID="","",ICR_ID)</f>
        <v/>
      </c>
      <c r="D8" s="45"/>
      <c r="E8" s="45"/>
      <c r="F8" s="45"/>
      <c r="G8" s="45"/>
      <c r="H8" s="45"/>
      <c r="I8" s="45"/>
    </row>
    <row r="9" spans="2:9" ht="44.25" customHeight="1">
      <c r="B9" s="313" t="s">
        <v>740</v>
      </c>
      <c r="C9" s="304" t="s">
        <v>939</v>
      </c>
      <c r="D9" s="45"/>
      <c r="E9" s="45"/>
      <c r="F9" s="45"/>
      <c r="G9" s="45"/>
      <c r="H9" s="45"/>
      <c r="I9" s="45"/>
    </row>
    <row r="10" spans="2:9" ht="46.5" customHeight="1">
      <c r="B10" s="313" t="s">
        <v>741</v>
      </c>
      <c r="C10" s="304"/>
      <c r="D10" s="45"/>
      <c r="E10" s="45"/>
      <c r="F10" s="45"/>
      <c r="G10" s="45"/>
      <c r="H10" s="45"/>
      <c r="I10" s="45"/>
    </row>
    <row r="11" spans="2:9" ht="31.5" customHeight="1">
      <c r="B11" s="313" t="s">
        <v>527</v>
      </c>
      <c r="C11" s="304"/>
      <c r="D11" s="45"/>
      <c r="E11" s="45"/>
      <c r="F11" s="45"/>
      <c r="G11" s="45"/>
      <c r="H11" s="45"/>
      <c r="I11" s="45"/>
    </row>
    <row r="12" spans="2:9" ht="31.5" customHeight="1">
      <c r="B12" s="313" t="s">
        <v>742</v>
      </c>
      <c r="C12" s="304"/>
      <c r="D12" s="45"/>
      <c r="E12" s="45"/>
      <c r="F12" s="45"/>
      <c r="G12" s="45"/>
      <c r="H12" s="45"/>
      <c r="I12" s="45"/>
    </row>
    <row r="13" spans="2:9" ht="31.5" customHeight="1">
      <c r="B13" s="313" t="s">
        <v>743</v>
      </c>
      <c r="C13" s="304"/>
      <c r="D13" s="45"/>
      <c r="E13" s="45"/>
      <c r="F13" s="45"/>
      <c r="G13" s="45"/>
      <c r="H13" s="45"/>
      <c r="I13" s="45"/>
    </row>
    <row r="14" spans="2:9" ht="31.5" customHeight="1">
      <c r="B14" s="313" t="s">
        <v>744</v>
      </c>
      <c r="C14" s="304"/>
      <c r="D14" s="45"/>
      <c r="E14" s="45"/>
      <c r="F14" s="45"/>
      <c r="G14" s="45"/>
      <c r="H14" s="45"/>
      <c r="I14" s="45"/>
    </row>
    <row r="15" spans="2:9" ht="31.5" customHeight="1">
      <c r="B15" s="313" t="s">
        <v>745</v>
      </c>
      <c r="C15" s="304"/>
      <c r="D15" s="45"/>
      <c r="E15" s="45"/>
      <c r="F15" s="45"/>
      <c r="G15" s="45"/>
      <c r="H15" s="45"/>
      <c r="I15" s="45"/>
    </row>
    <row r="16" spans="2:9" ht="31.5" customHeight="1">
      <c r="B16" s="313" t="s">
        <v>746</v>
      </c>
      <c r="C16" s="304"/>
      <c r="D16" s="45"/>
      <c r="E16" s="45"/>
      <c r="F16" s="45"/>
      <c r="G16" s="45"/>
      <c r="H16" s="45"/>
      <c r="I16" s="45"/>
    </row>
    <row r="17" spans="2:32" ht="28.8">
      <c r="B17" s="106" t="s">
        <v>747</v>
      </c>
      <c r="C17" s="304" t="s">
        <v>939</v>
      </c>
      <c r="D17" s="45"/>
      <c r="E17" s="45"/>
      <c r="F17" s="45"/>
      <c r="G17" s="45"/>
      <c r="H17" s="45"/>
      <c r="I17" s="45"/>
    </row>
    <row r="18" spans="2:32">
      <c r="B18" s="110" t="s">
        <v>748</v>
      </c>
      <c r="C18" s="252"/>
      <c r="D18" s="45"/>
      <c r="E18" s="45"/>
      <c r="F18" s="45"/>
      <c r="G18" s="45"/>
      <c r="H18" s="45"/>
      <c r="I18" s="45"/>
    </row>
    <row r="19" spans="2:32" ht="57.6">
      <c r="B19" s="106" t="s">
        <v>749</v>
      </c>
      <c r="C19" s="311" t="s">
        <v>992</v>
      </c>
      <c r="D19" s="74"/>
      <c r="E19" s="45"/>
      <c r="F19" s="45"/>
      <c r="G19" s="45"/>
      <c r="H19" s="45"/>
      <c r="I19" s="45"/>
    </row>
    <row r="20" spans="2:32" ht="28.8">
      <c r="B20" s="106" t="s">
        <v>750</v>
      </c>
      <c r="C20" s="326" t="s">
        <v>751</v>
      </c>
      <c r="D20" s="326" t="s">
        <v>752</v>
      </c>
      <c r="E20" s="326" t="s">
        <v>753</v>
      </c>
      <c r="F20" s="326" t="s">
        <v>754</v>
      </c>
      <c r="G20" s="326" t="s">
        <v>755</v>
      </c>
      <c r="H20" s="326" t="s">
        <v>756</v>
      </c>
      <c r="I20" s="45"/>
    </row>
    <row r="21" spans="2:32">
      <c r="B21" s="110" t="s">
        <v>757</v>
      </c>
      <c r="C21" s="204" t="s">
        <v>800</v>
      </c>
      <c r="D21" s="204" t="s">
        <v>800</v>
      </c>
      <c r="E21" s="204" t="s">
        <v>800</v>
      </c>
      <c r="F21" s="204" t="s">
        <v>800</v>
      </c>
      <c r="G21" s="204" t="s">
        <v>800</v>
      </c>
      <c r="H21" s="204" t="s">
        <v>800</v>
      </c>
      <c r="I21" s="45"/>
    </row>
    <row r="22" spans="2:32">
      <c r="B22" s="110" t="s">
        <v>758</v>
      </c>
      <c r="C22" s="204" t="s">
        <v>802</v>
      </c>
      <c r="D22" s="204" t="s">
        <v>802</v>
      </c>
      <c r="E22" s="204" t="s">
        <v>802</v>
      </c>
      <c r="F22" s="204" t="s">
        <v>802</v>
      </c>
      <c r="G22" s="204" t="s">
        <v>802</v>
      </c>
      <c r="H22" s="204" t="s">
        <v>802</v>
      </c>
      <c r="I22" s="45"/>
    </row>
    <row r="23" spans="2:32">
      <c r="B23" s="110" t="s">
        <v>759</v>
      </c>
      <c r="C23" s="77"/>
      <c r="D23" s="77"/>
      <c r="E23" s="77"/>
      <c r="F23" s="77"/>
      <c r="G23" s="77"/>
      <c r="H23" s="77"/>
      <c r="I23" s="45"/>
    </row>
    <row r="24" spans="2:32" ht="43.2">
      <c r="B24" s="86" t="s">
        <v>760</v>
      </c>
      <c r="C24" s="109" t="s">
        <v>939</v>
      </c>
      <c r="D24" s="162"/>
      <c r="E24" s="162"/>
      <c r="F24" s="45"/>
      <c r="G24" s="45"/>
      <c r="H24" s="45"/>
      <c r="I24" s="45"/>
    </row>
    <row r="25" spans="2:32" s="45" customFormat="1"/>
    <row r="26" spans="2:32" ht="15.6">
      <c r="B26" s="49" t="s">
        <v>761</v>
      </c>
      <c r="C26" s="327"/>
      <c r="D26" s="327"/>
      <c r="E26" s="327"/>
      <c r="F26" s="327"/>
      <c r="G26" s="327"/>
      <c r="H26" s="45"/>
      <c r="I26" s="45"/>
    </row>
    <row r="27" spans="2:32">
      <c r="B27" s="328" t="s">
        <v>762</v>
      </c>
      <c r="C27" s="311">
        <v>23</v>
      </c>
      <c r="D27" s="327"/>
      <c r="E27" s="327"/>
      <c r="F27" s="327"/>
      <c r="G27" s="327"/>
      <c r="H27" s="45"/>
      <c r="I27" s="45"/>
    </row>
    <row r="28" spans="2:32" ht="41.85" customHeight="1">
      <c r="B28" s="328" t="s">
        <v>763</v>
      </c>
      <c r="C28" s="311">
        <v>0</v>
      </c>
      <c r="D28" s="327"/>
      <c r="E28" s="327"/>
      <c r="F28" s="327"/>
      <c r="G28" s="327"/>
      <c r="H28" s="45"/>
      <c r="I28" s="45"/>
    </row>
    <row r="29" spans="2:32" ht="57.6">
      <c r="B29" s="328" t="s">
        <v>764</v>
      </c>
      <c r="C29" s="311">
        <v>0</v>
      </c>
      <c r="D29" s="327"/>
      <c r="E29" s="327"/>
      <c r="F29" s="327"/>
      <c r="G29" s="327"/>
      <c r="H29" s="45"/>
      <c r="I29" s="45"/>
    </row>
    <row r="30" spans="2:32">
      <c r="B30" s="45"/>
      <c r="C30" s="45"/>
      <c r="D30" s="45"/>
      <c r="E30" s="327"/>
      <c r="F30" s="327"/>
      <c r="G30" s="327"/>
      <c r="H30" s="45"/>
      <c r="I30" s="45"/>
    </row>
    <row r="31" spans="2:32" ht="15.6">
      <c r="B31" s="49" t="s">
        <v>765</v>
      </c>
      <c r="C31" s="104"/>
      <c r="D31" s="165"/>
      <c r="E31" s="45"/>
      <c r="F31" s="327"/>
      <c r="G31" s="327"/>
      <c r="H31" s="45"/>
      <c r="I31" s="45"/>
    </row>
    <row r="32" spans="2:32">
      <c r="B32" s="140"/>
      <c r="C32" s="329" t="s">
        <v>766</v>
      </c>
      <c r="D32" s="330"/>
      <c r="E32" s="330"/>
      <c r="F32" s="330"/>
      <c r="G32" s="330"/>
      <c r="H32" s="330"/>
      <c r="I32" s="330"/>
      <c r="J32" s="330"/>
      <c r="K32" s="330"/>
      <c r="L32" s="330"/>
      <c r="M32" s="330"/>
      <c r="N32" s="330"/>
      <c r="O32" s="330"/>
      <c r="P32" s="330"/>
      <c r="Q32" s="330"/>
      <c r="R32" s="330"/>
      <c r="S32" s="330"/>
      <c r="T32" s="330"/>
      <c r="U32" s="330"/>
      <c r="V32" s="330"/>
      <c r="W32" s="330"/>
      <c r="X32" s="330"/>
      <c r="Y32" s="330"/>
      <c r="Z32" s="330"/>
      <c r="AA32" s="330"/>
      <c r="AB32" s="330"/>
      <c r="AC32" s="331"/>
      <c r="AD32" s="332" t="s">
        <v>473</v>
      </c>
      <c r="AE32" s="333"/>
      <c r="AF32" s="334"/>
    </row>
    <row r="33" spans="2:32" ht="57.6">
      <c r="B33" s="140"/>
      <c r="C33" s="179" t="s">
        <v>767</v>
      </c>
      <c r="D33" s="179" t="s">
        <v>768</v>
      </c>
      <c r="E33" s="179" t="s">
        <v>769</v>
      </c>
      <c r="F33" s="179" t="s">
        <v>770</v>
      </c>
      <c r="G33" s="179" t="s">
        <v>490</v>
      </c>
      <c r="H33" s="179" t="s">
        <v>491</v>
      </c>
      <c r="I33" s="179" t="s">
        <v>771</v>
      </c>
      <c r="J33" s="179" t="s">
        <v>493</v>
      </c>
      <c r="K33" s="179" t="s">
        <v>494</v>
      </c>
      <c r="L33" s="179" t="s">
        <v>495</v>
      </c>
      <c r="M33" s="179" t="s">
        <v>496</v>
      </c>
      <c r="N33" s="179" t="s">
        <v>497</v>
      </c>
      <c r="O33" s="179" t="s">
        <v>589</v>
      </c>
      <c r="P33" s="179" t="s">
        <v>499</v>
      </c>
      <c r="Q33" s="179" t="s">
        <v>500</v>
      </c>
      <c r="R33" s="179" t="s">
        <v>501</v>
      </c>
      <c r="S33" s="179" t="s">
        <v>502</v>
      </c>
      <c r="T33" s="179" t="s">
        <v>503</v>
      </c>
      <c r="U33" s="179" t="s">
        <v>618</v>
      </c>
      <c r="V33" s="179" t="s">
        <v>505</v>
      </c>
      <c r="W33" s="179" t="s">
        <v>506</v>
      </c>
      <c r="X33" s="179" t="s">
        <v>507</v>
      </c>
      <c r="Y33" s="179" t="s">
        <v>508</v>
      </c>
      <c r="Z33" s="179" t="s">
        <v>509</v>
      </c>
      <c r="AA33" s="179" t="s">
        <v>510</v>
      </c>
      <c r="AB33" s="180" t="s">
        <v>511</v>
      </c>
      <c r="AC33" s="180" t="s">
        <v>512</v>
      </c>
      <c r="AD33" s="181" t="s">
        <v>513</v>
      </c>
      <c r="AE33" s="181" t="s">
        <v>514</v>
      </c>
      <c r="AF33" s="181" t="s">
        <v>515</v>
      </c>
    </row>
    <row r="34" spans="2:32">
      <c r="B34" s="335" t="s">
        <v>772</v>
      </c>
      <c r="C34" s="336"/>
      <c r="D34" s="337"/>
      <c r="E34" s="337"/>
      <c r="F34" s="337"/>
      <c r="G34" s="337"/>
      <c r="H34" s="337"/>
      <c r="I34" s="337"/>
      <c r="J34" s="337"/>
      <c r="K34" s="337"/>
      <c r="L34" s="337"/>
      <c r="M34" s="337"/>
      <c r="N34" s="337"/>
      <c r="O34" s="337"/>
      <c r="P34" s="337"/>
      <c r="Q34" s="337"/>
      <c r="R34" s="337"/>
      <c r="S34" s="337"/>
      <c r="T34" s="337"/>
      <c r="U34" s="337"/>
      <c r="V34" s="337"/>
      <c r="W34" s="337"/>
      <c r="X34" s="337"/>
      <c r="Y34" s="337"/>
      <c r="Z34" s="337"/>
      <c r="AA34" s="337"/>
      <c r="AB34" s="337"/>
      <c r="AC34" s="107"/>
      <c r="AD34" s="107"/>
      <c r="AE34" s="145"/>
      <c r="AF34" s="145"/>
    </row>
    <row r="35" spans="2:32">
      <c r="B35" s="45"/>
      <c r="C35" s="45"/>
      <c r="D35" s="45"/>
      <c r="E35" s="45"/>
      <c r="F35" s="327"/>
      <c r="G35" s="327"/>
      <c r="H35" s="45"/>
      <c r="I35" s="45"/>
    </row>
    <row r="36" spans="2:32">
      <c r="B36" s="45"/>
      <c r="C36" s="45"/>
      <c r="D36" s="45"/>
      <c r="E36" s="327"/>
      <c r="F36" s="327"/>
      <c r="G36" s="327"/>
      <c r="H36" s="45"/>
      <c r="I36" s="45"/>
    </row>
    <row r="37" spans="2:32">
      <c r="B37" s="45"/>
      <c r="C37" s="45"/>
      <c r="D37" s="45"/>
      <c r="E37" s="327"/>
      <c r="F37" s="327"/>
      <c r="G37" s="327"/>
      <c r="H37" s="45"/>
      <c r="I37" s="45"/>
    </row>
    <row r="38" spans="2:32">
      <c r="B38" s="45"/>
      <c r="C38" s="45"/>
      <c r="D38" s="45"/>
      <c r="E38" s="327"/>
      <c r="F38" s="327"/>
      <c r="G38" s="327"/>
      <c r="H38" s="45"/>
      <c r="I38" s="45"/>
    </row>
    <row r="39" spans="2:32">
      <c r="B39" s="45"/>
      <c r="C39" s="45"/>
      <c r="D39" s="45"/>
      <c r="E39" s="327"/>
      <c r="F39" s="327"/>
      <c r="G39" s="327"/>
      <c r="H39" s="45"/>
      <c r="I39" s="45"/>
    </row>
    <row r="40" spans="2:32" s="45" customFormat="1"/>
    <row r="41" spans="2:32" s="45" customFormat="1"/>
    <row r="42" spans="2:32" s="45" customFormat="1"/>
    <row r="43" spans="2:32" s="45" customFormat="1"/>
    <row r="44" spans="2:32" s="45" customFormat="1"/>
    <row r="45" spans="2:32" s="45" customFormat="1"/>
    <row r="46" spans="2:32" s="45" customFormat="1"/>
    <row r="47" spans="2:32" s="45" customFormat="1"/>
    <row r="48" spans="2:32" s="45" customFormat="1"/>
    <row r="49" s="45" customFormat="1"/>
    <row r="50" s="45" customFormat="1"/>
    <row r="51" s="45" customFormat="1"/>
    <row r="52" s="45" customFormat="1"/>
    <row r="53" s="45" customFormat="1"/>
    <row r="54" s="45" customFormat="1"/>
    <row r="55" s="45" customFormat="1"/>
    <row r="56" s="45" customFormat="1"/>
    <row r="57" s="45" customFormat="1"/>
    <row r="58" s="45" customFormat="1"/>
    <row r="59" s="45" customFormat="1"/>
    <row r="60" s="45" customFormat="1"/>
    <row r="61" s="45" customFormat="1"/>
    <row r="62" s="45" customFormat="1"/>
    <row r="63" s="45" customFormat="1"/>
    <row r="64" s="45" customFormat="1"/>
    <row r="65" s="45" customFormat="1"/>
    <row r="66" s="45" customFormat="1"/>
    <row r="67" s="45" customFormat="1"/>
    <row r="68" s="45" customFormat="1"/>
    <row r="69" s="45" customFormat="1"/>
    <row r="70" s="45" customFormat="1"/>
    <row r="71" s="45" customFormat="1"/>
    <row r="72" s="45" customFormat="1"/>
    <row r="73" s="45" customFormat="1"/>
    <row r="74" s="45" customFormat="1"/>
    <row r="75" s="45" customFormat="1"/>
    <row r="76" s="45" customFormat="1"/>
    <row r="77" s="45" customFormat="1"/>
    <row r="78" s="45" customFormat="1"/>
    <row r="79" s="45" customFormat="1"/>
    <row r="80" s="45" customFormat="1"/>
    <row r="81" s="45" customFormat="1"/>
    <row r="82" s="45" customFormat="1"/>
    <row r="83" s="45" customFormat="1"/>
    <row r="84" s="45" customFormat="1"/>
    <row r="85" s="45" customFormat="1"/>
    <row r="86" s="45" customFormat="1"/>
    <row r="87" s="45" customFormat="1"/>
    <row r="88" s="45" customFormat="1"/>
    <row r="89" s="45" customFormat="1"/>
    <row r="90" s="45" customFormat="1"/>
    <row r="91" s="45" customFormat="1"/>
    <row r="92" s="45" customFormat="1"/>
    <row r="93" s="45" customFormat="1"/>
    <row r="94" s="45" customFormat="1"/>
    <row r="95" s="45" customFormat="1"/>
    <row r="96" s="45" customFormat="1"/>
    <row r="97" s="45" customFormat="1"/>
    <row r="98" s="45" customFormat="1"/>
    <row r="99" s="45" customFormat="1"/>
    <row r="100" s="45" customFormat="1"/>
    <row r="101" s="45" customFormat="1"/>
    <row r="102" s="45" customFormat="1"/>
    <row r="103" s="45" customFormat="1"/>
    <row r="104" s="45" customFormat="1"/>
    <row r="105" s="45" customFormat="1"/>
    <row r="106" s="45" customFormat="1"/>
    <row r="107" s="45" customFormat="1"/>
    <row r="108" s="45" customFormat="1"/>
    <row r="109" s="45" customFormat="1"/>
    <row r="110" s="45" customFormat="1"/>
    <row r="111" s="45" customFormat="1"/>
    <row r="112" s="45" customFormat="1"/>
    <row r="113" s="45" customFormat="1"/>
    <row r="114" s="45" customFormat="1"/>
    <row r="115" s="45" customFormat="1"/>
    <row r="116" s="45" customFormat="1"/>
    <row r="117" s="45" customFormat="1"/>
    <row r="118" s="45" customFormat="1"/>
    <row r="119" s="45" customFormat="1"/>
    <row r="120" s="45" customFormat="1"/>
    <row r="121" s="45" customFormat="1"/>
    <row r="122" s="45" customFormat="1"/>
    <row r="123" s="45" customFormat="1"/>
    <row r="124" s="45" customFormat="1"/>
    <row r="125" s="45" customFormat="1"/>
    <row r="126" s="45" customFormat="1"/>
    <row r="127" s="45" customFormat="1"/>
    <row r="128" s="45" customFormat="1"/>
    <row r="129" s="45" customFormat="1"/>
    <row r="130" s="45" customFormat="1"/>
    <row r="131" s="45" customFormat="1"/>
    <row r="132" s="45" customFormat="1"/>
    <row r="133" s="45" customFormat="1"/>
    <row r="134" s="45" customFormat="1"/>
    <row r="135" s="45" customFormat="1"/>
    <row r="136" s="45" customFormat="1"/>
    <row r="137" s="45" customFormat="1"/>
    <row r="138" s="45" customFormat="1"/>
    <row r="139" s="45" customFormat="1"/>
    <row r="140" s="45" customFormat="1"/>
    <row r="141" s="45" customFormat="1"/>
    <row r="142" s="45" customFormat="1"/>
    <row r="143" s="45" customFormat="1"/>
    <row r="144" s="45" customFormat="1"/>
    <row r="145" s="45" customFormat="1"/>
    <row r="146" s="45" customFormat="1"/>
    <row r="147" s="45" customFormat="1"/>
    <row r="148" s="45" customFormat="1"/>
    <row r="149" s="45" customFormat="1"/>
    <row r="150" s="45" customFormat="1"/>
    <row r="151" s="45" customFormat="1"/>
    <row r="152" s="45" customFormat="1"/>
    <row r="153" s="45" customFormat="1"/>
    <row r="154" s="45" customFormat="1"/>
    <row r="155" s="45" customFormat="1"/>
    <row r="156" s="45" customFormat="1"/>
    <row r="157" s="45" customFormat="1"/>
    <row r="158" s="45" customFormat="1"/>
    <row r="159" s="45" customFormat="1"/>
    <row r="160" s="45" customFormat="1"/>
    <row r="161" s="45" customFormat="1"/>
    <row r="162" s="45" customFormat="1"/>
    <row r="163" s="45" customFormat="1"/>
    <row r="164" s="45" customFormat="1"/>
    <row r="165" s="45" customFormat="1"/>
    <row r="166" s="45" customFormat="1"/>
    <row r="167" s="45" customFormat="1"/>
    <row r="168" s="45" customFormat="1"/>
    <row r="169" s="45" customFormat="1"/>
    <row r="170" s="45" customFormat="1"/>
    <row r="171" s="45" customFormat="1"/>
    <row r="172" s="45" customFormat="1"/>
    <row r="173" s="45" customFormat="1"/>
    <row r="174" s="45" customFormat="1"/>
    <row r="175" s="45" customFormat="1"/>
    <row r="176" s="45" customFormat="1"/>
    <row r="177" s="45" customFormat="1"/>
    <row r="178" s="45" customFormat="1"/>
    <row r="179" s="45" customFormat="1"/>
    <row r="180" s="45" customFormat="1"/>
    <row r="181" s="45" customFormat="1"/>
    <row r="182" s="45" customFormat="1"/>
    <row r="183" s="45" customFormat="1"/>
    <row r="184" s="45" customFormat="1"/>
    <row r="185" s="45" customFormat="1"/>
    <row r="186" s="45" customFormat="1"/>
    <row r="187" s="45" customFormat="1"/>
    <row r="188" s="45" customFormat="1"/>
    <row r="189" s="45" customFormat="1"/>
    <row r="190" s="45" customFormat="1"/>
    <row r="191" s="45" customFormat="1"/>
    <row r="192" s="45" customFormat="1"/>
    <row r="193" s="45" customFormat="1"/>
    <row r="194" s="45" customFormat="1"/>
    <row r="195" s="45" customFormat="1"/>
    <row r="196" s="45" customFormat="1"/>
    <row r="197" s="45" customFormat="1"/>
    <row r="198" s="45" customFormat="1"/>
    <row r="199" s="45" customFormat="1"/>
    <row r="200" s="45" customFormat="1"/>
    <row r="201" s="45" customFormat="1"/>
    <row r="202" s="45" customFormat="1"/>
    <row r="203" s="45" customFormat="1"/>
    <row r="204" s="45" customFormat="1"/>
    <row r="205" s="45" customFormat="1"/>
    <row r="206" s="45" customFormat="1"/>
    <row r="207" s="45" customFormat="1"/>
    <row r="208" s="45" customFormat="1"/>
    <row r="209" s="45" customFormat="1"/>
    <row r="210" s="45" customFormat="1"/>
    <row r="211" s="45" customFormat="1"/>
    <row r="212" s="45" customFormat="1"/>
    <row r="213" s="45" customFormat="1"/>
    <row r="214" s="45" customFormat="1"/>
    <row r="215" s="45" customFormat="1"/>
    <row r="216" s="45" customFormat="1"/>
    <row r="217" s="45" customFormat="1"/>
    <row r="218" s="45" customFormat="1"/>
    <row r="219" s="45" customFormat="1"/>
    <row r="220" s="45" customFormat="1"/>
    <row r="221" s="45" customFormat="1"/>
    <row r="222" s="45" customFormat="1"/>
    <row r="223" s="45" customFormat="1"/>
    <row r="224" s="45" customFormat="1"/>
    <row r="225" s="45" customFormat="1"/>
    <row r="226" s="45" customFormat="1"/>
    <row r="227" s="45" customFormat="1"/>
    <row r="228" s="45" customFormat="1"/>
    <row r="229" s="45" customFormat="1"/>
    <row r="230" s="45" customFormat="1"/>
    <row r="231" s="45" customFormat="1"/>
    <row r="232" s="45" customFormat="1"/>
    <row r="233" s="45" customFormat="1"/>
    <row r="234" s="45" customFormat="1"/>
    <row r="235" s="45" customFormat="1"/>
    <row r="236" s="45" customFormat="1"/>
    <row r="237" s="45" customFormat="1"/>
    <row r="238" s="45" customFormat="1"/>
    <row r="239" s="45" customFormat="1"/>
    <row r="240" s="45" customFormat="1"/>
    <row r="241" spans="4:4" s="45" customFormat="1"/>
    <row r="242" spans="4:4" s="45" customFormat="1"/>
    <row r="243" spans="4:4" s="45" customFormat="1"/>
    <row r="244" spans="4:4" s="45" customFormat="1"/>
    <row r="245" spans="4:4" s="45" customFormat="1"/>
    <row r="246" spans="4:4" s="45" customFormat="1"/>
    <row r="247" spans="4:4" s="45" customFormat="1"/>
    <row r="248" spans="4:4" s="45" customFormat="1"/>
    <row r="249" spans="4:4" s="45" customFormat="1"/>
    <row r="250" spans="4:4" s="45" customFormat="1"/>
    <row r="251" spans="4:4" s="45" customFormat="1"/>
    <row r="252" spans="4:4" s="45" customFormat="1"/>
    <row r="253" spans="4:4" s="45" customFormat="1">
      <c r="D253" s="194"/>
    </row>
    <row r="254" spans="4:4" s="45" customFormat="1">
      <c r="D254" s="194"/>
    </row>
    <row r="255" spans="4:4" s="45" customFormat="1">
      <c r="D255" s="194"/>
    </row>
    <row r="256" spans="4:4" s="45" customFormat="1">
      <c r="D256" s="194"/>
    </row>
    <row r="257" spans="2:4" s="45" customFormat="1">
      <c r="B257" s="194"/>
      <c r="C257" s="194"/>
      <c r="D257" s="194"/>
    </row>
    <row r="258" spans="2:4" s="45" customFormat="1">
      <c r="B258" s="194"/>
      <c r="C258" s="194"/>
      <c r="D258" s="194"/>
    </row>
    <row r="259" spans="2:4" s="45" customFormat="1">
      <c r="B259" s="194"/>
      <c r="C259" s="194"/>
      <c r="D259" s="194"/>
    </row>
    <row r="260" spans="2:4" s="45" customFormat="1">
      <c r="B260" s="194"/>
      <c r="C260" s="194"/>
      <c r="D260" s="194"/>
    </row>
    <row r="261" spans="2:4" s="45" customFormat="1">
      <c r="B261" s="194"/>
      <c r="C261" s="194"/>
      <c r="D261" s="194"/>
    </row>
    <row r="262" spans="2:4" s="45" customFormat="1">
      <c r="B262" s="194"/>
      <c r="C262" s="194"/>
      <c r="D262" s="194"/>
    </row>
    <row r="263" spans="2:4" s="45" customFormat="1">
      <c r="B263" s="194"/>
      <c r="C263" s="194"/>
      <c r="D263" s="194"/>
    </row>
    <row r="264" spans="2:4" s="45" customFormat="1">
      <c r="B264" s="194"/>
      <c r="C264" s="194"/>
      <c r="D264" s="194"/>
    </row>
    <row r="265" spans="2:4" s="45" customFormat="1">
      <c r="B265" s="194"/>
      <c r="C265" s="194"/>
      <c r="D265" s="194"/>
    </row>
    <row r="266" spans="2:4" s="45" customFormat="1">
      <c r="B266" s="194"/>
      <c r="C266" s="194"/>
      <c r="D266" s="194"/>
    </row>
  </sheetData>
  <sheetProtection algorithmName="SHA-512" hashValue="Wt/8DsH/wBaDClYt3lwKXkNQcz3vVbO25PVfDB+ZB000PmQlWLOA4Pb964yfgjwx96lzu+BorhbFN+42RzxaFQ==" saltValue="o6+mr7o7hid77CG1M+6VLg==" spinCount="100000" sheet="1" objects="1" scenarios="1" formatCells="0" formatColumns="0" formatRows="0" insertColumns="0" insertRows="0" insertHyperlinks="0" deleteColumns="0" deleteRows="0" sort="0" autoFilter="0" pivotTables="0"/>
  <mergeCells count="2">
    <mergeCell ref="B32:B33"/>
    <mergeCell ref="AD32:AF32"/>
  </mergeCells>
  <conditionalFormatting sqref="C4:C5">
    <cfRule type="cellIs" dxfId="14" priority="8" operator="equal">
      <formula>0</formula>
    </cfRule>
  </conditionalFormatting>
  <conditionalFormatting sqref="C10:C11">
    <cfRule type="expression" dxfId="13" priority="16">
      <formula>NOT($C$9="Yes")</formula>
    </cfRule>
  </conditionalFormatting>
  <conditionalFormatting sqref="C11">
    <cfRule type="expression" dxfId="12" priority="7">
      <formula>NOT($C$10="Yes")</formula>
    </cfRule>
  </conditionalFormatting>
  <conditionalFormatting sqref="C12">
    <cfRule type="expression" dxfId="11" priority="15">
      <formula>NOT(C9="Yes")</formula>
    </cfRule>
  </conditionalFormatting>
  <conditionalFormatting sqref="C13">
    <cfRule type="expression" dxfId="10" priority="14">
      <formula>NOT(C9="Yes")</formula>
    </cfRule>
  </conditionalFormatting>
  <conditionalFormatting sqref="C14">
    <cfRule type="expression" dxfId="9" priority="13">
      <formula>NOT(C9="Yes")</formula>
    </cfRule>
  </conditionalFormatting>
  <conditionalFormatting sqref="C15">
    <cfRule type="expression" dxfId="8" priority="12">
      <formula>NOT(C9="Yes")</formula>
    </cfRule>
  </conditionalFormatting>
  <conditionalFormatting sqref="C16">
    <cfRule type="expression" dxfId="7" priority="11">
      <formula>NOT(C9="Yes")</formula>
    </cfRule>
  </conditionalFormatting>
  <conditionalFormatting sqref="C18">
    <cfRule type="expression" dxfId="6" priority="10">
      <formula>NOT(C17="Yes")</formula>
    </cfRule>
  </conditionalFormatting>
  <conditionalFormatting sqref="C28:C29">
    <cfRule type="expression" dxfId="5" priority="3">
      <formula>AND($C$27=0,NOT($C$27=""))</formula>
    </cfRule>
  </conditionalFormatting>
  <conditionalFormatting sqref="C31:D31 C34:AF34">
    <cfRule type="expression" dxfId="4" priority="2">
      <formula>$C$24="No"</formula>
    </cfRule>
  </conditionalFormatting>
  <conditionalFormatting sqref="C21:H23">
    <cfRule type="expression" dxfId="3" priority="1">
      <formula>$C$19=""</formula>
    </cfRule>
  </conditionalFormatting>
  <conditionalFormatting sqref="C23:H23">
    <cfRule type="expression" dxfId="2" priority="17">
      <formula>NOT(C$22="Other (specify)")</formula>
    </cfRule>
  </conditionalFormatting>
  <conditionalFormatting sqref="AE34">
    <cfRule type="expression" dxfId="1" priority="5">
      <formula>NOT(OR($AD34="Calculated/Modeled"))</formula>
    </cfRule>
  </conditionalFormatting>
  <conditionalFormatting sqref="AF34">
    <cfRule type="expression" dxfId="0" priority="4">
      <formula>NOT($AD34="Measured")</formula>
    </cfRule>
  </conditionalFormatting>
  <dataValidations count="9">
    <dataValidation type="list" allowBlank="1" showInputMessage="1" showErrorMessage="1" sqref="C24 C9:C10 C12:C17" xr:uid="{9C9C2CC0-60A8-447E-B93C-FE95C33635C5}">
      <formula1>"Yes, No"</formula1>
    </dataValidation>
    <dataValidation type="list" allowBlank="1" showInputMessage="1" showErrorMessage="1" sqref="C18 C21:H21" xr:uid="{535BDDED-461C-4CEB-B79C-C64A8E093C53}">
      <formula1>EqLeaks1</formula1>
    </dataValidation>
    <dataValidation type="list" allowBlank="1" showInputMessage="1" showErrorMessage="1" sqref="C22:H22" xr:uid="{B2726C84-B45F-4C81-B031-0A33A5642FDA}">
      <formula1>EqLeaks2</formula1>
    </dataValidation>
    <dataValidation type="whole" allowBlank="1" showInputMessage="1" showErrorMessage="1" errorTitle="Number" error="This input must be an integer greater than or equal to 0." sqref="E36:F39 E32:E33 F31 E26:F30 F33 F35" xr:uid="{6BAD60AC-BFAB-4F05-AF24-B38FAA7E4E5B}">
      <formula1>0</formula1>
      <formula2>10000</formula2>
    </dataValidation>
    <dataValidation type="list" allowBlank="1" showInputMessage="1" showErrorMessage="1" sqref="G26:G31 G33 G35:G39" xr:uid="{46124CAA-4C72-4DD7-A4BB-D4B0791B5C37}">
      <formula1>EqLeaks3</formula1>
    </dataValidation>
    <dataValidation type="whole" operator="greaterThanOrEqual" allowBlank="1" showInputMessage="1" showErrorMessage="1" errorTitle="Leak Threshold" error="This input must be an integer greater than or equal to 0." sqref="H26:H31 H33 H35:H39" xr:uid="{5883325D-2CD2-4422-B617-0BB525FEBA4B}">
      <formula1>0</formula1>
    </dataValidation>
    <dataValidation type="list" allowBlank="1" showInputMessage="1" showErrorMessage="1" sqref="C19" xr:uid="{34C52634-5D85-4B0D-8829-9BB6FDD3A336}">
      <formula1>"EPA Method 21, OGI, Combination of Method 21 and OGI, Other"</formula1>
    </dataValidation>
    <dataValidation allowBlank="1" showInputMessage="1" showErrorMessage="1" sqref="C30 C26 D26:D29 B27:B29" xr:uid="{FFD92E88-0A26-4C15-B3EE-C9DD6AA2F702}"/>
    <dataValidation type="list" allowBlank="1" showInputMessage="1" showErrorMessage="1" sqref="AD34" xr:uid="{7B62E589-62FD-46C7-9E11-D88E23D2A335}">
      <formula1>"Calculated/Modeled, Measured"</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206F5-F0EE-40ED-AFD5-1668A6AEBE94}">
  <sheetPr codeName="Sheet17"/>
  <dimension ref="A1:C182"/>
  <sheetViews>
    <sheetView topLeftCell="A160" workbookViewId="0">
      <selection activeCell="A180" sqref="A180"/>
    </sheetView>
  </sheetViews>
  <sheetFormatPr defaultRowHeight="14.4"/>
  <cols>
    <col min="1" max="2" width="8.88671875" style="45"/>
    <col min="3" max="3" width="12.5546875" style="45" customWidth="1"/>
    <col min="4" max="16384" width="8.88671875" style="45"/>
  </cols>
  <sheetData>
    <row r="1" spans="1:3">
      <c r="A1" s="338"/>
      <c r="B1" s="338" t="str">
        <f t="shared" ref="B1:B33" si="0">IF(A1=0,"",A1)</f>
        <v/>
      </c>
      <c r="C1" s="339" t="s">
        <v>773</v>
      </c>
    </row>
    <row r="2" spans="1:3">
      <c r="A2" s="338" t="str">
        <f>'Control Devices'!B11</f>
        <v>RBL-1</v>
      </c>
      <c r="B2" s="338" t="str">
        <f t="shared" si="0"/>
        <v>RBL-1</v>
      </c>
    </row>
    <row r="3" spans="1:3">
      <c r="A3" s="338">
        <f>'Control Devices'!B12</f>
        <v>0</v>
      </c>
      <c r="B3" s="338" t="str">
        <f t="shared" si="0"/>
        <v/>
      </c>
    </row>
    <row r="4" spans="1:3">
      <c r="A4" s="338">
        <f>'Control Devices'!B13</f>
        <v>0</v>
      </c>
      <c r="B4" s="338" t="str">
        <f t="shared" si="0"/>
        <v/>
      </c>
    </row>
    <row r="5" spans="1:3">
      <c r="A5" s="338">
        <f>'Control Devices'!B14</f>
        <v>0</v>
      </c>
      <c r="B5" s="338" t="str">
        <f t="shared" si="0"/>
        <v/>
      </c>
    </row>
    <row r="6" spans="1:3">
      <c r="A6" s="338">
        <f>'Control Devices'!B15</f>
        <v>0</v>
      </c>
      <c r="B6" s="338" t="str">
        <f t="shared" si="0"/>
        <v/>
      </c>
    </row>
    <row r="7" spans="1:3">
      <c r="A7" s="338">
        <f>'Control Devices'!B16</f>
        <v>0</v>
      </c>
      <c r="B7" s="338" t="str">
        <f t="shared" si="0"/>
        <v/>
      </c>
    </row>
    <row r="8" spans="1:3">
      <c r="A8" s="338">
        <f>'Control Devices'!B17</f>
        <v>0</v>
      </c>
      <c r="B8" s="338" t="str">
        <f t="shared" si="0"/>
        <v/>
      </c>
    </row>
    <row r="9" spans="1:3">
      <c r="A9" s="338">
        <f>'Control Devices'!B18</f>
        <v>0</v>
      </c>
      <c r="B9" s="338" t="str">
        <f t="shared" si="0"/>
        <v/>
      </c>
    </row>
    <row r="10" spans="1:3">
      <c r="A10" s="338">
        <f>'Control Devices'!B19</f>
        <v>0</v>
      </c>
      <c r="B10" s="338" t="str">
        <f t="shared" si="0"/>
        <v/>
      </c>
    </row>
    <row r="11" spans="1:3">
      <c r="A11" s="338">
        <f>'Control Devices'!B20</f>
        <v>0</v>
      </c>
      <c r="B11" s="338" t="str">
        <f t="shared" si="0"/>
        <v/>
      </c>
    </row>
    <row r="12" spans="1:3">
      <c r="A12" s="338">
        <f>'Control Devices'!B21</f>
        <v>0</v>
      </c>
      <c r="B12" s="338" t="str">
        <f t="shared" si="0"/>
        <v/>
      </c>
    </row>
    <row r="13" spans="1:3">
      <c r="A13" s="338">
        <f>'Control Devices'!B22</f>
        <v>0</v>
      </c>
      <c r="B13" s="338" t="str">
        <f t="shared" si="0"/>
        <v/>
      </c>
    </row>
    <row r="14" spans="1:3">
      <c r="A14" s="338">
        <f>'Control Devices'!B23</f>
        <v>0</v>
      </c>
      <c r="B14" s="338" t="str">
        <f t="shared" si="0"/>
        <v/>
      </c>
    </row>
    <row r="15" spans="1:3">
      <c r="A15" s="338">
        <f>'Control Devices'!B24</f>
        <v>0</v>
      </c>
      <c r="B15" s="338" t="str">
        <f t="shared" si="0"/>
        <v/>
      </c>
    </row>
    <row r="16" spans="1:3">
      <c r="A16" s="338">
        <f>'Control Devices'!B25</f>
        <v>0</v>
      </c>
      <c r="B16" s="338" t="str">
        <f t="shared" si="0"/>
        <v/>
      </c>
    </row>
    <row r="17" spans="1:2">
      <c r="A17" s="338">
        <f>'Control Devices'!B26</f>
        <v>0</v>
      </c>
      <c r="B17" s="338" t="str">
        <f t="shared" si="0"/>
        <v/>
      </c>
    </row>
    <row r="18" spans="1:2">
      <c r="A18" s="338">
        <f>'Control Devices'!B27</f>
        <v>0</v>
      </c>
      <c r="B18" s="338" t="str">
        <f t="shared" si="0"/>
        <v/>
      </c>
    </row>
    <row r="19" spans="1:2">
      <c r="A19" s="338">
        <f>'Control Devices'!B54</f>
        <v>0</v>
      </c>
      <c r="B19" s="338" t="str">
        <f t="shared" si="0"/>
        <v/>
      </c>
    </row>
    <row r="20" spans="1:2">
      <c r="A20" s="338">
        <f>'Control Devices'!B55</f>
        <v>0</v>
      </c>
      <c r="B20" s="338" t="str">
        <f t="shared" si="0"/>
        <v/>
      </c>
    </row>
    <row r="21" spans="1:2">
      <c r="A21" s="338">
        <f>'Control Devices'!B56</f>
        <v>0</v>
      </c>
      <c r="B21" s="338" t="str">
        <f t="shared" si="0"/>
        <v/>
      </c>
    </row>
    <row r="22" spans="1:2">
      <c r="A22" s="338">
        <f>'Control Devices'!B57</f>
        <v>0</v>
      </c>
      <c r="B22" s="338" t="str">
        <f t="shared" si="0"/>
        <v/>
      </c>
    </row>
    <row r="23" spans="1:2">
      <c r="A23" s="338">
        <f>'Control Devices'!B58</f>
        <v>0</v>
      </c>
      <c r="B23" s="338" t="str">
        <f t="shared" si="0"/>
        <v/>
      </c>
    </row>
    <row r="24" spans="1:2">
      <c r="A24" s="338">
        <f>'Control Devices'!B59</f>
        <v>0</v>
      </c>
      <c r="B24" s="338" t="str">
        <f t="shared" si="0"/>
        <v/>
      </c>
    </row>
    <row r="25" spans="1:2">
      <c r="A25" s="338">
        <f>'Control Devices'!B60</f>
        <v>0</v>
      </c>
      <c r="B25" s="338" t="str">
        <f t="shared" si="0"/>
        <v/>
      </c>
    </row>
    <row r="26" spans="1:2">
      <c r="A26" s="338">
        <f>'Control Devices'!B61</f>
        <v>0</v>
      </c>
      <c r="B26" s="338" t="str">
        <f t="shared" si="0"/>
        <v/>
      </c>
    </row>
    <row r="27" spans="1:2">
      <c r="A27" s="338">
        <f>'Control Devices'!B62</f>
        <v>0</v>
      </c>
      <c r="B27" s="338" t="str">
        <f t="shared" si="0"/>
        <v/>
      </c>
    </row>
    <row r="28" spans="1:2">
      <c r="A28" s="338">
        <f>'Control Devices'!B63</f>
        <v>0</v>
      </c>
      <c r="B28" s="338" t="str">
        <f t="shared" si="0"/>
        <v/>
      </c>
    </row>
    <row r="29" spans="1:2">
      <c r="A29" s="338">
        <f>'Control Devices'!B64</f>
        <v>0</v>
      </c>
      <c r="B29" s="338" t="str">
        <f t="shared" si="0"/>
        <v/>
      </c>
    </row>
    <row r="30" spans="1:2">
      <c r="A30" s="338">
        <f>'Control Devices'!B65</f>
        <v>0</v>
      </c>
      <c r="B30" s="338" t="str">
        <f t="shared" si="0"/>
        <v/>
      </c>
    </row>
    <row r="31" spans="1:2">
      <c r="A31" s="338">
        <f>'Control Devices'!B66</f>
        <v>0</v>
      </c>
      <c r="B31" s="338" t="str">
        <f t="shared" si="0"/>
        <v/>
      </c>
    </row>
    <row r="32" spans="1:2">
      <c r="A32" s="338">
        <f>'Control Devices'!B67</f>
        <v>0</v>
      </c>
      <c r="B32" s="338" t="str">
        <f t="shared" si="0"/>
        <v/>
      </c>
    </row>
    <row r="33" spans="1:2">
      <c r="A33" s="338">
        <f>'Control Devices'!B68</f>
        <v>0</v>
      </c>
      <c r="B33" s="338" t="str">
        <f t="shared" si="0"/>
        <v/>
      </c>
    </row>
    <row r="38" spans="1:2">
      <c r="A38" s="45" t="s">
        <v>774</v>
      </c>
    </row>
    <row r="39" spans="1:2">
      <c r="A39" s="45" t="s">
        <v>775</v>
      </c>
    </row>
    <row r="40" spans="1:2">
      <c r="A40" s="45" t="s">
        <v>776</v>
      </c>
    </row>
    <row r="41" spans="1:2">
      <c r="A41" s="45" t="s">
        <v>777</v>
      </c>
    </row>
    <row r="42" spans="1:2">
      <c r="A42" s="45" t="s">
        <v>778</v>
      </c>
    </row>
    <row r="43" spans="1:2">
      <c r="A43" s="45" t="s">
        <v>779</v>
      </c>
    </row>
    <row r="44" spans="1:2">
      <c r="A44" s="45" t="s">
        <v>780</v>
      </c>
    </row>
    <row r="45" spans="1:2">
      <c r="A45" s="45" t="s">
        <v>781</v>
      </c>
    </row>
    <row r="48" spans="1:2">
      <c r="A48" s="45" t="s">
        <v>782</v>
      </c>
    </row>
    <row r="49" spans="1:1">
      <c r="A49" s="45" t="s">
        <v>783</v>
      </c>
    </row>
    <row r="50" spans="1:1">
      <c r="A50" s="45" t="s">
        <v>784</v>
      </c>
    </row>
    <row r="51" spans="1:1">
      <c r="A51" s="45" t="s">
        <v>785</v>
      </c>
    </row>
    <row r="52" spans="1:1">
      <c r="A52" s="45" t="s">
        <v>786</v>
      </c>
    </row>
    <row r="53" spans="1:1">
      <c r="A53" s="45" t="s">
        <v>787</v>
      </c>
    </row>
    <row r="54" spans="1:1">
      <c r="A54" s="45" t="s">
        <v>788</v>
      </c>
    </row>
    <row r="55" spans="1:1">
      <c r="A55" s="45" t="s">
        <v>789</v>
      </c>
    </row>
    <row r="58" spans="1:1">
      <c r="A58" s="45" t="s">
        <v>790</v>
      </c>
    </row>
    <row r="59" spans="1:1">
      <c r="A59" s="45" t="s">
        <v>791</v>
      </c>
    </row>
    <row r="60" spans="1:1">
      <c r="A60" s="45" t="s">
        <v>792</v>
      </c>
    </row>
    <row r="61" spans="1:1">
      <c r="A61" s="45" t="s">
        <v>793</v>
      </c>
    </row>
    <row r="62" spans="1:1">
      <c r="A62" s="45" t="s">
        <v>794</v>
      </c>
    </row>
    <row r="65" spans="1:1">
      <c r="A65" s="45" t="s">
        <v>795</v>
      </c>
    </row>
    <row r="66" spans="1:1">
      <c r="A66" s="45" t="s">
        <v>796</v>
      </c>
    </row>
    <row r="67" spans="1:1">
      <c r="A67" s="45" t="s">
        <v>794</v>
      </c>
    </row>
    <row r="70" spans="1:1">
      <c r="A70" s="45" t="s">
        <v>797</v>
      </c>
    </row>
    <row r="71" spans="1:1">
      <c r="A71" s="45" t="s">
        <v>798</v>
      </c>
    </row>
    <row r="72" spans="1:1">
      <c r="A72" s="45" t="s">
        <v>799</v>
      </c>
    </row>
    <row r="73" spans="1:1">
      <c r="A73" s="45" t="s">
        <v>800</v>
      </c>
    </row>
    <row r="74" spans="1:1">
      <c r="A74" s="45" t="s">
        <v>801</v>
      </c>
    </row>
    <row r="77" spans="1:1">
      <c r="A77" s="45" t="s">
        <v>802</v>
      </c>
    </row>
    <row r="78" spans="1:1">
      <c r="A78" s="45" t="s">
        <v>803</v>
      </c>
    </row>
    <row r="79" spans="1:1">
      <c r="A79" s="45" t="s">
        <v>804</v>
      </c>
    </row>
    <row r="80" spans="1:1">
      <c r="A80" s="45" t="s">
        <v>805</v>
      </c>
    </row>
    <row r="81" spans="1:1">
      <c r="A81" s="45" t="s">
        <v>806</v>
      </c>
    </row>
    <row r="82" spans="1:1">
      <c r="A82" s="45" t="s">
        <v>807</v>
      </c>
    </row>
    <row r="83" spans="1:1">
      <c r="A83" s="45" t="s">
        <v>808</v>
      </c>
    </row>
    <row r="84" spans="1:1">
      <c r="A84" s="45" t="s">
        <v>809</v>
      </c>
    </row>
    <row r="87" spans="1:1">
      <c r="A87" s="45" t="s">
        <v>810</v>
      </c>
    </row>
    <row r="88" spans="1:1">
      <c r="A88" s="45" t="s">
        <v>811</v>
      </c>
    </row>
    <row r="89" spans="1:1">
      <c r="A89" s="45" t="s">
        <v>812</v>
      </c>
    </row>
    <row r="90" spans="1:1">
      <c r="A90" s="45" t="s">
        <v>813</v>
      </c>
    </row>
    <row r="91" spans="1:1">
      <c r="A91" s="45" t="s">
        <v>814</v>
      </c>
    </row>
    <row r="92" spans="1:1">
      <c r="A92" s="45" t="s">
        <v>815</v>
      </c>
    </row>
    <row r="93" spans="1:1">
      <c r="A93" s="45" t="s">
        <v>809</v>
      </c>
    </row>
    <row r="96" spans="1:1">
      <c r="A96" s="45" t="s">
        <v>816</v>
      </c>
    </row>
    <row r="97" spans="1:1">
      <c r="A97" s="45" t="s">
        <v>817</v>
      </c>
    </row>
    <row r="98" spans="1:1">
      <c r="A98" s="45" t="s">
        <v>818</v>
      </c>
    </row>
    <row r="99" spans="1:1">
      <c r="A99" s="45" t="s">
        <v>50</v>
      </c>
    </row>
    <row r="100" spans="1:1">
      <c r="A100" s="45" t="s">
        <v>819</v>
      </c>
    </row>
    <row r="101" spans="1:1">
      <c r="A101" s="45" t="s">
        <v>42</v>
      </c>
    </row>
    <row r="102" spans="1:1">
      <c r="A102" s="45" t="s">
        <v>820</v>
      </c>
    </row>
    <row r="103" spans="1:1">
      <c r="A103" s="45" t="s">
        <v>821</v>
      </c>
    </row>
    <row r="104" spans="1:1">
      <c r="A104" s="45" t="s">
        <v>822</v>
      </c>
    </row>
    <row r="107" spans="1:1">
      <c r="A107" s="45" t="s">
        <v>823</v>
      </c>
    </row>
    <row r="108" spans="1:1">
      <c r="A108" s="45" t="s">
        <v>824</v>
      </c>
    </row>
    <row r="109" spans="1:1">
      <c r="A109" s="45" t="s">
        <v>825</v>
      </c>
    </row>
    <row r="110" spans="1:1">
      <c r="A110" s="45" t="s">
        <v>826</v>
      </c>
    </row>
    <row r="111" spans="1:1">
      <c r="A111" s="45" t="s">
        <v>827</v>
      </c>
    </row>
    <row r="112" spans="1:1">
      <c r="A112" s="45" t="s">
        <v>828</v>
      </c>
    </row>
    <row r="113" spans="1:1">
      <c r="A113" s="45" t="s">
        <v>794</v>
      </c>
    </row>
    <row r="116" spans="1:1">
      <c r="A116" s="45" t="s">
        <v>829</v>
      </c>
    </row>
    <row r="117" spans="1:1">
      <c r="A117" s="45" t="s">
        <v>830</v>
      </c>
    </row>
    <row r="118" spans="1:1">
      <c r="A118" s="45" t="s">
        <v>831</v>
      </c>
    </row>
    <row r="121" spans="1:1">
      <c r="A121" s="45" t="s">
        <v>832</v>
      </c>
    </row>
    <row r="122" spans="1:1">
      <c r="A122" s="45" t="s">
        <v>833</v>
      </c>
    </row>
    <row r="123" spans="1:1">
      <c r="A123" s="45" t="s">
        <v>834</v>
      </c>
    </row>
    <row r="124" spans="1:1">
      <c r="A124" s="45" t="s">
        <v>835</v>
      </c>
    </row>
    <row r="127" spans="1:1">
      <c r="A127" s="45" t="s">
        <v>836</v>
      </c>
    </row>
    <row r="128" spans="1:1">
      <c r="A128" s="45" t="s">
        <v>837</v>
      </c>
    </row>
    <row r="129" spans="1:1">
      <c r="A129" s="45" t="s">
        <v>838</v>
      </c>
    </row>
    <row r="130" spans="1:1">
      <c r="A130" s="45" t="s">
        <v>839</v>
      </c>
    </row>
    <row r="131" spans="1:1">
      <c r="A131" s="45" t="s">
        <v>840</v>
      </c>
    </row>
    <row r="132" spans="1:1">
      <c r="A132" s="45" t="s">
        <v>795</v>
      </c>
    </row>
    <row r="133" spans="1:1">
      <c r="A133" s="45" t="s">
        <v>796</v>
      </c>
    </row>
    <row r="134" spans="1:1">
      <c r="A134" s="45" t="s">
        <v>841</v>
      </c>
    </row>
    <row r="135" spans="1:1">
      <c r="A135" s="45" t="s">
        <v>842</v>
      </c>
    </row>
    <row r="136" spans="1:1">
      <c r="A136" s="45" t="s">
        <v>843</v>
      </c>
    </row>
    <row r="137" spans="1:1">
      <c r="A137" s="45" t="s">
        <v>794</v>
      </c>
    </row>
    <row r="140" spans="1:1">
      <c r="A140" s="45" t="s">
        <v>844</v>
      </c>
    </row>
    <row r="141" spans="1:1">
      <c r="A141" s="45" t="s">
        <v>845</v>
      </c>
    </row>
    <row r="142" spans="1:1">
      <c r="A142" s="45" t="s">
        <v>846</v>
      </c>
    </row>
    <row r="143" spans="1:1">
      <c r="A143" s="45" t="s">
        <v>809</v>
      </c>
    </row>
    <row r="146" spans="1:1">
      <c r="A146" s="45" t="s">
        <v>847</v>
      </c>
    </row>
    <row r="147" spans="1:1">
      <c r="A147" s="45" t="s">
        <v>848</v>
      </c>
    </row>
    <row r="148" spans="1:1">
      <c r="A148" s="45" t="s">
        <v>849</v>
      </c>
    </row>
    <row r="149" spans="1:1">
      <c r="A149" s="45" t="s">
        <v>809</v>
      </c>
    </row>
    <row r="152" spans="1:1">
      <c r="A152" s="45" t="s">
        <v>850</v>
      </c>
    </row>
    <row r="153" spans="1:1">
      <c r="A153" s="45" t="s">
        <v>851</v>
      </c>
    </row>
    <row r="154" spans="1:1">
      <c r="A154" s="45" t="s">
        <v>809</v>
      </c>
    </row>
    <row r="157" spans="1:1">
      <c r="A157" s="45" t="s">
        <v>852</v>
      </c>
    </row>
    <row r="158" spans="1:1">
      <c r="A158" s="45" t="s">
        <v>853</v>
      </c>
    </row>
    <row r="159" spans="1:1">
      <c r="A159" s="45" t="s">
        <v>854</v>
      </c>
    </row>
    <row r="160" spans="1:1">
      <c r="A160" s="45" t="s">
        <v>855</v>
      </c>
    </row>
    <row r="161" spans="1:1">
      <c r="A161" s="45" t="s">
        <v>856</v>
      </c>
    </row>
    <row r="162" spans="1:1">
      <c r="A162" s="45" t="s">
        <v>857</v>
      </c>
    </row>
    <row r="163" spans="1:1">
      <c r="A163" s="45" t="s">
        <v>809</v>
      </c>
    </row>
    <row r="166" spans="1:1">
      <c r="A166" s="45" t="s">
        <v>858</v>
      </c>
    </row>
    <row r="167" spans="1:1">
      <c r="A167" s="45" t="s">
        <v>859</v>
      </c>
    </row>
    <row r="168" spans="1:1">
      <c r="A168" s="45" t="s">
        <v>860</v>
      </c>
    </row>
    <row r="169" spans="1:1">
      <c r="A169" s="45" t="s">
        <v>861</v>
      </c>
    </row>
    <row r="172" spans="1:1">
      <c r="A172" s="45" t="s">
        <v>862</v>
      </c>
    </row>
    <row r="173" spans="1:1">
      <c r="A173" s="45" t="s">
        <v>863</v>
      </c>
    </row>
    <row r="174" spans="1:1">
      <c r="A174" s="45" t="s">
        <v>864</v>
      </c>
    </row>
    <row r="175" spans="1:1">
      <c r="A175" s="45" t="s">
        <v>865</v>
      </c>
    </row>
    <row r="178" spans="1:1">
      <c r="A178" s="45" t="s">
        <v>866</v>
      </c>
    </row>
    <row r="179" spans="1:1">
      <c r="A179" s="45" t="s">
        <v>867</v>
      </c>
    </row>
    <row r="180" spans="1:1">
      <c r="A180" s="132" t="s">
        <v>868</v>
      </c>
    </row>
    <row r="181" spans="1:1">
      <c r="A181" s="45" t="s">
        <v>869</v>
      </c>
    </row>
    <row r="182" spans="1:1">
      <c r="A182" s="132"/>
    </row>
  </sheetData>
  <sheetProtection algorithmName="SHA-512" hashValue="H33jpq5biYuzpGF/v4Xs5W4KJ3dw23s1bw58nWRrSoRDDe9prWGiJ0TkaR8D/42jw69tBjoEHpgLZZZFblKvTw==" saltValue="4J83X2kOBmDcNWckGABl8w==" spinCount="100000" sheet="1" objects="1" scenarios="1" formatCells="0" formatColumns="0" formatRows="0" insertColumns="0" insertRows="0" insertHyperlinks="0" deleteColumns="0" deleteRows="0" sort="0" autoFilter="0" pivotTables="0"/>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8B0E-DE03-498B-BEE4-00632AEE2CD8}">
  <sheetPr codeName="Sheet2">
    <tabColor theme="8" tint="0.59999389629810485"/>
  </sheetPr>
  <dimension ref="B1:G21"/>
  <sheetViews>
    <sheetView zoomScale="99" zoomScaleNormal="99" workbookViewId="0">
      <selection activeCell="D10" sqref="D10"/>
    </sheetView>
  </sheetViews>
  <sheetFormatPr defaultColWidth="8.88671875" defaultRowHeight="14.4"/>
  <cols>
    <col min="1" max="1" width="3.44140625" style="38" customWidth="1"/>
    <col min="2" max="2" width="24.44140625" style="43" bestFit="1" customWidth="1"/>
    <col min="3" max="3" width="9.88671875" style="44" customWidth="1"/>
    <col min="4" max="4" width="26.44140625" style="43" customWidth="1"/>
    <col min="5" max="5" width="4.5546875" style="38" customWidth="1"/>
    <col min="6" max="6" width="76.44140625" style="43" customWidth="1"/>
    <col min="7" max="7" width="65.5546875" style="43" customWidth="1"/>
    <col min="8" max="16384" width="8.88671875" style="38"/>
  </cols>
  <sheetData>
    <row r="1" spans="2:7" ht="18">
      <c r="B1" s="36" t="s">
        <v>879</v>
      </c>
      <c r="C1" s="37"/>
      <c r="D1" s="38"/>
      <c r="F1" s="36" t="s">
        <v>880</v>
      </c>
      <c r="G1" s="38"/>
    </row>
    <row r="2" spans="2:7">
      <c r="B2" s="38"/>
      <c r="C2" s="37"/>
      <c r="D2" s="38"/>
      <c r="F2" s="39"/>
      <c r="G2" s="39"/>
    </row>
    <row r="3" spans="2:7" s="41" customFormat="1">
      <c r="B3" s="40" t="s">
        <v>886</v>
      </c>
      <c r="C3" s="40" t="s">
        <v>873</v>
      </c>
      <c r="D3" s="40" t="s">
        <v>874</v>
      </c>
      <c r="F3" s="42" t="s">
        <v>881</v>
      </c>
      <c r="G3" s="42" t="s">
        <v>882</v>
      </c>
    </row>
    <row r="4" spans="2:7" ht="28.8">
      <c r="B4" s="43" t="s">
        <v>14</v>
      </c>
      <c r="C4" s="43" t="s">
        <v>875</v>
      </c>
      <c r="D4" s="43" t="s">
        <v>876</v>
      </c>
      <c r="F4" s="43" t="s">
        <v>891</v>
      </c>
      <c r="G4" s="43" t="s">
        <v>895</v>
      </c>
    </row>
    <row r="5" spans="2:7" ht="28.8">
      <c r="B5" s="43" t="s">
        <v>14</v>
      </c>
      <c r="C5" s="43" t="s">
        <v>883</v>
      </c>
      <c r="D5" s="43" t="s">
        <v>884</v>
      </c>
      <c r="F5" s="43" t="s">
        <v>892</v>
      </c>
      <c r="G5" s="43" t="s">
        <v>895</v>
      </c>
    </row>
    <row r="6" spans="2:7" ht="72">
      <c r="B6" s="43" t="s">
        <v>14</v>
      </c>
      <c r="C6" s="43" t="s">
        <v>917</v>
      </c>
      <c r="D6" s="43" t="s">
        <v>913</v>
      </c>
      <c r="F6" s="43" t="s">
        <v>893</v>
      </c>
      <c r="G6" s="43" t="s">
        <v>920</v>
      </c>
    </row>
    <row r="7" spans="2:7" ht="28.8">
      <c r="B7" s="43" t="s">
        <v>21</v>
      </c>
      <c r="C7" s="43" t="s">
        <v>887</v>
      </c>
      <c r="D7" s="43" t="s">
        <v>919</v>
      </c>
      <c r="F7" s="43" t="s">
        <v>894</v>
      </c>
      <c r="G7" s="43" t="s">
        <v>895</v>
      </c>
    </row>
    <row r="8" spans="2:7" ht="28.8">
      <c r="B8" s="43" t="s">
        <v>21</v>
      </c>
      <c r="C8" s="43" t="s">
        <v>889</v>
      </c>
      <c r="D8" s="43" t="s">
        <v>890</v>
      </c>
      <c r="F8" s="43" t="s">
        <v>896</v>
      </c>
      <c r="G8" s="43" t="s">
        <v>888</v>
      </c>
    </row>
    <row r="9" spans="2:7" ht="28.8">
      <c r="B9" s="43" t="s">
        <v>21</v>
      </c>
      <c r="C9" s="43" t="s">
        <v>916</v>
      </c>
      <c r="D9" s="43" t="s">
        <v>915</v>
      </c>
      <c r="F9" s="43" t="s">
        <v>897</v>
      </c>
      <c r="G9" s="43" t="s">
        <v>898</v>
      </c>
    </row>
    <row r="10" spans="2:7" ht="72">
      <c r="B10" s="43" t="s">
        <v>27</v>
      </c>
      <c r="C10" s="43" t="s">
        <v>918</v>
      </c>
      <c r="D10" s="43" t="s">
        <v>919</v>
      </c>
      <c r="F10" s="43" t="s">
        <v>899</v>
      </c>
      <c r="G10" s="43" t="s">
        <v>921</v>
      </c>
    </row>
    <row r="11" spans="2:7" ht="28.8">
      <c r="B11" s="43" t="s">
        <v>35</v>
      </c>
      <c r="C11" s="43" t="s">
        <v>929</v>
      </c>
      <c r="D11" s="43" t="s">
        <v>930</v>
      </c>
      <c r="F11" s="43" t="s">
        <v>900</v>
      </c>
      <c r="G11" s="43" t="s">
        <v>937</v>
      </c>
    </row>
    <row r="12" spans="2:7" ht="28.8">
      <c r="B12" s="43" t="s">
        <v>931</v>
      </c>
      <c r="C12" s="43" t="s">
        <v>932</v>
      </c>
      <c r="D12" s="43" t="s">
        <v>933</v>
      </c>
      <c r="F12" s="43" t="s">
        <v>901</v>
      </c>
      <c r="G12" s="43" t="s">
        <v>895</v>
      </c>
    </row>
    <row r="13" spans="2:7" ht="57.6">
      <c r="B13" s="43" t="s">
        <v>42</v>
      </c>
      <c r="C13" s="43" t="s">
        <v>936</v>
      </c>
      <c r="D13" s="43" t="s">
        <v>933</v>
      </c>
      <c r="F13" s="43" t="s">
        <v>902</v>
      </c>
      <c r="G13" s="43" t="s">
        <v>922</v>
      </c>
    </row>
    <row r="14" spans="2:7" ht="43.2">
      <c r="B14" s="43" t="s">
        <v>934</v>
      </c>
      <c r="C14" s="43" t="s">
        <v>935</v>
      </c>
      <c r="D14" s="43" t="s">
        <v>933</v>
      </c>
      <c r="F14" s="43" t="s">
        <v>903</v>
      </c>
      <c r="G14" s="43" t="s">
        <v>895</v>
      </c>
    </row>
    <row r="15" spans="2:7" ht="28.8">
      <c r="B15" s="43" t="s">
        <v>56</v>
      </c>
      <c r="C15" s="43" t="s">
        <v>936</v>
      </c>
      <c r="D15" s="43" t="s">
        <v>933</v>
      </c>
      <c r="F15" s="43" t="s">
        <v>908</v>
      </c>
      <c r="G15" s="43" t="s">
        <v>895</v>
      </c>
    </row>
    <row r="16" spans="2:7" ht="43.2">
      <c r="B16" s="43" t="s">
        <v>877</v>
      </c>
      <c r="C16" s="43" t="s">
        <v>924</v>
      </c>
      <c r="D16" s="43" t="s">
        <v>928</v>
      </c>
      <c r="F16" s="43" t="s">
        <v>907</v>
      </c>
      <c r="G16" s="43" t="s">
        <v>895</v>
      </c>
    </row>
    <row r="17" spans="2:7" ht="43.2">
      <c r="B17" s="43" t="s">
        <v>877</v>
      </c>
      <c r="C17" s="43" t="s">
        <v>878</v>
      </c>
      <c r="D17" s="43" t="s">
        <v>885</v>
      </c>
      <c r="F17" s="43" t="s">
        <v>909</v>
      </c>
      <c r="G17" s="43" t="s">
        <v>895</v>
      </c>
    </row>
    <row r="18" spans="2:7" ht="72">
      <c r="B18" s="43" t="s">
        <v>927</v>
      </c>
      <c r="C18" s="43" t="s">
        <v>925</v>
      </c>
      <c r="D18" s="43" t="s">
        <v>926</v>
      </c>
      <c r="F18" s="43" t="s">
        <v>910</v>
      </c>
      <c r="G18" s="43" t="s">
        <v>923</v>
      </c>
    </row>
    <row r="19" spans="2:7" ht="28.8">
      <c r="F19" s="43" t="s">
        <v>904</v>
      </c>
      <c r="G19" s="43" t="s">
        <v>905</v>
      </c>
    </row>
    <row r="20" spans="2:7" ht="72">
      <c r="F20" s="43" t="s">
        <v>906</v>
      </c>
      <c r="G20" s="43" t="s">
        <v>895</v>
      </c>
    </row>
    <row r="21" spans="2:7">
      <c r="F21" s="43" t="s">
        <v>911</v>
      </c>
      <c r="G21" s="43" t="s">
        <v>912</v>
      </c>
    </row>
  </sheetData>
  <sheetProtection algorithmName="SHA-512" hashValue="otd9vXN+oit1FXUvgneXNvMKi4NVQ//4T44KPwBNvsHjsYnpmM9tM2Vk6F0UKGisbWqso4JanA/K3SVTpEh1EA==" saltValue="hVP/Tx/c+PDBf7N05Q9Emg==" spinCount="100000" sheet="1" objects="1" scenarios="1" formatCells="0" formatColumns="0" formatRows="0" insertColumns="0" insertRows="0" insertHyperlinks="0" deleteColumns="0" deleteRows="0" sort="0" autoFilter="0" pivotTables="0"/>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4A615-35BB-42C3-8150-13C03BF248A0}">
  <sheetPr codeName="Sheet3">
    <tabColor theme="8" tint="0.59999389629810485"/>
  </sheetPr>
  <dimension ref="A1:F108"/>
  <sheetViews>
    <sheetView workbookViewId="0"/>
  </sheetViews>
  <sheetFormatPr defaultRowHeight="14.4"/>
  <cols>
    <col min="1" max="1" width="3" style="45" customWidth="1"/>
    <col min="2" max="2" width="27.5546875" style="10" customWidth="1"/>
    <col min="3" max="3" width="82.44140625" style="10" customWidth="1"/>
    <col min="4" max="4" width="62" style="48" customWidth="1"/>
    <col min="5" max="5" width="13.44140625" style="45" customWidth="1"/>
    <col min="6" max="6" width="46" style="45" customWidth="1"/>
    <col min="7" max="16384" width="8.88671875" style="45"/>
  </cols>
  <sheetData>
    <row r="1" spans="1:6" ht="18">
      <c r="A1" s="45" t="s">
        <v>80</v>
      </c>
      <c r="B1" s="46" t="s">
        <v>81</v>
      </c>
      <c r="C1" s="45"/>
      <c r="D1" s="47"/>
    </row>
    <row r="2" spans="1:6">
      <c r="A2" s="45" t="s">
        <v>80</v>
      </c>
      <c r="B2" s="45"/>
      <c r="C2" s="45"/>
    </row>
    <row r="3" spans="1:6" ht="16.2" thickBot="1">
      <c r="A3" s="45" t="s">
        <v>80</v>
      </c>
      <c r="B3" s="49" t="s">
        <v>82</v>
      </c>
      <c r="C3" s="45"/>
      <c r="D3" s="50"/>
      <c r="E3" s="51"/>
    </row>
    <row r="4" spans="1:6">
      <c r="A4" s="52" t="s">
        <v>80</v>
      </c>
      <c r="B4" s="53" t="s">
        <v>83</v>
      </c>
      <c r="C4" s="54" t="s">
        <v>84</v>
      </c>
      <c r="F4" s="55"/>
    </row>
    <row r="5" spans="1:6" ht="43.2">
      <c r="A5" s="52" t="s">
        <v>80</v>
      </c>
      <c r="B5" s="56" t="s">
        <v>85</v>
      </c>
      <c r="C5" s="57" t="s">
        <v>86</v>
      </c>
      <c r="D5" s="58"/>
      <c r="E5" s="59"/>
      <c r="F5" s="60"/>
    </row>
    <row r="6" spans="1:6" ht="43.2">
      <c r="A6" s="52" t="s">
        <v>80</v>
      </c>
      <c r="B6" s="56" t="s">
        <v>87</v>
      </c>
      <c r="C6" s="57" t="s">
        <v>88</v>
      </c>
    </row>
    <row r="7" spans="1:6" ht="57.6">
      <c r="A7" s="52" t="s">
        <v>80</v>
      </c>
      <c r="B7" s="56" t="s">
        <v>89</v>
      </c>
      <c r="C7" s="57" t="s">
        <v>90</v>
      </c>
    </row>
    <row r="8" spans="1:6" ht="28.8">
      <c r="A8" s="52" t="s">
        <v>80</v>
      </c>
      <c r="B8" s="56" t="s">
        <v>91</v>
      </c>
      <c r="C8" s="57" t="s">
        <v>92</v>
      </c>
      <c r="D8" s="58"/>
      <c r="E8" s="61"/>
      <c r="F8" s="62"/>
    </row>
    <row r="9" spans="1:6" ht="43.2">
      <c r="A9" s="52" t="s">
        <v>80</v>
      </c>
      <c r="B9" s="56" t="s">
        <v>93</v>
      </c>
      <c r="C9" s="57" t="s">
        <v>94</v>
      </c>
      <c r="D9" s="58"/>
    </row>
    <row r="10" spans="1:6" ht="28.8">
      <c r="A10" s="52" t="s">
        <v>80</v>
      </c>
      <c r="B10" s="56" t="s">
        <v>95</v>
      </c>
      <c r="C10" s="63" t="s">
        <v>96</v>
      </c>
    </row>
    <row r="11" spans="1:6" ht="57.6">
      <c r="A11" s="52" t="s">
        <v>80</v>
      </c>
      <c r="B11" s="56" t="s">
        <v>97</v>
      </c>
      <c r="C11" s="63" t="s">
        <v>98</v>
      </c>
    </row>
    <row r="12" spans="1:6" ht="86.4">
      <c r="A12" s="52" t="s">
        <v>80</v>
      </c>
      <c r="B12" s="56" t="s">
        <v>99</v>
      </c>
      <c r="C12" s="63" t="s">
        <v>100</v>
      </c>
    </row>
    <row r="13" spans="1:6" ht="28.8">
      <c r="A13" s="52" t="s">
        <v>80</v>
      </c>
      <c r="B13" s="56" t="s">
        <v>101</v>
      </c>
      <c r="C13" s="63" t="s">
        <v>102</v>
      </c>
    </row>
    <row r="14" spans="1:6" ht="115.2">
      <c r="A14" s="52" t="s">
        <v>80</v>
      </c>
      <c r="B14" s="56" t="s">
        <v>103</v>
      </c>
      <c r="C14" s="57" t="s">
        <v>104</v>
      </c>
      <c r="D14" s="58"/>
      <c r="F14" s="60"/>
    </row>
    <row r="15" spans="1:6" ht="65.25" customHeight="1">
      <c r="A15" s="52" t="s">
        <v>80</v>
      </c>
      <c r="B15" s="56" t="s">
        <v>105</v>
      </c>
      <c r="C15" s="63" t="s">
        <v>106</v>
      </c>
    </row>
    <row r="16" spans="1:6" ht="57.6">
      <c r="A16" s="52" t="s">
        <v>80</v>
      </c>
      <c r="B16" s="56" t="s">
        <v>107</v>
      </c>
      <c r="C16" s="63" t="s">
        <v>108</v>
      </c>
    </row>
    <row r="17" spans="1:3" ht="28.8">
      <c r="A17" s="52" t="s">
        <v>80</v>
      </c>
      <c r="B17" s="56" t="s">
        <v>109</v>
      </c>
      <c r="C17" s="63" t="s">
        <v>110</v>
      </c>
    </row>
    <row r="18" spans="1:3" ht="28.8">
      <c r="A18" s="52" t="s">
        <v>80</v>
      </c>
      <c r="B18" s="56" t="s">
        <v>111</v>
      </c>
      <c r="C18" s="63" t="s">
        <v>112</v>
      </c>
    </row>
    <row r="19" spans="1:3" ht="28.8">
      <c r="A19" s="52" t="s">
        <v>80</v>
      </c>
      <c r="B19" s="56" t="s">
        <v>113</v>
      </c>
      <c r="C19" s="63" t="s">
        <v>114</v>
      </c>
    </row>
    <row r="20" spans="1:3" ht="104.85" customHeight="1">
      <c r="A20" s="52" t="s">
        <v>80</v>
      </c>
      <c r="B20" s="56" t="s">
        <v>115</v>
      </c>
      <c r="C20" s="63" t="s">
        <v>116</v>
      </c>
    </row>
    <row r="21" spans="1:3" ht="43.2">
      <c r="A21" s="52" t="s">
        <v>80</v>
      </c>
      <c r="B21" s="56" t="s">
        <v>117</v>
      </c>
      <c r="C21" s="63" t="s">
        <v>118</v>
      </c>
    </row>
    <row r="22" spans="1:3" ht="43.2">
      <c r="A22" s="52" t="s">
        <v>80</v>
      </c>
      <c r="B22" s="56" t="s">
        <v>119</v>
      </c>
      <c r="C22" s="63" t="s">
        <v>120</v>
      </c>
    </row>
    <row r="23" spans="1:3" ht="72">
      <c r="A23" s="52" t="s">
        <v>80</v>
      </c>
      <c r="B23" s="56" t="s">
        <v>121</v>
      </c>
      <c r="C23" s="63" t="s">
        <v>122</v>
      </c>
    </row>
    <row r="24" spans="1:3" ht="43.2">
      <c r="A24" s="52" t="s">
        <v>80</v>
      </c>
      <c r="B24" s="56" t="s">
        <v>123</v>
      </c>
      <c r="C24" s="63" t="s">
        <v>124</v>
      </c>
    </row>
    <row r="25" spans="1:3" ht="28.8">
      <c r="A25" s="52" t="s">
        <v>80</v>
      </c>
      <c r="B25" s="56" t="s">
        <v>125</v>
      </c>
      <c r="C25" s="63" t="s">
        <v>126</v>
      </c>
    </row>
    <row r="26" spans="1:3" ht="28.8">
      <c r="A26" s="52" t="s">
        <v>80</v>
      </c>
      <c r="B26" s="56" t="s">
        <v>127</v>
      </c>
      <c r="C26" s="63" t="s">
        <v>128</v>
      </c>
    </row>
    <row r="27" spans="1:3" ht="72">
      <c r="A27" s="52" t="s">
        <v>80</v>
      </c>
      <c r="B27" s="56" t="s">
        <v>129</v>
      </c>
      <c r="C27" s="63" t="s">
        <v>130</v>
      </c>
    </row>
    <row r="28" spans="1:3" ht="43.2">
      <c r="A28" s="52" t="s">
        <v>80</v>
      </c>
      <c r="B28" s="56" t="s">
        <v>131</v>
      </c>
      <c r="C28" s="63" t="s">
        <v>132</v>
      </c>
    </row>
    <row r="29" spans="1:3" ht="230.4">
      <c r="A29" s="52" t="s">
        <v>80</v>
      </c>
      <c r="B29" s="56" t="s">
        <v>14</v>
      </c>
      <c r="C29" s="63" t="s">
        <v>133</v>
      </c>
    </row>
    <row r="30" spans="1:3" ht="28.8">
      <c r="A30" s="52"/>
      <c r="B30" s="64" t="s">
        <v>134</v>
      </c>
      <c r="C30" s="63" t="s">
        <v>135</v>
      </c>
    </row>
    <row r="31" spans="1:3" ht="28.8">
      <c r="A31" s="52" t="s">
        <v>80</v>
      </c>
      <c r="B31" s="56" t="s">
        <v>136</v>
      </c>
      <c r="C31" s="63" t="s">
        <v>137</v>
      </c>
    </row>
    <row r="32" spans="1:3" ht="28.8">
      <c r="A32" s="52" t="s">
        <v>80</v>
      </c>
      <c r="B32" s="56" t="s">
        <v>138</v>
      </c>
      <c r="C32" s="63" t="s">
        <v>139</v>
      </c>
    </row>
    <row r="33" spans="1:3" ht="28.8">
      <c r="A33" s="52" t="s">
        <v>80</v>
      </c>
      <c r="B33" s="56" t="s">
        <v>140</v>
      </c>
      <c r="C33" s="63" t="s">
        <v>141</v>
      </c>
    </row>
    <row r="34" spans="1:3" ht="69" customHeight="1">
      <c r="A34" s="52"/>
      <c r="B34" s="56" t="s">
        <v>142</v>
      </c>
      <c r="C34" s="63" t="s">
        <v>143</v>
      </c>
    </row>
    <row r="35" spans="1:3" ht="28.8">
      <c r="A35" s="52" t="s">
        <v>80</v>
      </c>
      <c r="B35" s="56" t="s">
        <v>144</v>
      </c>
      <c r="C35" s="63" t="s">
        <v>145</v>
      </c>
    </row>
    <row r="36" spans="1:3" ht="72">
      <c r="A36" s="52" t="s">
        <v>80</v>
      </c>
      <c r="B36" s="56" t="s">
        <v>146</v>
      </c>
      <c r="C36" s="63" t="s">
        <v>147</v>
      </c>
    </row>
    <row r="37" spans="1:3" ht="43.2">
      <c r="A37" s="52" t="s">
        <v>80</v>
      </c>
      <c r="B37" s="56" t="s">
        <v>148</v>
      </c>
      <c r="C37" s="63" t="s">
        <v>149</v>
      </c>
    </row>
    <row r="38" spans="1:3" ht="28.8">
      <c r="A38" s="52" t="s">
        <v>80</v>
      </c>
      <c r="B38" s="56" t="s">
        <v>150</v>
      </c>
      <c r="C38" s="63" t="s">
        <v>151</v>
      </c>
    </row>
    <row r="39" spans="1:3" ht="28.8">
      <c r="A39" s="52" t="s">
        <v>80</v>
      </c>
      <c r="B39" s="56" t="s">
        <v>152</v>
      </c>
      <c r="C39" s="63" t="s">
        <v>153</v>
      </c>
    </row>
    <row r="40" spans="1:3" ht="144">
      <c r="A40" s="52" t="s">
        <v>80</v>
      </c>
      <c r="B40" s="56" t="s">
        <v>154</v>
      </c>
      <c r="C40" s="63" t="s">
        <v>155</v>
      </c>
    </row>
    <row r="41" spans="1:3">
      <c r="A41" s="52" t="s">
        <v>80</v>
      </c>
      <c r="B41" s="56" t="s">
        <v>156</v>
      </c>
      <c r="C41" s="63" t="s">
        <v>157</v>
      </c>
    </row>
    <row r="42" spans="1:3">
      <c r="A42" s="52" t="s">
        <v>80</v>
      </c>
      <c r="B42" s="56" t="s">
        <v>158</v>
      </c>
      <c r="C42" s="63" t="s">
        <v>159</v>
      </c>
    </row>
    <row r="43" spans="1:3" ht="28.8">
      <c r="A43" s="52" t="s">
        <v>80</v>
      </c>
      <c r="B43" s="56" t="s">
        <v>160</v>
      </c>
      <c r="C43" s="63" t="s">
        <v>161</v>
      </c>
    </row>
    <row r="44" spans="1:3" ht="43.2">
      <c r="A44" s="52" t="s">
        <v>80</v>
      </c>
      <c r="B44" s="56" t="s">
        <v>162</v>
      </c>
      <c r="C44" s="63" t="s">
        <v>163</v>
      </c>
    </row>
    <row r="45" spans="1:3" ht="28.8">
      <c r="A45" s="52" t="s">
        <v>80</v>
      </c>
      <c r="B45" s="56" t="s">
        <v>164</v>
      </c>
      <c r="C45" s="63" t="s">
        <v>165</v>
      </c>
    </row>
    <row r="46" spans="1:3" ht="28.8">
      <c r="A46" s="52" t="s">
        <v>80</v>
      </c>
      <c r="B46" s="56" t="s">
        <v>166</v>
      </c>
      <c r="C46" s="63" t="s">
        <v>167</v>
      </c>
    </row>
    <row r="47" spans="1:3" ht="86.4">
      <c r="A47" s="52" t="s">
        <v>80</v>
      </c>
      <c r="B47" s="56" t="s">
        <v>168</v>
      </c>
      <c r="C47" s="63" t="s">
        <v>169</v>
      </c>
    </row>
    <row r="48" spans="1:3" ht="28.8">
      <c r="A48" s="52" t="s">
        <v>80</v>
      </c>
      <c r="B48" s="56" t="s">
        <v>170</v>
      </c>
      <c r="C48" s="63" t="s">
        <v>171</v>
      </c>
    </row>
    <row r="49" spans="1:6" ht="57.6">
      <c r="A49" s="52" t="s">
        <v>80</v>
      </c>
      <c r="B49" s="56" t="s">
        <v>172</v>
      </c>
      <c r="C49" s="63" t="s">
        <v>173</v>
      </c>
    </row>
    <row r="50" spans="1:6" ht="28.8">
      <c r="A50" s="52" t="s">
        <v>80</v>
      </c>
      <c r="B50" s="56" t="s">
        <v>174</v>
      </c>
      <c r="C50" s="63" t="s">
        <v>175</v>
      </c>
    </row>
    <row r="51" spans="1:6" ht="28.8">
      <c r="A51" s="52" t="s">
        <v>80</v>
      </c>
      <c r="B51" s="56" t="s">
        <v>176</v>
      </c>
      <c r="C51" s="63" t="s">
        <v>177</v>
      </c>
    </row>
    <row r="52" spans="1:6">
      <c r="A52" s="52" t="s">
        <v>80</v>
      </c>
      <c r="B52" s="56" t="s">
        <v>178</v>
      </c>
      <c r="C52" s="63" t="s">
        <v>179</v>
      </c>
    </row>
    <row r="53" spans="1:6" ht="57.6">
      <c r="A53" s="52" t="s">
        <v>80</v>
      </c>
      <c r="B53" s="56" t="s">
        <v>180</v>
      </c>
      <c r="C53" s="63" t="s">
        <v>181</v>
      </c>
    </row>
    <row r="54" spans="1:6" ht="72">
      <c r="A54" s="52" t="s">
        <v>80</v>
      </c>
      <c r="B54" s="56" t="s">
        <v>182</v>
      </c>
      <c r="C54" s="63" t="s">
        <v>183</v>
      </c>
    </row>
    <row r="55" spans="1:6" ht="28.8">
      <c r="A55" s="52" t="s">
        <v>80</v>
      </c>
      <c r="B55" s="56" t="s">
        <v>184</v>
      </c>
      <c r="C55" s="63" t="s">
        <v>185</v>
      </c>
    </row>
    <row r="56" spans="1:6">
      <c r="A56" s="52"/>
      <c r="B56" s="64" t="s">
        <v>186</v>
      </c>
      <c r="C56" s="63" t="s">
        <v>187</v>
      </c>
    </row>
    <row r="57" spans="1:6" ht="72">
      <c r="A57" s="52" t="s">
        <v>80</v>
      </c>
      <c r="B57" s="56" t="s">
        <v>188</v>
      </c>
      <c r="C57" s="57" t="s">
        <v>189</v>
      </c>
      <c r="D57" s="58"/>
      <c r="F57" s="65"/>
    </row>
    <row r="58" spans="1:6" ht="28.8">
      <c r="A58" s="52" t="s">
        <v>80</v>
      </c>
      <c r="B58" s="56" t="s">
        <v>190</v>
      </c>
      <c r="C58" s="63" t="s">
        <v>191</v>
      </c>
    </row>
    <row r="59" spans="1:6" ht="28.8">
      <c r="A59" s="52" t="s">
        <v>80</v>
      </c>
      <c r="B59" s="56" t="s">
        <v>192</v>
      </c>
      <c r="C59" s="63" t="s">
        <v>193</v>
      </c>
    </row>
    <row r="60" spans="1:6" ht="28.8">
      <c r="A60" s="52" t="s">
        <v>80</v>
      </c>
      <c r="B60" s="56" t="s">
        <v>194</v>
      </c>
      <c r="C60" s="63" t="s">
        <v>195</v>
      </c>
    </row>
    <row r="61" spans="1:6" ht="28.8">
      <c r="A61" s="52" t="s">
        <v>80</v>
      </c>
      <c r="B61" s="56" t="s">
        <v>196</v>
      </c>
      <c r="C61" s="63" t="s">
        <v>197</v>
      </c>
    </row>
    <row r="62" spans="1:6" ht="43.2">
      <c r="A62" s="52" t="s">
        <v>80</v>
      </c>
      <c r="B62" s="56" t="s">
        <v>198</v>
      </c>
      <c r="C62" s="63" t="s">
        <v>199</v>
      </c>
    </row>
    <row r="63" spans="1:6" ht="28.8">
      <c r="A63" s="52" t="s">
        <v>80</v>
      </c>
      <c r="B63" s="56" t="s">
        <v>200</v>
      </c>
      <c r="C63" s="63" t="s">
        <v>201</v>
      </c>
    </row>
    <row r="64" spans="1:6" ht="28.8">
      <c r="A64" s="52" t="s">
        <v>80</v>
      </c>
      <c r="B64" s="56" t="s">
        <v>202</v>
      </c>
      <c r="C64" s="63" t="s">
        <v>203</v>
      </c>
    </row>
    <row r="65" spans="1:3" ht="28.8">
      <c r="A65" s="52" t="s">
        <v>80</v>
      </c>
      <c r="B65" s="56" t="s">
        <v>204</v>
      </c>
      <c r="C65" s="63" t="s">
        <v>205</v>
      </c>
    </row>
    <row r="66" spans="1:3" ht="43.2">
      <c r="A66" s="52" t="s">
        <v>80</v>
      </c>
      <c r="B66" s="56" t="s">
        <v>206</v>
      </c>
      <c r="C66" s="63" t="s">
        <v>207</v>
      </c>
    </row>
    <row r="67" spans="1:3" ht="28.8">
      <c r="A67" s="52" t="s">
        <v>80</v>
      </c>
      <c r="B67" s="56" t="s">
        <v>208</v>
      </c>
      <c r="C67" s="63" t="s">
        <v>209</v>
      </c>
    </row>
    <row r="68" spans="1:3" ht="28.8">
      <c r="A68" s="52" t="s">
        <v>80</v>
      </c>
      <c r="B68" s="56" t="s">
        <v>210</v>
      </c>
      <c r="C68" s="63" t="s">
        <v>211</v>
      </c>
    </row>
    <row r="69" spans="1:3" ht="72">
      <c r="A69" s="52" t="s">
        <v>80</v>
      </c>
      <c r="B69" s="56" t="s">
        <v>212</v>
      </c>
      <c r="C69" s="63" t="s">
        <v>213</v>
      </c>
    </row>
    <row r="70" spans="1:3" ht="43.2">
      <c r="A70" s="52" t="s">
        <v>80</v>
      </c>
      <c r="B70" s="56" t="s">
        <v>214</v>
      </c>
      <c r="C70" s="63" t="s">
        <v>215</v>
      </c>
    </row>
    <row r="71" spans="1:3">
      <c r="A71" s="52"/>
      <c r="B71" s="64" t="s">
        <v>216</v>
      </c>
      <c r="C71" s="57" t="s">
        <v>217</v>
      </c>
    </row>
    <row r="72" spans="1:3">
      <c r="A72" s="52" t="s">
        <v>80</v>
      </c>
      <c r="B72" s="56" t="s">
        <v>218</v>
      </c>
      <c r="C72" s="63" t="s">
        <v>219</v>
      </c>
    </row>
    <row r="73" spans="1:3" ht="57.6">
      <c r="A73" s="52" t="s">
        <v>80</v>
      </c>
      <c r="B73" s="56" t="s">
        <v>220</v>
      </c>
      <c r="C73" s="63" t="s">
        <v>221</v>
      </c>
    </row>
    <row r="74" spans="1:3">
      <c r="A74" s="52" t="s">
        <v>80</v>
      </c>
      <c r="B74" s="56" t="s">
        <v>222</v>
      </c>
      <c r="C74" s="63" t="s">
        <v>223</v>
      </c>
    </row>
    <row r="75" spans="1:3" ht="43.2">
      <c r="A75" s="52" t="s">
        <v>80</v>
      </c>
      <c r="B75" s="56" t="s">
        <v>224</v>
      </c>
      <c r="C75" s="63" t="s">
        <v>225</v>
      </c>
    </row>
    <row r="76" spans="1:3" ht="28.8">
      <c r="A76" s="52" t="s">
        <v>80</v>
      </c>
      <c r="B76" s="56" t="s">
        <v>226</v>
      </c>
      <c r="C76" s="63" t="s">
        <v>227</v>
      </c>
    </row>
    <row r="77" spans="1:3" ht="72">
      <c r="A77" s="52" t="s">
        <v>80</v>
      </c>
      <c r="B77" s="56" t="s">
        <v>228</v>
      </c>
      <c r="C77" s="63" t="s">
        <v>229</v>
      </c>
    </row>
    <row r="78" spans="1:3" ht="28.8">
      <c r="A78" s="52" t="s">
        <v>80</v>
      </c>
      <c r="B78" s="56" t="s">
        <v>230</v>
      </c>
      <c r="C78" s="63" t="s">
        <v>231</v>
      </c>
    </row>
    <row r="79" spans="1:3" ht="28.8">
      <c r="A79" s="52" t="s">
        <v>80</v>
      </c>
      <c r="B79" s="56" t="s">
        <v>232</v>
      </c>
      <c r="C79" s="63" t="s">
        <v>233</v>
      </c>
    </row>
    <row r="80" spans="1:3" ht="28.8">
      <c r="A80" s="52" t="s">
        <v>80</v>
      </c>
      <c r="B80" s="56" t="s">
        <v>234</v>
      </c>
      <c r="C80" s="63" t="s">
        <v>235</v>
      </c>
    </row>
    <row r="81" spans="1:3" ht="28.8">
      <c r="A81" s="52"/>
      <c r="B81" s="64" t="s">
        <v>236</v>
      </c>
      <c r="C81" s="57" t="s">
        <v>237</v>
      </c>
    </row>
    <row r="82" spans="1:3" ht="57.6">
      <c r="A82" s="52" t="s">
        <v>80</v>
      </c>
      <c r="B82" s="56" t="s">
        <v>238</v>
      </c>
      <c r="C82" s="63" t="s">
        <v>239</v>
      </c>
    </row>
    <row r="83" spans="1:3" ht="28.8">
      <c r="A83" s="52" t="s">
        <v>80</v>
      </c>
      <c r="B83" s="56" t="s">
        <v>240</v>
      </c>
      <c r="C83" s="63" t="s">
        <v>241</v>
      </c>
    </row>
    <row r="84" spans="1:3" ht="57.6">
      <c r="A84" s="52" t="s">
        <v>80</v>
      </c>
      <c r="B84" s="56" t="s">
        <v>242</v>
      </c>
      <c r="C84" s="63" t="s">
        <v>243</v>
      </c>
    </row>
    <row r="85" spans="1:3">
      <c r="A85" s="52" t="s">
        <v>80</v>
      </c>
      <c r="B85" s="56" t="s">
        <v>244</v>
      </c>
      <c r="C85" s="63" t="s">
        <v>245</v>
      </c>
    </row>
    <row r="86" spans="1:3" ht="43.2">
      <c r="A86" s="52" t="s">
        <v>80</v>
      </c>
      <c r="B86" s="56" t="s">
        <v>246</v>
      </c>
      <c r="C86" s="63" t="s">
        <v>247</v>
      </c>
    </row>
    <row r="87" spans="1:3" ht="28.8">
      <c r="A87" s="52"/>
      <c r="B87" s="66" t="s">
        <v>248</v>
      </c>
      <c r="C87" s="67" t="s">
        <v>249</v>
      </c>
    </row>
    <row r="88" spans="1:3" ht="57.6">
      <c r="A88" s="52" t="s">
        <v>80</v>
      </c>
      <c r="B88" s="68" t="s">
        <v>250</v>
      </c>
      <c r="C88" s="69" t="s">
        <v>251</v>
      </c>
    </row>
    <row r="89" spans="1:3" ht="28.8">
      <c r="A89" s="52" t="s">
        <v>80</v>
      </c>
      <c r="B89" s="56" t="s">
        <v>252</v>
      </c>
      <c r="C89" s="63" t="s">
        <v>253</v>
      </c>
    </row>
    <row r="90" spans="1:3">
      <c r="A90" s="52" t="s">
        <v>80</v>
      </c>
      <c r="B90" s="56" t="s">
        <v>254</v>
      </c>
      <c r="C90" s="63" t="s">
        <v>255</v>
      </c>
    </row>
    <row r="91" spans="1:3" ht="57.6">
      <c r="A91" s="52"/>
      <c r="B91" s="56" t="s">
        <v>256</v>
      </c>
      <c r="C91" s="63" t="s">
        <v>257</v>
      </c>
    </row>
    <row r="92" spans="1:3">
      <c r="A92" s="52" t="s">
        <v>80</v>
      </c>
      <c r="B92" s="56" t="s">
        <v>258</v>
      </c>
      <c r="C92" s="63" t="s">
        <v>259</v>
      </c>
    </row>
    <row r="93" spans="1:3" ht="28.8">
      <c r="A93" s="52" t="s">
        <v>80</v>
      </c>
      <c r="B93" s="56" t="s">
        <v>260</v>
      </c>
      <c r="C93" s="63" t="s">
        <v>261</v>
      </c>
    </row>
    <row r="94" spans="1:3" ht="28.8">
      <c r="A94" s="52" t="s">
        <v>80</v>
      </c>
      <c r="B94" s="56" t="s">
        <v>262</v>
      </c>
      <c r="C94" s="63" t="s">
        <v>263</v>
      </c>
    </row>
    <row r="95" spans="1:3" ht="57.6">
      <c r="A95" s="52" t="s">
        <v>80</v>
      </c>
      <c r="B95" s="56" t="s">
        <v>264</v>
      </c>
      <c r="C95" s="63" t="s">
        <v>265</v>
      </c>
    </row>
    <row r="96" spans="1:3">
      <c r="A96" s="52" t="s">
        <v>80</v>
      </c>
      <c r="B96" s="56" t="s">
        <v>266</v>
      </c>
      <c r="C96" s="63" t="s">
        <v>267</v>
      </c>
    </row>
    <row r="97" spans="1:3" ht="28.8">
      <c r="A97" s="52" t="s">
        <v>80</v>
      </c>
      <c r="B97" s="56" t="s">
        <v>268</v>
      </c>
      <c r="C97" s="63" t="s">
        <v>269</v>
      </c>
    </row>
    <row r="98" spans="1:3" ht="43.2">
      <c r="A98" s="52" t="s">
        <v>80</v>
      </c>
      <c r="B98" s="56" t="s">
        <v>270</v>
      </c>
      <c r="C98" s="63" t="s">
        <v>271</v>
      </c>
    </row>
    <row r="99" spans="1:3" ht="43.2">
      <c r="A99" s="52" t="s">
        <v>80</v>
      </c>
      <c r="B99" s="56" t="s">
        <v>272</v>
      </c>
      <c r="C99" s="63" t="s">
        <v>273</v>
      </c>
    </row>
    <row r="100" spans="1:3">
      <c r="A100" s="52" t="s">
        <v>80</v>
      </c>
      <c r="B100" s="56" t="s">
        <v>274</v>
      </c>
      <c r="C100" s="63" t="s">
        <v>275</v>
      </c>
    </row>
    <row r="101" spans="1:3" ht="57.6">
      <c r="A101" s="52" t="s">
        <v>80</v>
      </c>
      <c r="B101" s="56" t="s">
        <v>276</v>
      </c>
      <c r="C101" s="63" t="s">
        <v>277</v>
      </c>
    </row>
    <row r="102" spans="1:3" ht="28.8">
      <c r="A102" s="52" t="s">
        <v>80</v>
      </c>
      <c r="B102" s="56" t="s">
        <v>278</v>
      </c>
      <c r="C102" s="63" t="s">
        <v>279</v>
      </c>
    </row>
    <row r="103" spans="1:3" ht="43.2">
      <c r="A103" s="52" t="s">
        <v>80</v>
      </c>
      <c r="B103" s="56" t="s">
        <v>280</v>
      </c>
      <c r="C103" s="63" t="s">
        <v>281</v>
      </c>
    </row>
    <row r="104" spans="1:3" ht="72">
      <c r="A104" s="52" t="s">
        <v>80</v>
      </c>
      <c r="B104" s="56" t="s">
        <v>282</v>
      </c>
      <c r="C104" s="63" t="s">
        <v>283</v>
      </c>
    </row>
    <row r="105" spans="1:3" ht="43.2">
      <c r="A105" s="52" t="s">
        <v>80</v>
      </c>
      <c r="B105" s="56" t="s">
        <v>284</v>
      </c>
      <c r="C105" s="63" t="s">
        <v>285</v>
      </c>
    </row>
    <row r="106" spans="1:3" ht="28.8">
      <c r="A106" s="52" t="s">
        <v>80</v>
      </c>
      <c r="B106" s="56" t="s">
        <v>286</v>
      </c>
      <c r="C106" s="63" t="s">
        <v>287</v>
      </c>
    </row>
    <row r="107" spans="1:3" ht="43.2">
      <c r="A107" s="52" t="s">
        <v>80</v>
      </c>
      <c r="B107" s="56" t="s">
        <v>288</v>
      </c>
      <c r="C107" s="63" t="s">
        <v>289</v>
      </c>
    </row>
    <row r="108" spans="1:3" ht="43.8" thickBot="1">
      <c r="A108" s="52" t="s">
        <v>80</v>
      </c>
      <c r="B108" s="70" t="s">
        <v>290</v>
      </c>
      <c r="C108" s="71" t="s">
        <v>291</v>
      </c>
    </row>
  </sheetData>
  <sheetProtection algorithmName="SHA-512" hashValue="ukJ2WxCY3GBTij+CQoRxDOlJQPsn16jA8Nr+wr1l2bt/VkbgVUvKHgks1sWeSj6MBA+h49f2LUtXwDzsHhhjJA==" saltValue="7uJ1+k1ilca+mGTLjCHxRg==" spinCount="100000" sheet="1" objects="1" scenarios="1" formatCells="0" formatColumns="0" formatRows="0" insertColumns="0" insertRows="0" insertHyperlinks="0" deleteColumns="0" deleteRows="0" sort="0" autoFilter="0" pivotTables="0"/>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4CAFA-1B6A-4A47-B966-A8D09D1A04C3}">
  <sheetPr codeName="Sheet4">
    <tabColor rgb="FF00B050"/>
  </sheetPr>
  <dimension ref="B1:D102"/>
  <sheetViews>
    <sheetView workbookViewId="0">
      <selection activeCell="F67" sqref="F67"/>
    </sheetView>
  </sheetViews>
  <sheetFormatPr defaultRowHeight="14.4"/>
  <cols>
    <col min="1" max="1" width="3" style="45" customWidth="1"/>
    <col min="2" max="2" width="66.5546875" style="45" customWidth="1"/>
    <col min="3" max="3" width="46.5546875" style="10" customWidth="1"/>
    <col min="4" max="4" width="49.5546875" style="75" customWidth="1"/>
    <col min="5" max="34" width="10.5546875" style="45" customWidth="1"/>
    <col min="35" max="16384" width="8.88671875" style="45"/>
  </cols>
  <sheetData>
    <row r="1" spans="2:4" s="74" customFormat="1" ht="18">
      <c r="B1" s="72" t="s">
        <v>292</v>
      </c>
      <c r="C1" s="47"/>
      <c r="D1" s="73"/>
    </row>
    <row r="3" spans="2:4" ht="15.6">
      <c r="B3" s="49" t="s">
        <v>293</v>
      </c>
    </row>
    <row r="4" spans="2:4">
      <c r="B4" s="76" t="s">
        <v>294</v>
      </c>
      <c r="C4" s="77" t="s">
        <v>940</v>
      </c>
    </row>
    <row r="5" spans="2:4">
      <c r="B5" s="76" t="s">
        <v>295</v>
      </c>
      <c r="C5" s="78" t="s">
        <v>939</v>
      </c>
    </row>
    <row r="6" spans="2:4">
      <c r="B6" s="76" t="s">
        <v>296</v>
      </c>
      <c r="C6" s="77" t="s">
        <v>941</v>
      </c>
    </row>
    <row r="8" spans="2:4">
      <c r="B8" s="76" t="s">
        <v>297</v>
      </c>
      <c r="C8" s="77" t="s">
        <v>942</v>
      </c>
    </row>
    <row r="9" spans="2:4">
      <c r="B9" s="76" t="s">
        <v>298</v>
      </c>
      <c r="C9" s="77" t="s">
        <v>943</v>
      </c>
    </row>
    <row r="10" spans="2:4">
      <c r="B10" s="76" t="s">
        <v>299</v>
      </c>
      <c r="C10" s="77" t="s">
        <v>944</v>
      </c>
    </row>
    <row r="11" spans="2:4">
      <c r="B11" s="76" t="s">
        <v>300</v>
      </c>
      <c r="C11" s="77">
        <v>77022</v>
      </c>
    </row>
    <row r="13" spans="2:4">
      <c r="B13" s="76" t="s">
        <v>301</v>
      </c>
      <c r="C13" s="77" t="s">
        <v>945</v>
      </c>
    </row>
    <row r="14" spans="2:4" ht="28.8">
      <c r="B14" s="76" t="s">
        <v>302</v>
      </c>
      <c r="C14" s="79" t="s">
        <v>955</v>
      </c>
    </row>
    <row r="15" spans="2:4">
      <c r="B15" s="76" t="s">
        <v>303</v>
      </c>
      <c r="C15" s="77" t="s">
        <v>946</v>
      </c>
    </row>
    <row r="16" spans="2:4">
      <c r="B16" s="76" t="s">
        <v>304</v>
      </c>
      <c r="C16" s="77"/>
    </row>
    <row r="17" spans="2:3">
      <c r="B17" s="76" t="s">
        <v>305</v>
      </c>
      <c r="C17" s="80" t="s">
        <v>947</v>
      </c>
    </row>
    <row r="18" spans="2:3">
      <c r="B18" s="76" t="s">
        <v>306</v>
      </c>
      <c r="C18" s="77"/>
    </row>
    <row r="20" spans="2:3" ht="15.6">
      <c r="B20" s="49" t="s">
        <v>307</v>
      </c>
    </row>
    <row r="21" spans="2:3">
      <c r="B21" s="76" t="s">
        <v>308</v>
      </c>
      <c r="C21" s="77" t="s">
        <v>966</v>
      </c>
    </row>
    <row r="22" spans="2:3">
      <c r="B22" s="76" t="s">
        <v>309</v>
      </c>
      <c r="C22" s="77"/>
    </row>
    <row r="23" spans="2:3">
      <c r="B23" s="76" t="s">
        <v>310</v>
      </c>
      <c r="C23" s="79" t="s">
        <v>965</v>
      </c>
    </row>
    <row r="24" spans="2:3">
      <c r="B24" s="76" t="s">
        <v>311</v>
      </c>
      <c r="C24" s="79"/>
    </row>
    <row r="25" spans="2:3">
      <c r="B25" s="76" t="s">
        <v>312</v>
      </c>
      <c r="C25" s="77" t="s">
        <v>967</v>
      </c>
    </row>
    <row r="26" spans="2:3">
      <c r="B26" s="76" t="s">
        <v>313</v>
      </c>
      <c r="C26" s="77" t="s">
        <v>968</v>
      </c>
    </row>
    <row r="27" spans="2:3">
      <c r="B27" s="76" t="s">
        <v>314</v>
      </c>
      <c r="C27" s="77" t="s">
        <v>956</v>
      </c>
    </row>
    <row r="28" spans="2:3">
      <c r="B28" s="76" t="s">
        <v>315</v>
      </c>
      <c r="C28" s="77">
        <v>73446</v>
      </c>
    </row>
    <row r="29" spans="2:3">
      <c r="B29" s="76" t="s">
        <v>316</v>
      </c>
      <c r="C29" s="77" t="s">
        <v>969</v>
      </c>
    </row>
    <row r="30" spans="2:3">
      <c r="B30" s="76" t="s">
        <v>317</v>
      </c>
      <c r="C30" s="77">
        <v>34.090040999999999</v>
      </c>
    </row>
    <row r="31" spans="2:3">
      <c r="B31" s="76" t="s">
        <v>318</v>
      </c>
      <c r="C31" s="77">
        <v>-96.652440999999996</v>
      </c>
    </row>
    <row r="32" spans="2:3">
      <c r="B32" s="76" t="s">
        <v>297</v>
      </c>
      <c r="C32" s="77" t="s">
        <v>942</v>
      </c>
    </row>
    <row r="33" spans="2:3">
      <c r="B33" s="76" t="s">
        <v>298</v>
      </c>
      <c r="C33" s="77" t="s">
        <v>943</v>
      </c>
    </row>
    <row r="34" spans="2:3">
      <c r="B34" s="76" t="s">
        <v>299</v>
      </c>
      <c r="C34" s="77" t="s">
        <v>944</v>
      </c>
    </row>
    <row r="35" spans="2:3">
      <c r="B35" s="76" t="s">
        <v>300</v>
      </c>
      <c r="C35" s="77">
        <v>77022</v>
      </c>
    </row>
    <row r="37" spans="2:3">
      <c r="B37" s="76" t="s">
        <v>301</v>
      </c>
      <c r="C37" s="77" t="s">
        <v>949</v>
      </c>
    </row>
    <row r="38" spans="2:3">
      <c r="B38" s="76" t="s">
        <v>302</v>
      </c>
      <c r="C38" s="77" t="s">
        <v>951</v>
      </c>
    </row>
    <row r="39" spans="2:3">
      <c r="B39" s="76" t="s">
        <v>303</v>
      </c>
      <c r="C39" s="77" t="s">
        <v>952</v>
      </c>
    </row>
    <row r="40" spans="2:3">
      <c r="B40" s="76" t="s">
        <v>304</v>
      </c>
      <c r="C40" s="77"/>
    </row>
    <row r="41" spans="2:3">
      <c r="B41" s="76" t="s">
        <v>305</v>
      </c>
      <c r="C41" s="80" t="s">
        <v>950</v>
      </c>
    </row>
    <row r="42" spans="2:3">
      <c r="B42" s="76" t="s">
        <v>306</v>
      </c>
      <c r="C42" s="77"/>
    </row>
    <row r="43" spans="2:3">
      <c r="B43" s="81"/>
      <c r="C43" s="82"/>
    </row>
    <row r="44" spans="2:3">
      <c r="B44" s="83" t="s">
        <v>319</v>
      </c>
      <c r="C44" s="77" t="s">
        <v>939</v>
      </c>
    </row>
    <row r="45" spans="2:3">
      <c r="B45" s="83" t="s">
        <v>320</v>
      </c>
      <c r="C45" s="77" t="s">
        <v>939</v>
      </c>
    </row>
    <row r="46" spans="2:3">
      <c r="B46" s="81"/>
      <c r="C46" s="82"/>
    </row>
    <row r="47" spans="2:3">
      <c r="B47" s="83" t="s">
        <v>321</v>
      </c>
      <c r="C47" s="77" t="s">
        <v>939</v>
      </c>
    </row>
    <row r="48" spans="2:3">
      <c r="B48" s="84" t="s">
        <v>322</v>
      </c>
      <c r="C48" s="77" t="s">
        <v>964</v>
      </c>
    </row>
    <row r="49" spans="2:4" ht="28.8">
      <c r="B49" s="85" t="s">
        <v>323</v>
      </c>
      <c r="C49" s="77">
        <v>82</v>
      </c>
    </row>
    <row r="50" spans="2:4" ht="28.8">
      <c r="B50" s="85" t="s">
        <v>324</v>
      </c>
      <c r="C50" s="77" t="s">
        <v>970</v>
      </c>
    </row>
    <row r="51" spans="2:4">
      <c r="B51" s="86" t="s">
        <v>325</v>
      </c>
      <c r="C51" s="78">
        <v>12</v>
      </c>
      <c r="D51" s="75" t="s">
        <v>948</v>
      </c>
    </row>
    <row r="52" spans="2:4">
      <c r="B52" s="87" t="s">
        <v>326</v>
      </c>
      <c r="C52" s="88" t="s">
        <v>954</v>
      </c>
    </row>
    <row r="53" spans="2:4">
      <c r="B53" s="81"/>
      <c r="C53" s="82"/>
    </row>
    <row r="54" spans="2:4" ht="72">
      <c r="B54" s="89" t="s">
        <v>327</v>
      </c>
      <c r="C54" s="90">
        <v>1838736</v>
      </c>
      <c r="D54" s="75" t="s">
        <v>948</v>
      </c>
    </row>
    <row r="55" spans="2:4">
      <c r="B55" s="91" t="s">
        <v>328</v>
      </c>
      <c r="C55" s="77" t="s">
        <v>895</v>
      </c>
    </row>
    <row r="56" spans="2:4" ht="72">
      <c r="B56" s="86" t="s">
        <v>329</v>
      </c>
      <c r="C56" s="77">
        <v>1202</v>
      </c>
      <c r="D56" s="75" t="s">
        <v>948</v>
      </c>
    </row>
    <row r="57" spans="2:4" ht="28.8">
      <c r="B57" s="86" t="s">
        <v>330</v>
      </c>
      <c r="C57" s="77"/>
    </row>
    <row r="58" spans="2:4" ht="28.8">
      <c r="B58" s="86" t="s">
        <v>331</v>
      </c>
      <c r="C58" s="77">
        <v>1479</v>
      </c>
      <c r="D58" s="75" t="s">
        <v>973</v>
      </c>
    </row>
    <row r="60" spans="2:4" ht="15.6">
      <c r="B60" s="92" t="s">
        <v>332</v>
      </c>
      <c r="C60" s="93" t="s">
        <v>333</v>
      </c>
    </row>
    <row r="61" spans="2:4">
      <c r="B61" s="94" t="s">
        <v>38</v>
      </c>
      <c r="C61" s="95" t="s">
        <v>895</v>
      </c>
    </row>
    <row r="62" spans="2:4">
      <c r="B62" s="96" t="s">
        <v>42</v>
      </c>
      <c r="C62" s="77" t="s">
        <v>895</v>
      </c>
    </row>
    <row r="63" spans="2:4">
      <c r="B63" s="97" t="s">
        <v>334</v>
      </c>
      <c r="C63" s="77" t="s">
        <v>939</v>
      </c>
    </row>
    <row r="64" spans="2:4">
      <c r="B64" s="97" t="s">
        <v>50</v>
      </c>
      <c r="C64" s="77" t="s">
        <v>895</v>
      </c>
    </row>
    <row r="65" spans="2:3">
      <c r="B65" s="96" t="s">
        <v>335</v>
      </c>
      <c r="C65" s="77" t="s">
        <v>939</v>
      </c>
    </row>
    <row r="66" spans="2:3">
      <c r="B66" s="96" t="s">
        <v>336</v>
      </c>
      <c r="C66" s="77" t="s">
        <v>939</v>
      </c>
    </row>
    <row r="67" spans="2:3">
      <c r="B67" s="96" t="s">
        <v>337</v>
      </c>
      <c r="C67" s="77" t="s">
        <v>895</v>
      </c>
    </row>
    <row r="68" spans="2:3">
      <c r="B68" s="96" t="s">
        <v>338</v>
      </c>
      <c r="C68" s="77" t="s">
        <v>939</v>
      </c>
    </row>
    <row r="69" spans="2:3">
      <c r="B69" s="96" t="s">
        <v>339</v>
      </c>
      <c r="C69" s="77" t="s">
        <v>939</v>
      </c>
    </row>
    <row r="70" spans="2:3">
      <c r="B70" s="96" t="s">
        <v>340</v>
      </c>
      <c r="C70" s="77" t="s">
        <v>939</v>
      </c>
    </row>
    <row r="71" spans="2:3">
      <c r="B71" s="96" t="s">
        <v>341</v>
      </c>
      <c r="C71" s="77" t="s">
        <v>895</v>
      </c>
    </row>
    <row r="72" spans="2:3">
      <c r="B72" s="96" t="s">
        <v>342</v>
      </c>
      <c r="C72" s="77" t="s">
        <v>939</v>
      </c>
    </row>
    <row r="73" spans="2:3">
      <c r="B73" s="96" t="s">
        <v>70</v>
      </c>
      <c r="C73" s="77" t="s">
        <v>895</v>
      </c>
    </row>
    <row r="74" spans="2:3">
      <c r="B74" s="96" t="s">
        <v>914</v>
      </c>
      <c r="C74" s="77" t="s">
        <v>939</v>
      </c>
    </row>
    <row r="75" spans="2:3">
      <c r="B75" s="98"/>
      <c r="C75" s="77"/>
    </row>
    <row r="76" spans="2:3">
      <c r="B76" s="98"/>
      <c r="C76" s="77"/>
    </row>
    <row r="77" spans="2:3">
      <c r="B77" s="98"/>
      <c r="C77" s="77"/>
    </row>
    <row r="78" spans="2:3">
      <c r="B78" s="99"/>
      <c r="C78" s="100"/>
    </row>
    <row r="79" spans="2:3" ht="15.6">
      <c r="B79" s="49" t="s">
        <v>344</v>
      </c>
      <c r="C79" s="93"/>
    </row>
    <row r="80" spans="2:3" ht="28.8">
      <c r="B80" s="101" t="s">
        <v>345</v>
      </c>
      <c r="C80" s="102" t="s">
        <v>939</v>
      </c>
    </row>
    <row r="81" spans="2:4">
      <c r="B81" s="103" t="s">
        <v>346</v>
      </c>
      <c r="C81" s="102" t="s">
        <v>895</v>
      </c>
      <c r="D81" s="104" t="s">
        <v>347</v>
      </c>
    </row>
    <row r="82" spans="2:4">
      <c r="B82" s="105"/>
      <c r="C82" s="100"/>
    </row>
    <row r="83" spans="2:4">
      <c r="B83" s="99"/>
      <c r="C83" s="100"/>
    </row>
    <row r="84" spans="2:4" ht="15.6">
      <c r="B84" s="49" t="s">
        <v>348</v>
      </c>
      <c r="C84" s="100"/>
    </row>
    <row r="85" spans="2:4">
      <c r="B85" s="106" t="s">
        <v>349</v>
      </c>
      <c r="C85" s="107" t="s">
        <v>953</v>
      </c>
    </row>
    <row r="86" spans="2:4" ht="28.8">
      <c r="B86" s="108" t="s">
        <v>350</v>
      </c>
      <c r="C86" s="109"/>
    </row>
    <row r="87" spans="2:4">
      <c r="B87" s="110" t="s">
        <v>351</v>
      </c>
      <c r="C87" s="109"/>
    </row>
    <row r="88" spans="2:4" ht="60" customHeight="1">
      <c r="B88" s="110" t="s">
        <v>352</v>
      </c>
      <c r="C88" s="109"/>
    </row>
    <row r="89" spans="2:4">
      <c r="B89" s="110" t="s">
        <v>353</v>
      </c>
      <c r="C89" s="109"/>
    </row>
    <row r="90" spans="2:4" ht="28.8">
      <c r="B90" s="111" t="s">
        <v>354</v>
      </c>
      <c r="C90" s="109" t="s">
        <v>895</v>
      </c>
    </row>
    <row r="91" spans="2:4" ht="62.1" customHeight="1">
      <c r="B91" s="110" t="s">
        <v>355</v>
      </c>
      <c r="C91" s="109" t="s">
        <v>939</v>
      </c>
    </row>
    <row r="92" spans="2:4">
      <c r="B92" s="110" t="s">
        <v>356</v>
      </c>
      <c r="C92" s="109" t="s">
        <v>895</v>
      </c>
    </row>
    <row r="93" spans="2:4" ht="28.8">
      <c r="B93" s="111" t="s">
        <v>357</v>
      </c>
      <c r="C93" s="109" t="s">
        <v>939</v>
      </c>
      <c r="D93" s="45"/>
    </row>
    <row r="94" spans="2:4">
      <c r="B94" s="110" t="s">
        <v>358</v>
      </c>
      <c r="C94" s="109"/>
    </row>
    <row r="95" spans="2:4">
      <c r="B95" s="110" t="s">
        <v>359</v>
      </c>
      <c r="C95" s="109"/>
    </row>
    <row r="96" spans="2:4">
      <c r="B96" s="110" t="s">
        <v>360</v>
      </c>
      <c r="C96" s="109"/>
    </row>
    <row r="97" spans="2:3">
      <c r="B97" s="110" t="s">
        <v>361</v>
      </c>
      <c r="C97" s="109"/>
    </row>
    <row r="98" spans="2:3">
      <c r="B98" s="110" t="s">
        <v>362</v>
      </c>
      <c r="C98" s="109"/>
    </row>
    <row r="99" spans="2:3">
      <c r="B99" s="110" t="s">
        <v>363</v>
      </c>
      <c r="C99" s="109"/>
    </row>
    <row r="100" spans="2:3">
      <c r="B100" s="110" t="s">
        <v>364</v>
      </c>
      <c r="C100" s="109"/>
    </row>
    <row r="101" spans="2:3" ht="28.8">
      <c r="B101" s="106" t="s">
        <v>365</v>
      </c>
      <c r="C101" s="109" t="s">
        <v>895</v>
      </c>
    </row>
    <row r="102" spans="2:3">
      <c r="B102" s="112" t="s">
        <v>366</v>
      </c>
      <c r="C102" s="109" t="s">
        <v>974</v>
      </c>
    </row>
  </sheetData>
  <sheetProtection algorithmName="SHA-512" hashValue="uo9P0vonpsNkNdOqUiqq0L6yiUcx340Er818wzUhyqZyyWZxRVZ/B5jQzHkfpouWdH+9zt0dVPo9Px2iOao17Q==" saltValue="FQ8gim4nBkfyNRGFUBZmhA==" spinCount="100000" sheet="1" objects="1" scenarios="1" formatCells="0" formatColumns="0" formatRows="0" insertColumns="0" insertRows="0" insertHyperlinks="0" deleteColumns="0" deleteRows="0" sort="0" autoFilter="0" pivotTables="0"/>
  <conditionalFormatting sqref="C48:C50">
    <cfRule type="expression" dxfId="151" priority="12">
      <formula>NOT($C$47="No")</formula>
    </cfRule>
  </conditionalFormatting>
  <conditionalFormatting sqref="C57">
    <cfRule type="expression" dxfId="150" priority="10">
      <formula>NOT($C$23="Centralized Production Facility")</formula>
    </cfRule>
  </conditionalFormatting>
  <conditionalFormatting sqref="C58">
    <cfRule type="expression" dxfId="149" priority="8">
      <formula>NOT($C$23="Gathering and Boosting Station")</formula>
    </cfRule>
  </conditionalFormatting>
  <conditionalFormatting sqref="C86:C89">
    <cfRule type="expression" dxfId="148" priority="2">
      <formula>$C$85="Area"</formula>
    </cfRule>
  </conditionalFormatting>
  <conditionalFormatting sqref="C87:C89">
    <cfRule type="expression" dxfId="147" priority="4">
      <formula>$C$86="No"</formula>
    </cfRule>
  </conditionalFormatting>
  <conditionalFormatting sqref="C90:C92">
    <cfRule type="expression" dxfId="146" priority="1">
      <formula>$C$85="Major"</formula>
    </cfRule>
  </conditionalFormatting>
  <conditionalFormatting sqref="C91:C92">
    <cfRule type="expression" dxfId="145" priority="3">
      <formula>$C$90="No"</formula>
    </cfRule>
  </conditionalFormatting>
  <conditionalFormatting sqref="C94:C100">
    <cfRule type="expression" dxfId="144" priority="5">
      <formula>$C$93="No"</formula>
    </cfRule>
  </conditionalFormatting>
  <conditionalFormatting sqref="C102">
    <cfRule type="expression" dxfId="143" priority="11">
      <formula>NOT($C$101="Yes")</formula>
    </cfRule>
  </conditionalFormatting>
  <conditionalFormatting sqref="D81">
    <cfRule type="expression" dxfId="142" priority="6">
      <formula>$C$81="Yes"</formula>
    </cfRule>
    <cfRule type="expression" dxfId="141" priority="7">
      <formula>$C$81="Yes"</formula>
    </cfRule>
  </conditionalFormatting>
  <dataValidations count="6">
    <dataValidation type="list" allowBlank="1" showInputMessage="1" showErrorMessage="1" sqref="C23" xr:uid="{3AF1B58F-5888-4713-A816-66AC4F1B5DE6}">
      <formula1>"Well Pad, Tank Battery, Centralized Production Facility, Gathering and Boosting Station, Other"</formula1>
    </dataValidation>
    <dataValidation type="list" allowBlank="1" showInputMessage="1" showErrorMessage="1" sqref="C61:C77 C44:C45 C47 C86:C101" xr:uid="{43F64A25-8D7F-4505-A3A8-2B0BBD1381D4}">
      <formula1>"Yes, No"</formula1>
    </dataValidation>
    <dataValidation type="decimal" operator="greaterThanOrEqual" allowBlank="1" showInputMessage="1" showErrorMessage="1" errorTitle="Non-Negative Value" error="This input must be equal to or greater than 0." sqref="C54 C56:C58" xr:uid="{3D962448-47CF-434E-9817-815D7C8F2F0F}">
      <formula1>0</formula1>
    </dataValidation>
    <dataValidation type="list" allowBlank="1" showInputMessage="1" showErrorMessage="1" sqref="C85" xr:uid="{109469A3-8DCE-41B6-B4AA-61EF07678D1A}">
      <formula1>"Major, Area"</formula1>
    </dataValidation>
    <dataValidation type="list" allowBlank="1" showInputMessage="1" showErrorMessage="1" sqref="C80:C81" xr:uid="{028FE556-25BF-4D75-A32E-1F59AB6CFC46}">
      <formula1>"Yes,No"</formula1>
    </dataValidation>
    <dataValidation type="list" operator="greaterThanOrEqual" allowBlank="1" showInputMessage="1" showErrorMessage="1" errorTitle="Non-Negative Value" error="This input must be equal to or greater than 0." sqref="C55" xr:uid="{46CF7276-7841-45EA-80E1-BC8916B475CC}">
      <formula1>"Yes,No"</formula1>
    </dataValidation>
  </dataValidations>
  <hyperlinks>
    <hyperlink ref="C17" r:id="rId1" xr:uid="{59F8DD85-C5D4-4DB1-BCF6-E3490D88E816}"/>
    <hyperlink ref="C41" r:id="rId2" xr:uid="{C43702D8-9B26-47F1-A515-F426B8E59FBD}"/>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5E003-053E-4F5E-AFF2-F36D27263E6D}">
  <sheetPr codeName="Sheet5">
    <tabColor rgb="FF00B050"/>
  </sheetPr>
  <dimension ref="B1:E53"/>
  <sheetViews>
    <sheetView topLeftCell="A9" workbookViewId="0">
      <selection activeCell="C36" activeCellId="4" sqref="C22 C26 C29 C34 C36"/>
    </sheetView>
  </sheetViews>
  <sheetFormatPr defaultRowHeight="14.4"/>
  <cols>
    <col min="1" max="1" width="3" style="45" customWidth="1"/>
    <col min="2" max="2" width="31.44140625" style="45" customWidth="1"/>
    <col min="3" max="3" width="26.5546875" style="10" customWidth="1"/>
    <col min="4" max="4" width="30" style="10" customWidth="1"/>
    <col min="5" max="16384" width="8.88671875" style="45"/>
  </cols>
  <sheetData>
    <row r="1" spans="2:5" ht="18">
      <c r="B1" s="46" t="s">
        <v>367</v>
      </c>
      <c r="D1" s="47"/>
    </row>
    <row r="3" spans="2:5" ht="15.6">
      <c r="B3" s="49" t="s">
        <v>368</v>
      </c>
    </row>
    <row r="4" spans="2:5">
      <c r="B4" s="113" t="s">
        <v>369</v>
      </c>
      <c r="C4" s="114" t="str">
        <f>Facility!C4</f>
        <v>Targa Pipeline Midcontinent</v>
      </c>
    </row>
    <row r="5" spans="2:5">
      <c r="B5" s="113" t="s">
        <v>14</v>
      </c>
      <c r="C5" s="114" t="str">
        <f>Facility!C21</f>
        <v>Goff Compressor Station</v>
      </c>
    </row>
    <row r="6" spans="2:5">
      <c r="B6" s="115"/>
      <c r="C6" s="116"/>
      <c r="D6" s="117"/>
    </row>
    <row r="7" spans="2:5">
      <c r="C7" s="118" t="s">
        <v>975</v>
      </c>
    </row>
    <row r="8" spans="2:5" ht="15.6">
      <c r="B8" s="49" t="s">
        <v>370</v>
      </c>
      <c r="C8" s="119">
        <v>44935</v>
      </c>
      <c r="D8" s="49"/>
    </row>
    <row r="9" spans="2:5" ht="48.6" customHeight="1">
      <c r="B9" s="120" t="s">
        <v>371</v>
      </c>
      <c r="C9" s="120"/>
      <c r="D9" s="120"/>
    </row>
    <row r="10" spans="2:5">
      <c r="B10" s="121" t="s">
        <v>372</v>
      </c>
      <c r="C10" s="122"/>
      <c r="D10" s="122">
        <v>44085</v>
      </c>
    </row>
    <row r="11" spans="2:5">
      <c r="B11" s="121"/>
      <c r="C11" s="123" t="s">
        <v>373</v>
      </c>
      <c r="D11" s="123" t="s">
        <v>374</v>
      </c>
    </row>
    <row r="12" spans="2:5">
      <c r="B12" s="124" t="s">
        <v>375</v>
      </c>
      <c r="C12" s="125" t="s">
        <v>376</v>
      </c>
      <c r="D12" s="125" t="s">
        <v>376</v>
      </c>
    </row>
    <row r="13" spans="2:5">
      <c r="B13" s="126" t="s">
        <v>377</v>
      </c>
      <c r="C13" s="88">
        <v>1.1279999999999999</v>
      </c>
      <c r="D13" s="88">
        <v>0.95299999999999996</v>
      </c>
    </row>
    <row r="14" spans="2:5">
      <c r="B14" s="127" t="s">
        <v>378</v>
      </c>
      <c r="C14" s="88">
        <v>2.863</v>
      </c>
      <c r="D14" s="88">
        <v>3.379</v>
      </c>
    </row>
    <row r="15" spans="2:5">
      <c r="B15" s="127" t="s">
        <v>379</v>
      </c>
      <c r="C15" s="88">
        <v>11.923</v>
      </c>
      <c r="D15" s="88">
        <v>11.13</v>
      </c>
      <c r="E15" s="128"/>
    </row>
    <row r="16" spans="2:5">
      <c r="B16" s="127" t="s">
        <v>380</v>
      </c>
      <c r="C16" s="88">
        <v>6.9740000000000002</v>
      </c>
      <c r="D16" s="88">
        <v>6.4020000000000001</v>
      </c>
      <c r="E16" s="128"/>
    </row>
    <row r="17" spans="2:5">
      <c r="B17" s="127" t="s">
        <v>381</v>
      </c>
      <c r="C17" s="88">
        <v>0.34200000000000003</v>
      </c>
      <c r="D17" s="88">
        <v>0.26</v>
      </c>
      <c r="E17" s="128"/>
    </row>
    <row r="18" spans="2:5">
      <c r="B18" s="127" t="s">
        <v>382</v>
      </c>
      <c r="C18" s="88">
        <v>1.726</v>
      </c>
      <c r="D18" s="88">
        <v>1.4419999999999999</v>
      </c>
      <c r="E18" s="128"/>
    </row>
    <row r="19" spans="2:5">
      <c r="B19" s="127" t="s">
        <v>383</v>
      </c>
      <c r="C19" s="88">
        <v>0.216</v>
      </c>
      <c r="D19" s="88">
        <v>0.16900000000000001</v>
      </c>
      <c r="E19" s="128"/>
    </row>
    <row r="20" spans="2:5">
      <c r="B20" s="127" t="s">
        <v>384</v>
      </c>
      <c r="C20" s="88">
        <v>0.435</v>
      </c>
      <c r="D20" s="88">
        <v>0.33100000000000002</v>
      </c>
      <c r="E20" s="128"/>
    </row>
    <row r="21" spans="2:5">
      <c r="B21" s="127" t="s">
        <v>385</v>
      </c>
      <c r="C21" s="88" t="s">
        <v>888</v>
      </c>
      <c r="D21" s="88" t="s">
        <v>888</v>
      </c>
      <c r="E21" s="128"/>
    </row>
    <row r="22" spans="2:5">
      <c r="B22" s="127" t="s">
        <v>386</v>
      </c>
      <c r="C22" s="88">
        <v>0.126</v>
      </c>
      <c r="D22" s="88" t="s">
        <v>888</v>
      </c>
      <c r="E22" s="128"/>
    </row>
    <row r="23" spans="2:5">
      <c r="B23" s="127" t="s">
        <v>387</v>
      </c>
      <c r="C23" s="88">
        <v>0.02</v>
      </c>
      <c r="D23" s="88" t="s">
        <v>888</v>
      </c>
      <c r="E23" s="128"/>
    </row>
    <row r="24" spans="2:5">
      <c r="B24" s="127" t="s">
        <v>388</v>
      </c>
      <c r="C24" s="88" t="s">
        <v>888</v>
      </c>
      <c r="D24" s="88" t="s">
        <v>888</v>
      </c>
      <c r="E24" s="128"/>
    </row>
    <row r="25" spans="2:5" ht="14.85" customHeight="1">
      <c r="B25" s="129" t="s">
        <v>389</v>
      </c>
      <c r="C25" s="88" t="s">
        <v>888</v>
      </c>
      <c r="D25" s="88" t="s">
        <v>888</v>
      </c>
      <c r="E25" s="128"/>
    </row>
    <row r="26" spans="2:5" ht="14.85" customHeight="1">
      <c r="B26" s="129" t="s">
        <v>390</v>
      </c>
      <c r="C26" s="88">
        <v>8.9999999999999993E-3</v>
      </c>
      <c r="D26" s="88" t="s">
        <v>888</v>
      </c>
      <c r="E26" s="128"/>
    </row>
    <row r="27" spans="2:5" ht="14.85" customHeight="1">
      <c r="B27" s="129" t="s">
        <v>391</v>
      </c>
      <c r="C27" s="88" t="s">
        <v>888</v>
      </c>
      <c r="D27" s="88" t="s">
        <v>888</v>
      </c>
      <c r="E27" s="128"/>
    </row>
    <row r="28" spans="2:5">
      <c r="B28" s="129" t="s">
        <v>392</v>
      </c>
      <c r="C28" s="88" t="s">
        <v>888</v>
      </c>
      <c r="D28" s="88" t="s">
        <v>888</v>
      </c>
      <c r="E28" s="128"/>
    </row>
    <row r="29" spans="2:5">
      <c r="B29" s="129" t="s">
        <v>393</v>
      </c>
      <c r="C29" s="88">
        <v>1E-3</v>
      </c>
      <c r="D29" s="88" t="s">
        <v>888</v>
      </c>
      <c r="E29" s="128"/>
    </row>
    <row r="30" spans="2:5">
      <c r="B30" s="129" t="s">
        <v>394</v>
      </c>
      <c r="C30" s="88" t="s">
        <v>888</v>
      </c>
      <c r="D30" s="88" t="s">
        <v>888</v>
      </c>
      <c r="E30" s="128"/>
    </row>
    <row r="31" spans="2:5">
      <c r="B31" s="129" t="s">
        <v>395</v>
      </c>
      <c r="C31" s="88" t="s">
        <v>888</v>
      </c>
      <c r="D31" s="88" t="s">
        <v>888</v>
      </c>
      <c r="E31" s="128"/>
    </row>
    <row r="32" spans="2:5">
      <c r="B32" s="129" t="s">
        <v>396</v>
      </c>
      <c r="C32" s="88">
        <v>0.126</v>
      </c>
      <c r="D32" s="88" t="s">
        <v>888</v>
      </c>
      <c r="E32" s="128"/>
    </row>
    <row r="33" spans="2:5">
      <c r="B33" s="129" t="s">
        <v>397</v>
      </c>
      <c r="C33" s="88" t="s">
        <v>888</v>
      </c>
      <c r="D33" s="88" t="s">
        <v>888</v>
      </c>
      <c r="E33" s="128"/>
    </row>
    <row r="34" spans="2:5">
      <c r="B34" s="129" t="s">
        <v>398</v>
      </c>
      <c r="C34" s="88">
        <v>8.0000000000000002E-3</v>
      </c>
      <c r="D34" s="88" t="s">
        <v>888</v>
      </c>
      <c r="E34" s="128"/>
    </row>
    <row r="35" spans="2:5">
      <c r="B35" s="129" t="s">
        <v>399</v>
      </c>
      <c r="C35" s="88" t="s">
        <v>888</v>
      </c>
      <c r="D35" s="88" t="s">
        <v>888</v>
      </c>
      <c r="E35" s="128"/>
    </row>
    <row r="36" spans="2:5">
      <c r="B36" s="129" t="s">
        <v>400</v>
      </c>
      <c r="C36" s="88">
        <v>5.0000000000000001E-3</v>
      </c>
      <c r="D36" s="88" t="s">
        <v>888</v>
      </c>
      <c r="E36" s="128"/>
    </row>
    <row r="37" spans="2:5">
      <c r="B37" s="129" t="s">
        <v>401</v>
      </c>
      <c r="C37" s="88" t="s">
        <v>888</v>
      </c>
      <c r="D37" s="88" t="s">
        <v>888</v>
      </c>
      <c r="E37" s="128"/>
    </row>
    <row r="38" spans="2:5">
      <c r="B38" s="129" t="s">
        <v>402</v>
      </c>
      <c r="C38" s="88" t="s">
        <v>888</v>
      </c>
      <c r="D38" s="88" t="s">
        <v>888</v>
      </c>
    </row>
    <row r="39" spans="2:5">
      <c r="B39" s="129" t="s">
        <v>403</v>
      </c>
      <c r="C39" s="88" t="s">
        <v>888</v>
      </c>
      <c r="D39" s="88" t="s">
        <v>888</v>
      </c>
    </row>
    <row r="40" spans="2:5">
      <c r="B40" s="129" t="s">
        <v>404</v>
      </c>
      <c r="C40" s="88" t="s">
        <v>888</v>
      </c>
      <c r="D40" s="88" t="s">
        <v>888</v>
      </c>
    </row>
    <row r="41" spans="2:5">
      <c r="B41" s="129" t="s">
        <v>405</v>
      </c>
      <c r="C41" s="88" t="s">
        <v>888</v>
      </c>
      <c r="D41" s="88" t="s">
        <v>888</v>
      </c>
    </row>
    <row r="42" spans="2:5">
      <c r="B42" s="129" t="s">
        <v>406</v>
      </c>
      <c r="C42" s="88" t="s">
        <v>888</v>
      </c>
      <c r="D42" s="88" t="s">
        <v>888</v>
      </c>
    </row>
    <row r="43" spans="2:5">
      <c r="B43" s="129" t="s">
        <v>407</v>
      </c>
      <c r="C43" s="88" t="s">
        <v>888</v>
      </c>
      <c r="D43" s="88" t="s">
        <v>888</v>
      </c>
    </row>
    <row r="44" spans="2:5">
      <c r="B44" s="129" t="s">
        <v>408</v>
      </c>
      <c r="C44" s="88" t="s">
        <v>888</v>
      </c>
      <c r="D44" s="88" t="s">
        <v>888</v>
      </c>
    </row>
    <row r="45" spans="2:5">
      <c r="B45" s="129" t="s">
        <v>409</v>
      </c>
      <c r="C45" s="88" t="s">
        <v>888</v>
      </c>
      <c r="D45" s="88" t="s">
        <v>888</v>
      </c>
    </row>
    <row r="46" spans="2:5">
      <c r="B46" s="129" t="s">
        <v>410</v>
      </c>
      <c r="C46" s="88" t="s">
        <v>888</v>
      </c>
      <c r="D46" s="88" t="s">
        <v>888</v>
      </c>
    </row>
    <row r="47" spans="2:5">
      <c r="B47" s="129" t="s">
        <v>411</v>
      </c>
      <c r="C47" s="88" t="s">
        <v>888</v>
      </c>
      <c r="D47" s="88" t="s">
        <v>888</v>
      </c>
    </row>
    <row r="48" spans="2:5">
      <c r="B48" s="126" t="s">
        <v>412</v>
      </c>
      <c r="C48" s="88" t="s">
        <v>888</v>
      </c>
      <c r="D48" s="88" t="s">
        <v>888</v>
      </c>
    </row>
    <row r="49" spans="2:4">
      <c r="B49" s="130"/>
      <c r="C49" s="77"/>
      <c r="D49" s="77"/>
    </row>
    <row r="50" spans="2:4">
      <c r="B50" s="130"/>
      <c r="C50" s="77"/>
      <c r="D50" s="77"/>
    </row>
    <row r="51" spans="2:4">
      <c r="B51" s="130"/>
      <c r="C51" s="77"/>
      <c r="D51" s="77"/>
    </row>
    <row r="52" spans="2:4">
      <c r="B52" s="130"/>
      <c r="C52" s="77"/>
      <c r="D52" s="77"/>
    </row>
    <row r="53" spans="2:4">
      <c r="B53" s="130"/>
      <c r="C53" s="77"/>
      <c r="D53" s="77"/>
    </row>
  </sheetData>
  <sheetProtection algorithmName="SHA-512" hashValue="nXRvQNPmmdWOhCvVPjS2xmedTGIo0KPMdEYHM756Z7t2uZn/1Xti82+5ABJjRWlX8fctcG11Q2b2tqrXm9YPWg==" saltValue="5XuvDNoJMN1th5TZsOFe6w==" spinCount="100000" sheet="1" objects="1" scenarios="1" formatCells="0" formatColumns="0" formatRows="0" insertColumns="0" insertRows="0" insertHyperlinks="0" deleteColumns="0" deleteRows="0" sort="0" autoFilter="0" pivotTables="0"/>
  <mergeCells count="1">
    <mergeCell ref="B9:D9"/>
  </mergeCells>
  <conditionalFormatting sqref="C4:C5">
    <cfRule type="cellIs" dxfId="140" priority="1" operator="equal">
      <formula>0</formula>
    </cfRule>
  </conditionalFormatting>
  <dataValidations count="3">
    <dataValidation allowBlank="1" showInputMessage="1" showErrorMessage="1" errorTitle="Date well completed" error="Year must be between 1900 and 2016.  If operations started prior to 1900, please enter 1900." sqref="C11:D11" xr:uid="{D795B9D5-22AD-490C-A5AC-9382C5517FCE}"/>
    <dataValidation type="date" allowBlank="1" showInputMessage="1" showErrorMessage="1" errorTitle="Sample Date" error="Year must be between 1900 and 2021.  If operations started prior to 1900, please enter 1900." sqref="C10:D10" xr:uid="{44107987-7B12-4C57-B453-EA13C205E345}">
      <formula1>1</formula1>
      <formula2>44561</formula2>
    </dataValidation>
    <dataValidation allowBlank="1" showInputMessage="1" showErrorMessage="1" errorTitle="Percent" error="Input must be between 0 and 100." promptTitle="Percent" prompt="Enter &quot;20&quot; for 20%.  _x000a_Entering &quot;0.2&quot; will be interpreted as 0.2%." sqref="C13:D53" xr:uid="{9BF77A0C-39FA-49E3-80ED-2A86FCC5507B}"/>
  </dataValidation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F8E04-5459-460F-A020-42B702BA1B33}">
  <sheetPr codeName="Sheet6">
    <tabColor rgb="FF00B050"/>
  </sheetPr>
  <dimension ref="B1:N41"/>
  <sheetViews>
    <sheetView workbookViewId="0">
      <selection activeCell="E12" sqref="E12"/>
    </sheetView>
  </sheetViews>
  <sheetFormatPr defaultRowHeight="14.4"/>
  <cols>
    <col min="1" max="1" width="3" style="45" customWidth="1"/>
    <col min="2" max="2" width="30.5546875" style="45" customWidth="1"/>
    <col min="3" max="13" width="20.5546875" style="45" customWidth="1"/>
    <col min="14" max="16384" width="8.88671875" style="45"/>
  </cols>
  <sheetData>
    <row r="1" spans="2:14" ht="18" customHeight="1">
      <c r="B1" s="131" t="s">
        <v>456</v>
      </c>
      <c r="C1" s="131"/>
      <c r="E1" s="47"/>
    </row>
    <row r="2" spans="2:14" ht="18" customHeight="1">
      <c r="B2" s="131"/>
      <c r="C2" s="131"/>
      <c r="E2" s="47"/>
    </row>
    <row r="4" spans="2:14" ht="15.6">
      <c r="B4" s="49" t="s">
        <v>368</v>
      </c>
    </row>
    <row r="5" spans="2:14">
      <c r="B5" s="113" t="s">
        <v>369</v>
      </c>
      <c r="C5" s="114" t="str">
        <f>Facility!C4</f>
        <v>Targa Pipeline Midcontinent</v>
      </c>
    </row>
    <row r="6" spans="2:14">
      <c r="B6" s="113" t="s">
        <v>14</v>
      </c>
      <c r="C6" s="114" t="str">
        <f>Facility!C21</f>
        <v>Goff Compressor Station</v>
      </c>
    </row>
    <row r="7" spans="2:14">
      <c r="B7" s="132"/>
      <c r="C7" s="132"/>
      <c r="D7" s="132"/>
      <c r="E7" s="132"/>
      <c r="F7" s="133"/>
      <c r="G7" s="132"/>
      <c r="H7" s="132"/>
      <c r="I7" s="132"/>
      <c r="J7" s="132"/>
      <c r="K7" s="132"/>
      <c r="L7" s="132"/>
      <c r="M7" s="132"/>
    </row>
    <row r="8" spans="2:14" ht="15.6">
      <c r="B8" s="49" t="s">
        <v>457</v>
      </c>
      <c r="C8" s="134"/>
      <c r="D8" s="134"/>
      <c r="E8" s="135"/>
      <c r="F8" s="135"/>
      <c r="G8" s="136"/>
    </row>
    <row r="9" spans="2:14" ht="46.35" customHeight="1">
      <c r="B9" s="137" t="s">
        <v>458</v>
      </c>
      <c r="C9" s="137"/>
      <c r="D9" s="137"/>
      <c r="E9" s="137"/>
      <c r="F9" s="137"/>
      <c r="G9" s="137"/>
      <c r="H9" s="137"/>
      <c r="I9" s="137"/>
      <c r="J9" s="137"/>
      <c r="K9" s="137"/>
      <c r="L9" s="137"/>
      <c r="M9" s="137"/>
    </row>
    <row r="10" spans="2:14">
      <c r="B10" s="138" t="s">
        <v>35</v>
      </c>
      <c r="C10" s="139" t="s">
        <v>459</v>
      </c>
      <c r="D10" s="139"/>
      <c r="E10" s="139"/>
      <c r="F10" s="139"/>
      <c r="G10" s="139"/>
      <c r="H10" s="139"/>
      <c r="I10" s="139"/>
      <c r="J10" s="139"/>
      <c r="K10" s="139"/>
      <c r="L10" s="139"/>
      <c r="M10" s="140" t="s">
        <v>460</v>
      </c>
    </row>
    <row r="11" spans="2:14" ht="66" customHeight="1">
      <c r="B11" s="138"/>
      <c r="C11" s="141" t="s">
        <v>38</v>
      </c>
      <c r="D11" s="141" t="s">
        <v>42</v>
      </c>
      <c r="E11" s="142" t="s">
        <v>461</v>
      </c>
      <c r="F11" s="142" t="s">
        <v>50</v>
      </c>
      <c r="G11" s="141" t="s">
        <v>462</v>
      </c>
      <c r="H11" s="141" t="s">
        <v>337</v>
      </c>
      <c r="I11" s="141" t="s">
        <v>463</v>
      </c>
      <c r="J11" s="141" t="s">
        <v>464</v>
      </c>
      <c r="K11" s="141" t="s">
        <v>70</v>
      </c>
      <c r="L11" s="141" t="s">
        <v>343</v>
      </c>
      <c r="M11" s="140"/>
      <c r="N11" s="143"/>
    </row>
    <row r="12" spans="2:14" s="10" customFormat="1" ht="28.8">
      <c r="B12" s="144" t="s">
        <v>389</v>
      </c>
      <c r="C12" s="145" t="s">
        <v>869</v>
      </c>
      <c r="D12" s="145" t="s">
        <v>869</v>
      </c>
      <c r="E12" s="145"/>
      <c r="F12" s="145" t="s">
        <v>869</v>
      </c>
      <c r="G12" s="145"/>
      <c r="H12" s="145" t="s">
        <v>869</v>
      </c>
      <c r="I12" s="145"/>
      <c r="J12" s="146" t="s">
        <v>869</v>
      </c>
      <c r="K12" s="146" t="s">
        <v>869</v>
      </c>
      <c r="L12" s="147"/>
      <c r="M12" s="148" t="s">
        <v>789</v>
      </c>
      <c r="N12" s="149"/>
    </row>
    <row r="13" spans="2:14" s="10" customFormat="1">
      <c r="B13" s="144" t="s">
        <v>390</v>
      </c>
      <c r="C13" s="145" t="s">
        <v>866</v>
      </c>
      <c r="D13" s="145" t="s">
        <v>866</v>
      </c>
      <c r="E13" s="145"/>
      <c r="F13" s="145" t="s">
        <v>866</v>
      </c>
      <c r="G13" s="145"/>
      <c r="H13" s="145" t="s">
        <v>866</v>
      </c>
      <c r="I13" s="145"/>
      <c r="J13" s="146" t="s">
        <v>866</v>
      </c>
      <c r="K13" s="146" t="s">
        <v>866</v>
      </c>
      <c r="L13" s="147"/>
      <c r="M13" s="148" t="s">
        <v>789</v>
      </c>
    </row>
    <row r="14" spans="2:14" s="10" customFormat="1" ht="28.8">
      <c r="B14" s="144" t="s">
        <v>391</v>
      </c>
      <c r="C14" s="145" t="s">
        <v>869</v>
      </c>
      <c r="D14" s="145" t="s">
        <v>869</v>
      </c>
      <c r="E14" s="145"/>
      <c r="F14" s="145" t="s">
        <v>869</v>
      </c>
      <c r="G14" s="145"/>
      <c r="H14" s="145" t="s">
        <v>869</v>
      </c>
      <c r="I14" s="145"/>
      <c r="J14" s="146" t="s">
        <v>869</v>
      </c>
      <c r="K14" s="146" t="s">
        <v>869</v>
      </c>
      <c r="L14" s="147"/>
      <c r="M14" s="148" t="s">
        <v>789</v>
      </c>
    </row>
    <row r="15" spans="2:14" s="10" customFormat="1" ht="28.8">
      <c r="B15" s="144" t="s">
        <v>392</v>
      </c>
      <c r="C15" s="145" t="s">
        <v>869</v>
      </c>
      <c r="D15" s="145" t="s">
        <v>869</v>
      </c>
      <c r="E15" s="145"/>
      <c r="F15" s="145" t="s">
        <v>869</v>
      </c>
      <c r="G15" s="145"/>
      <c r="H15" s="145" t="s">
        <v>869</v>
      </c>
      <c r="I15" s="145"/>
      <c r="J15" s="146" t="s">
        <v>869</v>
      </c>
      <c r="K15" s="146" t="s">
        <v>869</v>
      </c>
      <c r="L15" s="147"/>
      <c r="M15" s="148" t="s">
        <v>789</v>
      </c>
    </row>
    <row r="16" spans="2:14" s="10" customFormat="1">
      <c r="B16" s="144" t="s">
        <v>393</v>
      </c>
      <c r="C16" s="145" t="s">
        <v>866</v>
      </c>
      <c r="D16" s="145" t="s">
        <v>866</v>
      </c>
      <c r="E16" s="145"/>
      <c r="F16" s="145" t="s">
        <v>866</v>
      </c>
      <c r="G16" s="145"/>
      <c r="H16" s="145" t="s">
        <v>866</v>
      </c>
      <c r="I16" s="145"/>
      <c r="J16" s="146" t="s">
        <v>866</v>
      </c>
      <c r="K16" s="146" t="s">
        <v>866</v>
      </c>
      <c r="L16" s="147"/>
      <c r="M16" s="148" t="s">
        <v>789</v>
      </c>
    </row>
    <row r="17" spans="2:13" s="10" customFormat="1" ht="28.8">
      <c r="B17" s="144" t="s">
        <v>394</v>
      </c>
      <c r="C17" s="145" t="s">
        <v>869</v>
      </c>
      <c r="D17" s="145" t="s">
        <v>869</v>
      </c>
      <c r="E17" s="145"/>
      <c r="F17" s="145" t="s">
        <v>869</v>
      </c>
      <c r="G17" s="145"/>
      <c r="H17" s="145" t="s">
        <v>869</v>
      </c>
      <c r="I17" s="145"/>
      <c r="J17" s="146" t="s">
        <v>869</v>
      </c>
      <c r="K17" s="146" t="s">
        <v>869</v>
      </c>
      <c r="L17" s="147"/>
      <c r="M17" s="148" t="s">
        <v>789</v>
      </c>
    </row>
    <row r="18" spans="2:13" s="10" customFormat="1" ht="28.8">
      <c r="B18" s="144" t="s">
        <v>395</v>
      </c>
      <c r="C18" s="145" t="s">
        <v>869</v>
      </c>
      <c r="D18" s="145" t="s">
        <v>869</v>
      </c>
      <c r="E18" s="145"/>
      <c r="F18" s="145" t="s">
        <v>869</v>
      </c>
      <c r="G18" s="145"/>
      <c r="H18" s="145" t="s">
        <v>869</v>
      </c>
      <c r="I18" s="145"/>
      <c r="J18" s="146" t="s">
        <v>869</v>
      </c>
      <c r="K18" s="146" t="s">
        <v>869</v>
      </c>
      <c r="L18" s="147"/>
      <c r="M18" s="148" t="s">
        <v>789</v>
      </c>
    </row>
    <row r="19" spans="2:13" s="10" customFormat="1">
      <c r="B19" s="144" t="s">
        <v>396</v>
      </c>
      <c r="C19" s="145" t="s">
        <v>866</v>
      </c>
      <c r="D19" s="145" t="s">
        <v>866</v>
      </c>
      <c r="E19" s="145"/>
      <c r="F19" s="145" t="s">
        <v>866</v>
      </c>
      <c r="G19" s="145"/>
      <c r="H19" s="145" t="s">
        <v>866</v>
      </c>
      <c r="I19" s="145"/>
      <c r="J19" s="146" t="s">
        <v>866</v>
      </c>
      <c r="K19" s="146" t="s">
        <v>866</v>
      </c>
      <c r="L19" s="147"/>
      <c r="M19" s="148" t="s">
        <v>789</v>
      </c>
    </row>
    <row r="20" spans="2:13" s="10" customFormat="1" ht="28.8">
      <c r="B20" s="144" t="s">
        <v>397</v>
      </c>
      <c r="C20" s="145" t="s">
        <v>869</v>
      </c>
      <c r="D20" s="145" t="s">
        <v>869</v>
      </c>
      <c r="E20" s="145"/>
      <c r="F20" s="145" t="s">
        <v>869</v>
      </c>
      <c r="G20" s="145"/>
      <c r="H20" s="145" t="s">
        <v>869</v>
      </c>
      <c r="I20" s="145"/>
      <c r="J20" s="146" t="s">
        <v>869</v>
      </c>
      <c r="K20" s="146" t="s">
        <v>869</v>
      </c>
      <c r="L20" s="147"/>
      <c r="M20" s="148" t="s">
        <v>789</v>
      </c>
    </row>
    <row r="21" spans="2:13" s="10" customFormat="1">
      <c r="B21" s="144" t="s">
        <v>398</v>
      </c>
      <c r="C21" s="145" t="s">
        <v>866</v>
      </c>
      <c r="D21" s="145" t="s">
        <v>866</v>
      </c>
      <c r="E21" s="145"/>
      <c r="F21" s="145" t="s">
        <v>866</v>
      </c>
      <c r="G21" s="145"/>
      <c r="H21" s="145" t="s">
        <v>866</v>
      </c>
      <c r="I21" s="145"/>
      <c r="J21" s="146" t="s">
        <v>866</v>
      </c>
      <c r="K21" s="146" t="s">
        <v>866</v>
      </c>
      <c r="L21" s="147"/>
      <c r="M21" s="148" t="s">
        <v>789</v>
      </c>
    </row>
    <row r="22" spans="2:13" s="10" customFormat="1" ht="28.8">
      <c r="B22" s="144" t="s">
        <v>399</v>
      </c>
      <c r="C22" s="145" t="s">
        <v>866</v>
      </c>
      <c r="D22" s="145" t="s">
        <v>869</v>
      </c>
      <c r="E22" s="145"/>
      <c r="F22" s="145" t="s">
        <v>869</v>
      </c>
      <c r="G22" s="145"/>
      <c r="H22" s="145" t="s">
        <v>866</v>
      </c>
      <c r="I22" s="145"/>
      <c r="J22" s="146" t="s">
        <v>869</v>
      </c>
      <c r="K22" s="146" t="s">
        <v>869</v>
      </c>
      <c r="L22" s="147"/>
      <c r="M22" s="148" t="s">
        <v>789</v>
      </c>
    </row>
    <row r="23" spans="2:13" s="10" customFormat="1">
      <c r="B23" s="144" t="s">
        <v>400</v>
      </c>
      <c r="C23" s="145" t="s">
        <v>866</v>
      </c>
      <c r="D23" s="145" t="s">
        <v>866</v>
      </c>
      <c r="E23" s="145"/>
      <c r="F23" s="145" t="s">
        <v>866</v>
      </c>
      <c r="G23" s="145"/>
      <c r="H23" s="145" t="s">
        <v>866</v>
      </c>
      <c r="I23" s="145"/>
      <c r="J23" s="146" t="s">
        <v>866</v>
      </c>
      <c r="K23" s="146" t="s">
        <v>866</v>
      </c>
      <c r="L23" s="147"/>
      <c r="M23" s="148" t="s">
        <v>789</v>
      </c>
    </row>
    <row r="24" spans="2:13" s="10" customFormat="1" ht="28.8">
      <c r="B24" s="144" t="s">
        <v>401</v>
      </c>
      <c r="C24" s="145" t="s">
        <v>869</v>
      </c>
      <c r="D24" s="145" t="s">
        <v>869</v>
      </c>
      <c r="E24" s="145"/>
      <c r="F24" s="145" t="s">
        <v>869</v>
      </c>
      <c r="G24" s="145"/>
      <c r="H24" s="145" t="s">
        <v>869</v>
      </c>
      <c r="I24" s="145"/>
      <c r="J24" s="146" t="s">
        <v>869</v>
      </c>
      <c r="K24" s="146" t="s">
        <v>869</v>
      </c>
      <c r="L24" s="147"/>
      <c r="M24" s="148" t="s">
        <v>789</v>
      </c>
    </row>
    <row r="25" spans="2:13" s="10" customFormat="1" ht="28.8">
      <c r="B25" s="144" t="s">
        <v>402</v>
      </c>
      <c r="C25" s="145" t="s">
        <v>869</v>
      </c>
      <c r="D25" s="145" t="s">
        <v>869</v>
      </c>
      <c r="E25" s="145"/>
      <c r="F25" s="145" t="s">
        <v>869</v>
      </c>
      <c r="G25" s="145"/>
      <c r="H25" s="145" t="s">
        <v>869</v>
      </c>
      <c r="I25" s="145"/>
      <c r="J25" s="146" t="s">
        <v>869</v>
      </c>
      <c r="K25" s="146" t="s">
        <v>869</v>
      </c>
      <c r="L25" s="147"/>
      <c r="M25" s="148" t="s">
        <v>789</v>
      </c>
    </row>
    <row r="26" spans="2:13" s="10" customFormat="1" ht="28.8">
      <c r="B26" s="144" t="s">
        <v>403</v>
      </c>
      <c r="C26" s="145" t="s">
        <v>869</v>
      </c>
      <c r="D26" s="145" t="s">
        <v>869</v>
      </c>
      <c r="E26" s="145"/>
      <c r="F26" s="145" t="s">
        <v>869</v>
      </c>
      <c r="G26" s="145"/>
      <c r="H26" s="145" t="s">
        <v>869</v>
      </c>
      <c r="I26" s="145"/>
      <c r="J26" s="146" t="s">
        <v>869</v>
      </c>
      <c r="K26" s="146" t="s">
        <v>869</v>
      </c>
      <c r="L26" s="147"/>
      <c r="M26" s="148" t="s">
        <v>789</v>
      </c>
    </row>
    <row r="27" spans="2:13" s="10" customFormat="1" ht="28.8">
      <c r="B27" s="144" t="s">
        <v>404</v>
      </c>
      <c r="C27" s="145" t="s">
        <v>869</v>
      </c>
      <c r="D27" s="145" t="s">
        <v>869</v>
      </c>
      <c r="E27" s="145"/>
      <c r="F27" s="145" t="s">
        <v>869</v>
      </c>
      <c r="G27" s="145"/>
      <c r="H27" s="145" t="s">
        <v>869</v>
      </c>
      <c r="I27" s="145"/>
      <c r="J27" s="146" t="s">
        <v>869</v>
      </c>
      <c r="K27" s="146" t="s">
        <v>869</v>
      </c>
      <c r="L27" s="147"/>
      <c r="M27" s="148" t="s">
        <v>789</v>
      </c>
    </row>
    <row r="28" spans="2:13" s="10" customFormat="1" ht="28.8">
      <c r="B28" s="144" t="s">
        <v>405</v>
      </c>
      <c r="C28" s="145" t="s">
        <v>869</v>
      </c>
      <c r="D28" s="145" t="s">
        <v>869</v>
      </c>
      <c r="E28" s="145"/>
      <c r="F28" s="145" t="s">
        <v>869</v>
      </c>
      <c r="G28" s="145"/>
      <c r="H28" s="145" t="s">
        <v>869</v>
      </c>
      <c r="I28" s="145"/>
      <c r="J28" s="146" t="s">
        <v>869</v>
      </c>
      <c r="K28" s="146" t="s">
        <v>869</v>
      </c>
      <c r="L28" s="147"/>
      <c r="M28" s="148" t="s">
        <v>789</v>
      </c>
    </row>
    <row r="29" spans="2:13" s="10" customFormat="1" ht="28.8">
      <c r="B29" s="144" t="s">
        <v>406</v>
      </c>
      <c r="C29" s="145" t="s">
        <v>869</v>
      </c>
      <c r="D29" s="145" t="s">
        <v>869</v>
      </c>
      <c r="E29" s="145"/>
      <c r="F29" s="145" t="s">
        <v>869</v>
      </c>
      <c r="G29" s="145"/>
      <c r="H29" s="145" t="s">
        <v>869</v>
      </c>
      <c r="I29" s="145"/>
      <c r="J29" s="146" t="s">
        <v>869</v>
      </c>
      <c r="K29" s="146" t="s">
        <v>869</v>
      </c>
      <c r="L29" s="147"/>
      <c r="M29" s="148" t="s">
        <v>789</v>
      </c>
    </row>
    <row r="30" spans="2:13" s="10" customFormat="1" ht="28.8">
      <c r="B30" s="144" t="s">
        <v>407</v>
      </c>
      <c r="C30" s="145" t="s">
        <v>869</v>
      </c>
      <c r="D30" s="145" t="s">
        <v>869</v>
      </c>
      <c r="E30" s="145"/>
      <c r="F30" s="145" t="s">
        <v>869</v>
      </c>
      <c r="G30" s="145"/>
      <c r="H30" s="145" t="s">
        <v>869</v>
      </c>
      <c r="I30" s="145"/>
      <c r="J30" s="146" t="s">
        <v>869</v>
      </c>
      <c r="K30" s="146" t="s">
        <v>869</v>
      </c>
      <c r="L30" s="147"/>
      <c r="M30" s="148" t="s">
        <v>789</v>
      </c>
    </row>
    <row r="31" spans="2:13" s="10" customFormat="1" ht="28.8">
      <c r="B31" s="144" t="s">
        <v>408</v>
      </c>
      <c r="C31" s="145" t="s">
        <v>866</v>
      </c>
      <c r="D31" s="145" t="s">
        <v>869</v>
      </c>
      <c r="E31" s="145"/>
      <c r="F31" s="145" t="s">
        <v>869</v>
      </c>
      <c r="G31" s="145"/>
      <c r="H31" s="145" t="s">
        <v>866</v>
      </c>
      <c r="I31" s="145"/>
      <c r="J31" s="146" t="s">
        <v>869</v>
      </c>
      <c r="K31" s="146" t="s">
        <v>869</v>
      </c>
      <c r="L31" s="147"/>
      <c r="M31" s="148" t="s">
        <v>789</v>
      </c>
    </row>
    <row r="32" spans="2:13" s="10" customFormat="1" ht="28.8">
      <c r="B32" s="144" t="s">
        <v>409</v>
      </c>
      <c r="C32" s="145" t="s">
        <v>869</v>
      </c>
      <c r="D32" s="145" t="s">
        <v>869</v>
      </c>
      <c r="E32" s="145"/>
      <c r="F32" s="145" t="s">
        <v>869</v>
      </c>
      <c r="G32" s="145"/>
      <c r="H32" s="145" t="s">
        <v>869</v>
      </c>
      <c r="I32" s="145"/>
      <c r="J32" s="146" t="s">
        <v>869</v>
      </c>
      <c r="K32" s="146" t="s">
        <v>869</v>
      </c>
      <c r="L32" s="147"/>
      <c r="M32" s="148" t="s">
        <v>789</v>
      </c>
    </row>
    <row r="33" spans="2:13" s="10" customFormat="1" ht="28.8">
      <c r="B33" s="144" t="s">
        <v>410</v>
      </c>
      <c r="C33" s="145" t="s">
        <v>869</v>
      </c>
      <c r="D33" s="145" t="s">
        <v>869</v>
      </c>
      <c r="E33" s="145"/>
      <c r="F33" s="145" t="s">
        <v>869</v>
      </c>
      <c r="G33" s="145"/>
      <c r="H33" s="145" t="s">
        <v>869</v>
      </c>
      <c r="I33" s="145"/>
      <c r="J33" s="146" t="s">
        <v>869</v>
      </c>
      <c r="K33" s="146" t="s">
        <v>869</v>
      </c>
      <c r="L33" s="147"/>
      <c r="M33" s="148" t="s">
        <v>789</v>
      </c>
    </row>
    <row r="34" spans="2:13" s="10" customFormat="1" ht="28.8">
      <c r="B34" s="144" t="s">
        <v>411</v>
      </c>
      <c r="C34" s="145" t="s">
        <v>869</v>
      </c>
      <c r="D34" s="145" t="s">
        <v>869</v>
      </c>
      <c r="E34" s="145"/>
      <c r="F34" s="145" t="s">
        <v>869</v>
      </c>
      <c r="G34" s="145"/>
      <c r="H34" s="145" t="s">
        <v>869</v>
      </c>
      <c r="I34" s="145"/>
      <c r="J34" s="146" t="s">
        <v>869</v>
      </c>
      <c r="K34" s="146" t="s">
        <v>869</v>
      </c>
      <c r="L34" s="147"/>
      <c r="M34" s="148" t="s">
        <v>789</v>
      </c>
    </row>
    <row r="35" spans="2:13" s="10" customFormat="1" ht="28.8">
      <c r="B35" s="150" t="s">
        <v>412</v>
      </c>
      <c r="C35" s="145" t="s">
        <v>869</v>
      </c>
      <c r="D35" s="145" t="s">
        <v>869</v>
      </c>
      <c r="E35" s="145"/>
      <c r="F35" s="145" t="s">
        <v>869</v>
      </c>
      <c r="G35" s="145"/>
      <c r="H35" s="145" t="s">
        <v>869</v>
      </c>
      <c r="I35" s="145"/>
      <c r="J35" s="146" t="s">
        <v>869</v>
      </c>
      <c r="K35" s="146" t="s">
        <v>869</v>
      </c>
      <c r="L35" s="147"/>
      <c r="M35" s="148" t="s">
        <v>789</v>
      </c>
    </row>
    <row r="36" spans="2:13" s="10" customFormat="1">
      <c r="B36" s="151" t="s">
        <v>80</v>
      </c>
      <c r="C36" s="145"/>
      <c r="D36" s="145"/>
      <c r="E36" s="145"/>
      <c r="F36" s="145"/>
      <c r="G36" s="145"/>
      <c r="H36" s="145"/>
      <c r="I36" s="145"/>
      <c r="J36" s="146"/>
      <c r="K36" s="146"/>
      <c r="L36" s="147"/>
      <c r="M36" s="148"/>
    </row>
    <row r="37" spans="2:13" s="10" customFormat="1">
      <c r="B37" s="151" t="s">
        <v>80</v>
      </c>
      <c r="C37" s="145"/>
      <c r="D37" s="145"/>
      <c r="E37" s="145"/>
      <c r="F37" s="145"/>
      <c r="G37" s="145"/>
      <c r="H37" s="145"/>
      <c r="I37" s="145"/>
      <c r="J37" s="146"/>
      <c r="K37" s="146"/>
      <c r="L37" s="147"/>
      <c r="M37" s="146"/>
    </row>
    <row r="38" spans="2:13" s="10" customFormat="1">
      <c r="B38" s="151" t="s">
        <v>80</v>
      </c>
      <c r="C38" s="145"/>
      <c r="D38" s="145"/>
      <c r="E38" s="145"/>
      <c r="F38" s="145"/>
      <c r="G38" s="145"/>
      <c r="H38" s="145"/>
      <c r="I38" s="145"/>
      <c r="J38" s="146"/>
      <c r="K38" s="146"/>
      <c r="L38" s="147"/>
      <c r="M38" s="146"/>
    </row>
    <row r="39" spans="2:13" s="10" customFormat="1">
      <c r="B39" s="151" t="s">
        <v>80</v>
      </c>
      <c r="C39" s="145"/>
      <c r="D39" s="145"/>
      <c r="E39" s="145"/>
      <c r="F39" s="145"/>
      <c r="G39" s="145"/>
      <c r="H39" s="145"/>
      <c r="I39" s="145"/>
      <c r="J39" s="146"/>
      <c r="K39" s="146"/>
      <c r="L39" s="147"/>
      <c r="M39" s="146"/>
    </row>
    <row r="40" spans="2:13" s="10" customFormat="1">
      <c r="B40" s="151" t="s">
        <v>80</v>
      </c>
      <c r="C40" s="145"/>
      <c r="D40" s="145"/>
      <c r="E40" s="145"/>
      <c r="F40" s="145"/>
      <c r="G40" s="145"/>
      <c r="H40" s="145"/>
      <c r="I40" s="145"/>
      <c r="J40" s="146"/>
      <c r="K40" s="146"/>
      <c r="L40" s="147"/>
      <c r="M40" s="146"/>
    </row>
    <row r="41" spans="2:13" ht="86.4">
      <c r="G41" s="37" t="s">
        <v>465</v>
      </c>
    </row>
  </sheetData>
  <sheetProtection algorithmName="SHA-512" hashValue="bn2P9fVMmKEqocksXVqKYOVe2m2RjsgNbP/Ip8m+DdhqAX19/cYgAswXCA/dGDIQT2OSrGu+3IJT5BTePUC7vg==" saltValue="Hji/Nl4ay3dheRv3TBIMiQ==" spinCount="100000" sheet="1" objects="1" scenarios="1" formatCells="0" formatColumns="0" formatRows="0" insertColumns="0" insertRows="0" insertHyperlinks="0" deleteColumns="0" deleteRows="0" sort="0" autoFilter="0" pivotTables="0"/>
  <mergeCells count="5">
    <mergeCell ref="B9:M9"/>
    <mergeCell ref="B10:B11"/>
    <mergeCell ref="C10:L10"/>
    <mergeCell ref="M10:M11"/>
    <mergeCell ref="B1:C2"/>
  </mergeCells>
  <conditionalFormatting sqref="C5:C6">
    <cfRule type="cellIs" dxfId="139" priority="1" operator="equal">
      <formula>0</formula>
    </cfRule>
  </conditionalFormatting>
  <dataValidations count="2">
    <dataValidation type="list" allowBlank="1" showInputMessage="1" showErrorMessage="1" sqref="M12:M40" xr:uid="{3A2E07E5-302D-4E70-9642-6276BA6C4B1F}">
      <formula1>"Detected, Confirmed Through Measurement Not to Exist, None"</formula1>
    </dataValidation>
    <dataValidation type="list" allowBlank="1" showInputMessage="1" showErrorMessage="1" sqref="C12:K40" xr:uid="{10767473-B1B3-47A6-B16E-ED663DC40458}">
      <formula1>HAPFinal</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94B57-45D5-4A94-ACED-99F7CC67B14D}">
  <sheetPr codeName="Sheet7">
    <tabColor rgb="FF00B050"/>
  </sheetPr>
  <dimension ref="B1:CH57"/>
  <sheetViews>
    <sheetView workbookViewId="0">
      <selection activeCell="F7" sqref="F7"/>
    </sheetView>
  </sheetViews>
  <sheetFormatPr defaultRowHeight="14.4"/>
  <cols>
    <col min="1" max="1" width="3" style="45" customWidth="1"/>
    <col min="2" max="2" width="34.44140625" style="45" customWidth="1"/>
    <col min="3" max="4" width="16.44140625" style="45" customWidth="1"/>
    <col min="5" max="5" width="17.5546875" style="45" customWidth="1"/>
    <col min="6" max="6" width="21.44140625" style="45" customWidth="1"/>
    <col min="7" max="7" width="27.44140625" style="45" customWidth="1"/>
    <col min="8" max="8" width="19.5546875" style="45" customWidth="1"/>
    <col min="9" max="9" width="32.5546875" style="45" customWidth="1"/>
    <col min="10" max="21" width="18.44140625" style="45" customWidth="1"/>
    <col min="22" max="22" width="18.5546875" style="45" customWidth="1"/>
    <col min="23" max="40" width="18.44140625" style="45" customWidth="1"/>
    <col min="41" max="41" width="20.5546875" style="45" customWidth="1"/>
    <col min="42" max="68" width="18.44140625" style="45" customWidth="1"/>
    <col min="69" max="69" width="18.5546875" style="45" customWidth="1"/>
    <col min="70" max="70" width="23.44140625" style="45" customWidth="1"/>
    <col min="71" max="71" width="18.44140625" style="45" customWidth="1"/>
    <col min="72" max="73" width="18.5546875" style="45" customWidth="1"/>
    <col min="74" max="75" width="20.44140625" style="45" customWidth="1"/>
    <col min="76" max="76" width="23.44140625" style="45" customWidth="1"/>
    <col min="77" max="77" width="27.44140625" style="45" customWidth="1"/>
    <col min="78" max="78" width="26.5546875" style="45" customWidth="1"/>
    <col min="79" max="84" width="18.44140625" style="45" customWidth="1"/>
    <col min="85" max="85" width="18.5546875" style="45" customWidth="1"/>
    <col min="86" max="86" width="18.44140625" style="45" customWidth="1"/>
    <col min="87" max="16384" width="8.88671875" style="45"/>
  </cols>
  <sheetData>
    <row r="1" spans="2:86" ht="18" customHeight="1">
      <c r="B1" s="131" t="s">
        <v>466</v>
      </c>
      <c r="C1" s="131"/>
      <c r="D1" s="47"/>
    </row>
    <row r="2" spans="2:86" ht="18" customHeight="1">
      <c r="B2" s="131"/>
      <c r="C2" s="131"/>
      <c r="D2" s="47"/>
    </row>
    <row r="4" spans="2:86" ht="15.6">
      <c r="B4" s="49" t="s">
        <v>368</v>
      </c>
    </row>
    <row r="5" spans="2:86">
      <c r="B5" s="113" t="s">
        <v>369</v>
      </c>
      <c r="C5" s="114" t="str">
        <f>Facility!C4</f>
        <v>Targa Pipeline Midcontinent</v>
      </c>
      <c r="D5" s="115"/>
    </row>
    <row r="6" spans="2:86">
      <c r="B6" s="113" t="s">
        <v>14</v>
      </c>
      <c r="C6" s="114" t="str">
        <f>Facility!C21</f>
        <v>Goff Compressor Station</v>
      </c>
      <c r="D6" s="115"/>
    </row>
    <row r="7" spans="2:86">
      <c r="B7" s="152"/>
      <c r="C7" s="153" t="s">
        <v>80</v>
      </c>
      <c r="D7" s="132"/>
      <c r="G7" s="104"/>
    </row>
    <row r="8" spans="2:86" ht="15.6">
      <c r="B8" s="49" t="s">
        <v>467</v>
      </c>
      <c r="C8" s="153"/>
      <c r="D8" s="132"/>
    </row>
    <row r="9" spans="2:86" ht="19.5" customHeight="1">
      <c r="B9" s="154" t="s">
        <v>468</v>
      </c>
      <c r="C9" s="155">
        <v>1</v>
      </c>
      <c r="D9" s="156"/>
      <c r="I9" s="157"/>
      <c r="CC9" s="136"/>
      <c r="CF9" s="136"/>
    </row>
    <row r="10" spans="2:86" ht="30" customHeight="1">
      <c r="B10" s="158" t="s">
        <v>469</v>
      </c>
      <c r="C10" s="159">
        <v>2</v>
      </c>
      <c r="D10" s="156"/>
      <c r="I10" s="157"/>
      <c r="CC10" s="135"/>
      <c r="CD10" s="135"/>
      <c r="CE10" s="135"/>
      <c r="CF10" s="160"/>
      <c r="CG10" s="135"/>
      <c r="CH10" s="135"/>
    </row>
    <row r="11" spans="2:86" s="162" customFormat="1">
      <c r="B11" s="161"/>
      <c r="C11" s="161"/>
      <c r="D11" s="161"/>
      <c r="E11" s="161"/>
      <c r="F11" s="161"/>
      <c r="G11" s="134"/>
      <c r="I11" s="157"/>
      <c r="J11" s="163"/>
      <c r="CC11" s="164"/>
      <c r="CD11" s="164"/>
      <c r="CE11" s="164"/>
      <c r="CF11" s="164"/>
      <c r="CG11" s="164"/>
      <c r="CH11" s="164"/>
    </row>
    <row r="12" spans="2:86" ht="15" customHeight="1">
      <c r="B12" s="49" t="s">
        <v>470</v>
      </c>
      <c r="D12" s="104" t="s">
        <v>471</v>
      </c>
      <c r="E12" s="165"/>
      <c r="F12" s="165"/>
      <c r="G12" s="143"/>
      <c r="I12" s="166"/>
      <c r="J12" s="167" t="s">
        <v>472</v>
      </c>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8" t="s">
        <v>473</v>
      </c>
      <c r="AL12" s="168"/>
      <c r="AM12" s="169"/>
      <c r="AN12" s="170" t="s">
        <v>474</v>
      </c>
      <c r="AO12" s="171"/>
      <c r="AP12" s="172" t="s">
        <v>475</v>
      </c>
      <c r="AQ12" s="172"/>
      <c r="AR12" s="172"/>
      <c r="AS12" s="172"/>
      <c r="AT12" s="172"/>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3" t="s">
        <v>476</v>
      </c>
      <c r="BR12" s="173"/>
      <c r="BS12" s="173"/>
      <c r="BT12" s="173"/>
      <c r="BU12" s="173"/>
      <c r="BV12" s="173"/>
      <c r="BW12" s="173"/>
      <c r="BX12" s="173"/>
      <c r="BY12" s="173"/>
      <c r="BZ12" s="174" t="s">
        <v>477</v>
      </c>
      <c r="CA12" s="174"/>
      <c r="CB12" s="174"/>
      <c r="CC12" s="175"/>
      <c r="CD12" s="175"/>
      <c r="CE12" s="175"/>
      <c r="CF12" s="175"/>
      <c r="CG12" s="175"/>
      <c r="CH12" s="176"/>
    </row>
    <row r="13" spans="2:86" s="182" customFormat="1" ht="86.4">
      <c r="B13" s="177" t="s">
        <v>478</v>
      </c>
      <c r="C13" s="177" t="s">
        <v>479</v>
      </c>
      <c r="D13" s="177" t="s">
        <v>480</v>
      </c>
      <c r="E13" s="177" t="s">
        <v>481</v>
      </c>
      <c r="F13" s="178" t="s">
        <v>482</v>
      </c>
      <c r="G13" s="178" t="s">
        <v>483</v>
      </c>
      <c r="H13" s="178" t="s">
        <v>484</v>
      </c>
      <c r="I13" s="178" t="s">
        <v>485</v>
      </c>
      <c r="J13" s="179" t="s">
        <v>486</v>
      </c>
      <c r="K13" s="179" t="s">
        <v>487</v>
      </c>
      <c r="L13" s="179" t="s">
        <v>488</v>
      </c>
      <c r="M13" s="179" t="s">
        <v>489</v>
      </c>
      <c r="N13" s="179" t="s">
        <v>490</v>
      </c>
      <c r="O13" s="179" t="s">
        <v>491</v>
      </c>
      <c r="P13" s="179" t="s">
        <v>492</v>
      </c>
      <c r="Q13" s="179" t="s">
        <v>493</v>
      </c>
      <c r="R13" s="179" t="s">
        <v>494</v>
      </c>
      <c r="S13" s="179" t="s">
        <v>495</v>
      </c>
      <c r="T13" s="179" t="s">
        <v>496</v>
      </c>
      <c r="U13" s="179" t="s">
        <v>497</v>
      </c>
      <c r="V13" s="179" t="s">
        <v>498</v>
      </c>
      <c r="W13" s="179" t="s">
        <v>499</v>
      </c>
      <c r="X13" s="179" t="s">
        <v>500</v>
      </c>
      <c r="Y13" s="179" t="s">
        <v>501</v>
      </c>
      <c r="Z13" s="179" t="s">
        <v>502</v>
      </c>
      <c r="AA13" s="179" t="s">
        <v>503</v>
      </c>
      <c r="AB13" s="179" t="s">
        <v>504</v>
      </c>
      <c r="AC13" s="179" t="s">
        <v>505</v>
      </c>
      <c r="AD13" s="179" t="s">
        <v>506</v>
      </c>
      <c r="AE13" s="179" t="s">
        <v>507</v>
      </c>
      <c r="AF13" s="179" t="s">
        <v>508</v>
      </c>
      <c r="AG13" s="179" t="s">
        <v>509</v>
      </c>
      <c r="AH13" s="179" t="s">
        <v>510</v>
      </c>
      <c r="AI13" s="180" t="s">
        <v>511</v>
      </c>
      <c r="AJ13" s="180" t="s">
        <v>512</v>
      </c>
      <c r="AK13" s="181" t="s">
        <v>513</v>
      </c>
      <c r="AL13" s="181" t="s">
        <v>514</v>
      </c>
      <c r="AM13" s="181" t="s">
        <v>515</v>
      </c>
      <c r="AN13" s="180" t="s">
        <v>516</v>
      </c>
      <c r="AO13" s="180" t="s">
        <v>517</v>
      </c>
      <c r="AP13" s="179" t="s">
        <v>486</v>
      </c>
      <c r="AQ13" s="179" t="s">
        <v>487</v>
      </c>
      <c r="AR13" s="179" t="s">
        <v>488</v>
      </c>
      <c r="AS13" s="179" t="s">
        <v>489</v>
      </c>
      <c r="AT13" s="179" t="s">
        <v>490</v>
      </c>
      <c r="AU13" s="179" t="s">
        <v>491</v>
      </c>
      <c r="AV13" s="179" t="s">
        <v>492</v>
      </c>
      <c r="AW13" s="179" t="s">
        <v>493</v>
      </c>
      <c r="AX13" s="179" t="s">
        <v>494</v>
      </c>
      <c r="AY13" s="179" t="s">
        <v>495</v>
      </c>
      <c r="AZ13" s="179" t="s">
        <v>496</v>
      </c>
      <c r="BA13" s="179" t="s">
        <v>497</v>
      </c>
      <c r="BB13" s="179" t="s">
        <v>518</v>
      </c>
      <c r="BC13" s="179" t="s">
        <v>499</v>
      </c>
      <c r="BD13" s="179" t="s">
        <v>500</v>
      </c>
      <c r="BE13" s="179" t="s">
        <v>501</v>
      </c>
      <c r="BF13" s="179" t="s">
        <v>502</v>
      </c>
      <c r="BG13" s="179" t="s">
        <v>503</v>
      </c>
      <c r="BH13" s="179" t="s">
        <v>519</v>
      </c>
      <c r="BI13" s="179" t="s">
        <v>505</v>
      </c>
      <c r="BJ13" s="179" t="s">
        <v>506</v>
      </c>
      <c r="BK13" s="179" t="s">
        <v>507</v>
      </c>
      <c r="BL13" s="179" t="s">
        <v>508</v>
      </c>
      <c r="BM13" s="179" t="s">
        <v>520</v>
      </c>
      <c r="BN13" s="179" t="s">
        <v>510</v>
      </c>
      <c r="BO13" s="180" t="s">
        <v>511</v>
      </c>
      <c r="BP13" s="180" t="s">
        <v>512</v>
      </c>
      <c r="BQ13" s="180" t="s">
        <v>521</v>
      </c>
      <c r="BR13" s="180" t="s">
        <v>522</v>
      </c>
      <c r="BS13" s="180" t="s">
        <v>523</v>
      </c>
      <c r="BT13" s="180" t="s">
        <v>524</v>
      </c>
      <c r="BU13" s="180" t="s">
        <v>523</v>
      </c>
      <c r="BV13" s="180" t="s">
        <v>525</v>
      </c>
      <c r="BW13" s="180" t="s">
        <v>523</v>
      </c>
      <c r="BX13" s="180" t="s">
        <v>526</v>
      </c>
      <c r="BY13" s="180" t="s">
        <v>527</v>
      </c>
      <c r="BZ13" s="181" t="s">
        <v>528</v>
      </c>
      <c r="CA13" s="178" t="s">
        <v>529</v>
      </c>
      <c r="CB13" s="178" t="s">
        <v>530</v>
      </c>
      <c r="CC13" s="178" t="s">
        <v>531</v>
      </c>
      <c r="CD13" s="178" t="s">
        <v>532</v>
      </c>
      <c r="CE13" s="178" t="s">
        <v>533</v>
      </c>
      <c r="CF13" s="178" t="s">
        <v>534</v>
      </c>
      <c r="CG13" s="178" t="s">
        <v>535</v>
      </c>
      <c r="CH13" s="178" t="s">
        <v>536</v>
      </c>
    </row>
    <row r="14" spans="2:86" s="10" customFormat="1" ht="43.2">
      <c r="B14" s="183" t="s">
        <v>971</v>
      </c>
      <c r="C14" s="183" t="s">
        <v>113</v>
      </c>
      <c r="D14" s="183"/>
      <c r="E14" s="183" t="s">
        <v>794</v>
      </c>
      <c r="F14" s="183" t="s">
        <v>957</v>
      </c>
      <c r="G14" s="183" t="s">
        <v>958</v>
      </c>
      <c r="H14" s="183" t="s">
        <v>895</v>
      </c>
      <c r="I14" s="183" t="s">
        <v>972</v>
      </c>
      <c r="J14" s="184">
        <v>0.22180896397594951</v>
      </c>
      <c r="K14" s="184">
        <v>0.13810614433138485</v>
      </c>
      <c r="L14" s="185">
        <v>0</v>
      </c>
      <c r="M14" s="185">
        <v>4.9122421687204014E-4</v>
      </c>
      <c r="N14" s="185">
        <v>0</v>
      </c>
      <c r="O14" s="185">
        <v>0</v>
      </c>
      <c r="P14" s="185">
        <v>2.1133684342649828E-4</v>
      </c>
      <c r="Q14" s="185">
        <v>0</v>
      </c>
      <c r="R14" s="185">
        <v>0</v>
      </c>
      <c r="S14" s="185">
        <v>2.2135194886904887E-2</v>
      </c>
      <c r="T14" s="185">
        <v>0</v>
      </c>
      <c r="U14" s="185">
        <v>7.954823335768722E-4</v>
      </c>
      <c r="V14" s="185">
        <v>0</v>
      </c>
      <c r="W14" s="185">
        <v>1.5647010062897959E-4</v>
      </c>
      <c r="X14" s="185">
        <v>0</v>
      </c>
      <c r="Y14" s="185">
        <v>0</v>
      </c>
      <c r="Z14" s="185">
        <v>0</v>
      </c>
      <c r="AA14" s="185">
        <v>0</v>
      </c>
      <c r="AB14" s="185">
        <v>0</v>
      </c>
      <c r="AC14" s="185">
        <v>0</v>
      </c>
      <c r="AD14" s="185">
        <v>0</v>
      </c>
      <c r="AE14" s="185">
        <v>0</v>
      </c>
      <c r="AF14" s="185">
        <v>0</v>
      </c>
      <c r="AG14" s="185">
        <v>0</v>
      </c>
      <c r="AH14" s="185">
        <v>0</v>
      </c>
      <c r="AI14" s="185">
        <v>0</v>
      </c>
      <c r="AJ14" s="185">
        <v>2.3789708381409279E-2</v>
      </c>
      <c r="AK14" s="185" t="s">
        <v>938</v>
      </c>
      <c r="AL14" s="185" t="s">
        <v>960</v>
      </c>
      <c r="AM14" s="185"/>
      <c r="AN14" s="185" t="s">
        <v>939</v>
      </c>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3" t="s">
        <v>939</v>
      </c>
      <c r="BR14" s="186"/>
      <c r="BS14" s="186" t="s">
        <v>961</v>
      </c>
      <c r="BT14" s="186" t="s">
        <v>939</v>
      </c>
      <c r="BU14" s="187" t="s">
        <v>962</v>
      </c>
      <c r="BV14" s="186" t="s">
        <v>939</v>
      </c>
      <c r="BW14" s="188" t="s">
        <v>963</v>
      </c>
      <c r="BX14" s="145" t="s">
        <v>939</v>
      </c>
      <c r="BY14" s="186"/>
      <c r="BZ14" s="189">
        <v>8820</v>
      </c>
      <c r="CA14" s="190">
        <f>1.65/2</f>
        <v>0.82499999999999996</v>
      </c>
      <c r="CB14" s="185">
        <v>0</v>
      </c>
      <c r="CC14" s="185">
        <f>0.00167495739352981/2</f>
        <v>8.37478696764905E-4</v>
      </c>
      <c r="CD14" s="185">
        <f>1.64891559252868/2</f>
        <v>0.82445779626434001</v>
      </c>
      <c r="CE14" s="185">
        <v>15.7</v>
      </c>
      <c r="CF14" s="185">
        <f>15/2/3</f>
        <v>2.5</v>
      </c>
      <c r="CG14" s="185">
        <v>1.6186974433289154</v>
      </c>
      <c r="CH14" s="183">
        <v>2.2203902389927938E-2</v>
      </c>
    </row>
    <row r="15" spans="2:86" s="10" customFormat="1" ht="43.2">
      <c r="B15" s="183" t="s">
        <v>971</v>
      </c>
      <c r="C15" s="183" t="s">
        <v>113</v>
      </c>
      <c r="D15" s="183"/>
      <c r="E15" s="183" t="s">
        <v>794</v>
      </c>
      <c r="F15" s="183" t="s">
        <v>957</v>
      </c>
      <c r="G15" s="183" t="s">
        <v>959</v>
      </c>
      <c r="H15" s="183" t="s">
        <v>895</v>
      </c>
      <c r="I15" s="183" t="s">
        <v>972</v>
      </c>
      <c r="J15" s="184">
        <v>0.27776600000000001</v>
      </c>
      <c r="K15" s="191">
        <v>2.7667060395713081E-2</v>
      </c>
      <c r="L15" s="185">
        <v>0</v>
      </c>
      <c r="M15" s="185">
        <v>2.99E-4</v>
      </c>
      <c r="N15" s="185">
        <v>0</v>
      </c>
      <c r="O15" s="185">
        <v>0</v>
      </c>
      <c r="P15" s="185">
        <v>1.7100000000000001E-4</v>
      </c>
      <c r="Q15" s="185">
        <v>0</v>
      </c>
      <c r="R15" s="185">
        <v>0</v>
      </c>
      <c r="S15" s="185">
        <v>2.5679E-2</v>
      </c>
      <c r="T15" s="185">
        <v>0</v>
      </c>
      <c r="U15" s="185">
        <v>5.7200000000000003E-4</v>
      </c>
      <c r="V15" s="185">
        <v>0</v>
      </c>
      <c r="W15" s="185">
        <v>1.12E-4</v>
      </c>
      <c r="X15" s="185">
        <v>0</v>
      </c>
      <c r="Y15" s="185">
        <v>0</v>
      </c>
      <c r="Z15" s="185">
        <v>0</v>
      </c>
      <c r="AA15" s="185">
        <v>0</v>
      </c>
      <c r="AB15" s="185">
        <v>0</v>
      </c>
      <c r="AC15" s="185">
        <v>0</v>
      </c>
      <c r="AD15" s="185">
        <v>0</v>
      </c>
      <c r="AE15" s="185">
        <v>0</v>
      </c>
      <c r="AF15" s="185">
        <v>0</v>
      </c>
      <c r="AG15" s="185">
        <v>0</v>
      </c>
      <c r="AH15" s="185">
        <v>0</v>
      </c>
      <c r="AI15" s="185">
        <v>0</v>
      </c>
      <c r="AJ15" s="185">
        <v>2.6832000000000002E-2</v>
      </c>
      <c r="AK15" s="185" t="s">
        <v>938</v>
      </c>
      <c r="AL15" s="185" t="s">
        <v>960</v>
      </c>
      <c r="AM15" s="185"/>
      <c r="AN15" s="185" t="s">
        <v>939</v>
      </c>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3" t="s">
        <v>939</v>
      </c>
      <c r="BR15" s="186"/>
      <c r="BS15" s="186" t="s">
        <v>961</v>
      </c>
      <c r="BT15" s="186" t="s">
        <v>939</v>
      </c>
      <c r="BU15" s="187" t="s">
        <v>962</v>
      </c>
      <c r="BV15" s="186" t="s">
        <v>939</v>
      </c>
      <c r="BW15" s="188" t="s">
        <v>963</v>
      </c>
      <c r="BX15" s="145" t="s">
        <v>939</v>
      </c>
      <c r="BY15" s="186"/>
      <c r="BZ15" s="189">
        <v>8820</v>
      </c>
      <c r="CA15" s="190">
        <f t="shared" ref="CA15:CA17" si="0">1.65/2</f>
        <v>0.82499999999999996</v>
      </c>
      <c r="CB15" s="185">
        <v>0</v>
      </c>
      <c r="CC15" s="185">
        <f t="shared" ref="CC15:CC17" si="1">0.00167495739352981/2</f>
        <v>8.37478696764905E-4</v>
      </c>
      <c r="CD15" s="185">
        <f t="shared" ref="CD15:CD17" si="2">1.64891559252868/2</f>
        <v>0.82445779626434001</v>
      </c>
      <c r="CE15" s="185">
        <v>15.7</v>
      </c>
      <c r="CF15" s="185">
        <f t="shared" ref="CF15:CF17" si="3">15/2/3</f>
        <v>2.5</v>
      </c>
      <c r="CG15" s="185">
        <v>4.3999999999999999E-5</v>
      </c>
      <c r="CH15" s="183">
        <v>1.5305233E-2</v>
      </c>
    </row>
    <row r="16" spans="2:86" s="10" customFormat="1" ht="43.2">
      <c r="B16" s="183" t="s">
        <v>972</v>
      </c>
      <c r="C16" s="183" t="s">
        <v>113</v>
      </c>
      <c r="D16" s="183"/>
      <c r="E16" s="183" t="s">
        <v>794</v>
      </c>
      <c r="F16" s="183" t="s">
        <v>957</v>
      </c>
      <c r="G16" s="183" t="s">
        <v>958</v>
      </c>
      <c r="H16" s="183" t="s">
        <v>895</v>
      </c>
      <c r="I16" s="183" t="s">
        <v>971</v>
      </c>
      <c r="J16" s="184">
        <v>0.22180896397594951</v>
      </c>
      <c r="K16" s="192">
        <v>0.13810614433138485</v>
      </c>
      <c r="L16" s="185">
        <v>0</v>
      </c>
      <c r="M16" s="185">
        <v>4.9122421687204014E-4</v>
      </c>
      <c r="N16" s="185">
        <v>0</v>
      </c>
      <c r="O16" s="185">
        <v>0</v>
      </c>
      <c r="P16" s="185">
        <v>2.1133684342649828E-4</v>
      </c>
      <c r="Q16" s="185">
        <v>0</v>
      </c>
      <c r="R16" s="185">
        <v>0</v>
      </c>
      <c r="S16" s="185">
        <v>2.2135194886904887E-2</v>
      </c>
      <c r="T16" s="185">
        <v>0</v>
      </c>
      <c r="U16" s="185">
        <v>7.954823335768722E-4</v>
      </c>
      <c r="V16" s="185">
        <v>0</v>
      </c>
      <c r="W16" s="185">
        <v>1.5647010062897959E-4</v>
      </c>
      <c r="X16" s="185">
        <v>0</v>
      </c>
      <c r="Y16" s="185">
        <v>0</v>
      </c>
      <c r="Z16" s="185">
        <v>0</v>
      </c>
      <c r="AA16" s="185">
        <v>0</v>
      </c>
      <c r="AB16" s="185">
        <v>0</v>
      </c>
      <c r="AC16" s="185">
        <v>0</v>
      </c>
      <c r="AD16" s="185">
        <v>0</v>
      </c>
      <c r="AE16" s="185">
        <v>0</v>
      </c>
      <c r="AF16" s="185">
        <v>0</v>
      </c>
      <c r="AG16" s="185">
        <v>0</v>
      </c>
      <c r="AH16" s="185">
        <v>0</v>
      </c>
      <c r="AI16" s="185">
        <v>0</v>
      </c>
      <c r="AJ16" s="185">
        <v>2.3789708381409279E-2</v>
      </c>
      <c r="AK16" s="185" t="s">
        <v>938</v>
      </c>
      <c r="AL16" s="185" t="s">
        <v>960</v>
      </c>
      <c r="AM16" s="185"/>
      <c r="AN16" s="185" t="s">
        <v>939</v>
      </c>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3" t="s">
        <v>939</v>
      </c>
      <c r="BR16" s="186"/>
      <c r="BS16" s="186" t="s">
        <v>961</v>
      </c>
      <c r="BT16" s="186" t="s">
        <v>939</v>
      </c>
      <c r="BU16" s="187" t="s">
        <v>962</v>
      </c>
      <c r="BV16" s="186" t="s">
        <v>939</v>
      </c>
      <c r="BW16" s="187" t="s">
        <v>963</v>
      </c>
      <c r="BX16" s="145" t="s">
        <v>939</v>
      </c>
      <c r="BY16" s="186"/>
      <c r="BZ16" s="189">
        <v>8820</v>
      </c>
      <c r="CA16" s="190">
        <f t="shared" si="0"/>
        <v>0.82499999999999996</v>
      </c>
      <c r="CB16" s="185">
        <v>0</v>
      </c>
      <c r="CC16" s="185">
        <f t="shared" si="1"/>
        <v>8.37478696764905E-4</v>
      </c>
      <c r="CD16" s="185">
        <f t="shared" si="2"/>
        <v>0.82445779626434001</v>
      </c>
      <c r="CE16" s="185">
        <v>15.7</v>
      </c>
      <c r="CF16" s="185">
        <f t="shared" si="3"/>
        <v>2.5</v>
      </c>
      <c r="CG16" s="185">
        <v>1.6186974433289154</v>
      </c>
      <c r="CH16" s="183">
        <v>2.2203902389927938E-2</v>
      </c>
    </row>
    <row r="17" spans="2:86" s="10" customFormat="1" ht="43.2">
      <c r="B17" s="183" t="s">
        <v>972</v>
      </c>
      <c r="C17" s="183" t="s">
        <v>113</v>
      </c>
      <c r="D17" s="183"/>
      <c r="E17" s="183" t="s">
        <v>794</v>
      </c>
      <c r="F17" s="183" t="s">
        <v>957</v>
      </c>
      <c r="G17" s="183" t="s">
        <v>959</v>
      </c>
      <c r="H17" s="183" t="s">
        <v>895</v>
      </c>
      <c r="I17" s="183" t="s">
        <v>971</v>
      </c>
      <c r="J17" s="184">
        <v>0.27776600000000001</v>
      </c>
      <c r="K17" s="191">
        <v>2.7667060395713081E-2</v>
      </c>
      <c r="L17" s="185">
        <v>0</v>
      </c>
      <c r="M17" s="185">
        <v>2.99E-4</v>
      </c>
      <c r="N17" s="185">
        <v>0</v>
      </c>
      <c r="O17" s="185">
        <v>0</v>
      </c>
      <c r="P17" s="185">
        <v>1.7100000000000001E-4</v>
      </c>
      <c r="Q17" s="185">
        <v>0</v>
      </c>
      <c r="R17" s="185">
        <v>0</v>
      </c>
      <c r="S17" s="185">
        <v>2.5679E-2</v>
      </c>
      <c r="T17" s="185">
        <v>0</v>
      </c>
      <c r="U17" s="185">
        <v>5.7200000000000003E-4</v>
      </c>
      <c r="V17" s="185">
        <v>0</v>
      </c>
      <c r="W17" s="185">
        <v>1.12E-4</v>
      </c>
      <c r="X17" s="185">
        <v>0</v>
      </c>
      <c r="Y17" s="185">
        <v>0</v>
      </c>
      <c r="Z17" s="185">
        <v>0</v>
      </c>
      <c r="AA17" s="185">
        <v>0</v>
      </c>
      <c r="AB17" s="185">
        <v>0</v>
      </c>
      <c r="AC17" s="185">
        <v>0</v>
      </c>
      <c r="AD17" s="185">
        <v>0</v>
      </c>
      <c r="AE17" s="185">
        <v>0</v>
      </c>
      <c r="AF17" s="185">
        <v>0</v>
      </c>
      <c r="AG17" s="185">
        <v>0</v>
      </c>
      <c r="AH17" s="185">
        <v>0</v>
      </c>
      <c r="AI17" s="185">
        <v>0</v>
      </c>
      <c r="AJ17" s="185">
        <v>2.6832000000000002E-2</v>
      </c>
      <c r="AK17" s="185" t="s">
        <v>938</v>
      </c>
      <c r="AL17" s="185" t="s">
        <v>960</v>
      </c>
      <c r="AM17" s="185"/>
      <c r="AN17" s="185" t="s">
        <v>939</v>
      </c>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3" t="s">
        <v>939</v>
      </c>
      <c r="BR17" s="186"/>
      <c r="BS17" s="186" t="s">
        <v>961</v>
      </c>
      <c r="BT17" s="186" t="s">
        <v>939</v>
      </c>
      <c r="BU17" s="187" t="s">
        <v>962</v>
      </c>
      <c r="BV17" s="186" t="s">
        <v>939</v>
      </c>
      <c r="BW17" s="187" t="s">
        <v>963</v>
      </c>
      <c r="BX17" s="145" t="s">
        <v>939</v>
      </c>
      <c r="BY17" s="186"/>
      <c r="BZ17" s="189">
        <v>8820</v>
      </c>
      <c r="CA17" s="190">
        <f t="shared" si="0"/>
        <v>0.82499999999999996</v>
      </c>
      <c r="CB17" s="185">
        <v>0</v>
      </c>
      <c r="CC17" s="185">
        <f t="shared" si="1"/>
        <v>8.37478696764905E-4</v>
      </c>
      <c r="CD17" s="185">
        <f t="shared" si="2"/>
        <v>0.82445779626434001</v>
      </c>
      <c r="CE17" s="185">
        <v>15.7</v>
      </c>
      <c r="CF17" s="185">
        <f t="shared" si="3"/>
        <v>2.5</v>
      </c>
      <c r="CG17" s="185">
        <v>4.3999999999999999E-5</v>
      </c>
      <c r="CH17" s="183">
        <v>1.5305233E-2</v>
      </c>
    </row>
    <row r="18" spans="2:86" s="10" customFormat="1">
      <c r="B18" s="183"/>
      <c r="C18" s="183"/>
      <c r="D18" s="183"/>
      <c r="E18" s="183"/>
      <c r="F18" s="183"/>
      <c r="G18" s="183"/>
      <c r="H18" s="183"/>
      <c r="I18" s="183"/>
      <c r="J18" s="183"/>
      <c r="K18" s="183"/>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3"/>
      <c r="BR18" s="186"/>
      <c r="BS18" s="186"/>
      <c r="BT18" s="186"/>
      <c r="BU18" s="186"/>
      <c r="BV18" s="186"/>
      <c r="BW18" s="186"/>
      <c r="BX18" s="145"/>
      <c r="BY18" s="186"/>
      <c r="BZ18" s="186"/>
      <c r="CA18" s="185"/>
      <c r="CB18" s="185"/>
      <c r="CC18" s="185"/>
      <c r="CD18" s="185"/>
      <c r="CE18" s="185"/>
      <c r="CF18" s="185"/>
      <c r="CG18" s="185"/>
      <c r="CH18" s="183"/>
    </row>
    <row r="19" spans="2:86" s="10" customFormat="1">
      <c r="B19" s="183"/>
      <c r="C19" s="183"/>
      <c r="D19" s="183"/>
      <c r="E19" s="183"/>
      <c r="F19" s="183"/>
      <c r="G19" s="183"/>
      <c r="H19" s="183"/>
      <c r="I19" s="183"/>
      <c r="J19" s="183"/>
      <c r="K19" s="183"/>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3"/>
      <c r="BR19" s="186"/>
      <c r="BS19" s="186"/>
      <c r="BT19" s="186"/>
      <c r="BU19" s="186"/>
      <c r="BV19" s="186"/>
      <c r="BW19" s="186"/>
      <c r="BX19" s="145"/>
      <c r="BY19" s="186"/>
      <c r="BZ19" s="186"/>
      <c r="CA19" s="185"/>
      <c r="CB19" s="185"/>
      <c r="CC19" s="185"/>
      <c r="CD19" s="185"/>
      <c r="CE19" s="185"/>
      <c r="CF19" s="185"/>
      <c r="CG19" s="185"/>
      <c r="CH19" s="183"/>
    </row>
    <row r="20" spans="2:86" s="10" customFormat="1">
      <c r="B20" s="183"/>
      <c r="C20" s="183"/>
      <c r="D20" s="183"/>
      <c r="E20" s="183"/>
      <c r="F20" s="183"/>
      <c r="G20" s="183"/>
      <c r="H20" s="183"/>
      <c r="I20" s="183"/>
      <c r="J20" s="183"/>
      <c r="K20" s="183"/>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3"/>
      <c r="BR20" s="186"/>
      <c r="BS20" s="186"/>
      <c r="BT20" s="186"/>
      <c r="BU20" s="186"/>
      <c r="BV20" s="186"/>
      <c r="BW20" s="186"/>
      <c r="BX20" s="145"/>
      <c r="BY20" s="186"/>
      <c r="BZ20" s="186"/>
      <c r="CA20" s="185"/>
      <c r="CB20" s="185"/>
      <c r="CC20" s="185"/>
      <c r="CD20" s="185"/>
      <c r="CE20" s="185"/>
      <c r="CF20" s="185"/>
      <c r="CG20" s="185"/>
      <c r="CH20" s="183"/>
    </row>
    <row r="21" spans="2:86" s="10" customFormat="1">
      <c r="B21" s="183"/>
      <c r="C21" s="183"/>
      <c r="D21" s="183"/>
      <c r="E21" s="183"/>
      <c r="F21" s="183"/>
      <c r="G21" s="183"/>
      <c r="H21" s="183"/>
      <c r="I21" s="183"/>
      <c r="J21" s="183"/>
      <c r="K21" s="183"/>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3"/>
      <c r="BR21" s="186"/>
      <c r="BS21" s="186"/>
      <c r="BT21" s="186"/>
      <c r="BU21" s="186"/>
      <c r="BV21" s="186"/>
      <c r="BW21" s="186"/>
      <c r="BX21" s="145"/>
      <c r="BY21" s="186"/>
      <c r="BZ21" s="186"/>
      <c r="CA21" s="185"/>
      <c r="CB21" s="185"/>
      <c r="CC21" s="185"/>
      <c r="CD21" s="185"/>
      <c r="CE21" s="185"/>
      <c r="CF21" s="185"/>
      <c r="CG21" s="185"/>
      <c r="CH21" s="183"/>
    </row>
    <row r="22" spans="2:86" s="10" customFormat="1">
      <c r="B22" s="183"/>
      <c r="C22" s="183"/>
      <c r="D22" s="183"/>
      <c r="E22" s="183"/>
      <c r="F22" s="183"/>
      <c r="G22" s="183"/>
      <c r="H22" s="183"/>
      <c r="I22" s="183"/>
      <c r="J22" s="183"/>
      <c r="K22" s="183"/>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3"/>
      <c r="BR22" s="186"/>
      <c r="BS22" s="186"/>
      <c r="BT22" s="186"/>
      <c r="BU22" s="186"/>
      <c r="BV22" s="186"/>
      <c r="BW22" s="186"/>
      <c r="BX22" s="145"/>
      <c r="BY22" s="186"/>
      <c r="BZ22" s="186"/>
      <c r="CA22" s="185"/>
      <c r="CB22" s="185"/>
      <c r="CC22" s="185"/>
      <c r="CD22" s="185"/>
      <c r="CE22" s="185"/>
      <c r="CF22" s="185"/>
      <c r="CG22" s="185"/>
      <c r="CH22" s="183"/>
    </row>
    <row r="23" spans="2:86" s="10" customFormat="1">
      <c r="B23" s="183"/>
      <c r="C23" s="183"/>
      <c r="D23" s="183"/>
      <c r="E23" s="183"/>
      <c r="F23" s="183"/>
      <c r="G23" s="183"/>
      <c r="H23" s="183"/>
      <c r="I23" s="183"/>
      <c r="J23" s="183"/>
      <c r="K23" s="183"/>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3"/>
      <c r="BR23" s="186"/>
      <c r="BS23" s="186"/>
      <c r="BT23" s="186"/>
      <c r="BU23" s="186"/>
      <c r="BV23" s="186"/>
      <c r="BW23" s="186"/>
      <c r="BX23" s="145"/>
      <c r="BY23" s="186"/>
      <c r="BZ23" s="186"/>
      <c r="CA23" s="185"/>
      <c r="CB23" s="185"/>
      <c r="CC23" s="185"/>
      <c r="CD23" s="185"/>
      <c r="CE23" s="185"/>
      <c r="CF23" s="185"/>
      <c r="CG23" s="185"/>
      <c r="CH23" s="183"/>
    </row>
    <row r="24" spans="2:86" s="10" customFormat="1">
      <c r="B24" s="183"/>
      <c r="C24" s="183"/>
      <c r="D24" s="183"/>
      <c r="E24" s="183"/>
      <c r="F24" s="183"/>
      <c r="G24" s="183"/>
      <c r="H24" s="183"/>
      <c r="I24" s="183"/>
      <c r="J24" s="183"/>
      <c r="K24" s="183"/>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3"/>
      <c r="BR24" s="186"/>
      <c r="BS24" s="186"/>
      <c r="BT24" s="186"/>
      <c r="BU24" s="186"/>
      <c r="BV24" s="186"/>
      <c r="BW24" s="186"/>
      <c r="BX24" s="145"/>
      <c r="BY24" s="186"/>
      <c r="BZ24" s="186"/>
      <c r="CA24" s="185"/>
      <c r="CB24" s="185"/>
      <c r="CC24" s="185"/>
      <c r="CD24" s="185"/>
      <c r="CE24" s="185"/>
      <c r="CF24" s="185"/>
      <c r="CG24" s="185"/>
      <c r="CH24" s="183"/>
    </row>
    <row r="25" spans="2:86" s="10" customFormat="1">
      <c r="B25" s="183"/>
      <c r="C25" s="183"/>
      <c r="D25" s="183"/>
      <c r="E25" s="183"/>
      <c r="F25" s="183"/>
      <c r="G25" s="183"/>
      <c r="H25" s="183"/>
      <c r="I25" s="183"/>
      <c r="J25" s="183"/>
      <c r="K25" s="183"/>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3"/>
      <c r="BR25" s="186"/>
      <c r="BS25" s="186"/>
      <c r="BT25" s="186"/>
      <c r="BU25" s="186"/>
      <c r="BV25" s="186"/>
      <c r="BW25" s="186"/>
      <c r="BX25" s="145"/>
      <c r="BY25" s="186"/>
      <c r="BZ25" s="186"/>
      <c r="CA25" s="185"/>
      <c r="CB25" s="185"/>
      <c r="CC25" s="185"/>
      <c r="CD25" s="185"/>
      <c r="CE25" s="185"/>
      <c r="CF25" s="185"/>
      <c r="CG25" s="185"/>
      <c r="CH25" s="183"/>
    </row>
    <row r="26" spans="2:86" s="10" customFormat="1">
      <c r="B26" s="183"/>
      <c r="C26" s="183"/>
      <c r="D26" s="183"/>
      <c r="E26" s="183"/>
      <c r="F26" s="183"/>
      <c r="G26" s="183"/>
      <c r="H26" s="183"/>
      <c r="I26" s="183"/>
      <c r="J26" s="183"/>
      <c r="K26" s="183"/>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3"/>
      <c r="BR26" s="186"/>
      <c r="BS26" s="186"/>
      <c r="BT26" s="186"/>
      <c r="BU26" s="186"/>
      <c r="BV26" s="186"/>
      <c r="BW26" s="186"/>
      <c r="BX26" s="145"/>
      <c r="BY26" s="186"/>
      <c r="BZ26" s="186"/>
      <c r="CA26" s="185"/>
      <c r="CB26" s="185"/>
      <c r="CC26" s="185"/>
      <c r="CD26" s="185"/>
      <c r="CE26" s="185"/>
      <c r="CF26" s="185"/>
      <c r="CG26" s="185"/>
      <c r="CH26" s="183"/>
    </row>
    <row r="27" spans="2:86" s="10" customFormat="1">
      <c r="B27" s="183"/>
      <c r="C27" s="183"/>
      <c r="D27" s="183"/>
      <c r="E27" s="183"/>
      <c r="F27" s="183"/>
      <c r="G27" s="183"/>
      <c r="H27" s="183"/>
      <c r="I27" s="183"/>
      <c r="J27" s="183"/>
      <c r="K27" s="183"/>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3"/>
      <c r="BR27" s="186"/>
      <c r="BS27" s="186"/>
      <c r="BT27" s="186"/>
      <c r="BU27" s="186"/>
      <c r="BV27" s="186"/>
      <c r="BW27" s="186"/>
      <c r="BX27" s="145"/>
      <c r="BY27" s="186"/>
      <c r="BZ27" s="186"/>
      <c r="CA27" s="185"/>
      <c r="CB27" s="185"/>
      <c r="CC27" s="185"/>
      <c r="CD27" s="185"/>
      <c r="CE27" s="185"/>
      <c r="CF27" s="185"/>
      <c r="CG27" s="185"/>
      <c r="CH27" s="183"/>
    </row>
    <row r="28" spans="2:86" s="10" customFormat="1">
      <c r="B28" s="183"/>
      <c r="C28" s="183"/>
      <c r="D28" s="183"/>
      <c r="E28" s="183"/>
      <c r="F28" s="183"/>
      <c r="G28" s="183"/>
      <c r="H28" s="183"/>
      <c r="I28" s="183"/>
      <c r="J28" s="183"/>
      <c r="K28" s="183"/>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3"/>
      <c r="BR28" s="186"/>
      <c r="BS28" s="186"/>
      <c r="BT28" s="186"/>
      <c r="BU28" s="186"/>
      <c r="BV28" s="186"/>
      <c r="BW28" s="186"/>
      <c r="BX28" s="145"/>
      <c r="BY28" s="186"/>
      <c r="BZ28" s="186"/>
      <c r="CA28" s="185"/>
      <c r="CB28" s="185"/>
      <c r="CC28" s="185"/>
      <c r="CD28" s="185"/>
      <c r="CE28" s="185"/>
      <c r="CF28" s="185"/>
      <c r="CG28" s="185"/>
      <c r="CH28" s="183"/>
    </row>
    <row r="29" spans="2:86" s="10" customFormat="1">
      <c r="B29" s="183"/>
      <c r="C29" s="183"/>
      <c r="D29" s="183"/>
      <c r="E29" s="183"/>
      <c r="F29" s="183"/>
      <c r="G29" s="183"/>
      <c r="H29" s="183"/>
      <c r="I29" s="183"/>
      <c r="J29" s="183"/>
      <c r="K29" s="183"/>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3"/>
      <c r="BR29" s="186"/>
      <c r="BS29" s="186"/>
      <c r="BT29" s="186"/>
      <c r="BU29" s="186"/>
      <c r="BV29" s="186"/>
      <c r="BW29" s="186"/>
      <c r="BX29" s="145"/>
      <c r="BY29" s="186"/>
      <c r="BZ29" s="186"/>
      <c r="CA29" s="185"/>
      <c r="CB29" s="185"/>
      <c r="CC29" s="185"/>
      <c r="CD29" s="185"/>
      <c r="CE29" s="185"/>
      <c r="CF29" s="185"/>
      <c r="CG29" s="185"/>
      <c r="CH29" s="183"/>
    </row>
    <row r="30" spans="2:86" s="10" customFormat="1">
      <c r="B30" s="183"/>
      <c r="C30" s="183"/>
      <c r="D30" s="183"/>
      <c r="E30" s="183"/>
      <c r="F30" s="183"/>
      <c r="G30" s="183"/>
      <c r="H30" s="183"/>
      <c r="I30" s="183"/>
      <c r="J30" s="183"/>
      <c r="K30" s="183"/>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3"/>
      <c r="BR30" s="186"/>
      <c r="BS30" s="186"/>
      <c r="BT30" s="186"/>
      <c r="BU30" s="186"/>
      <c r="BV30" s="186"/>
      <c r="BW30" s="186"/>
      <c r="BX30" s="145"/>
      <c r="BY30" s="186"/>
      <c r="BZ30" s="186"/>
      <c r="CA30" s="185"/>
      <c r="CB30" s="185"/>
      <c r="CC30" s="185"/>
      <c r="CD30" s="185"/>
      <c r="CE30" s="185"/>
      <c r="CF30" s="185"/>
      <c r="CG30" s="185"/>
      <c r="CH30" s="183"/>
    </row>
    <row r="31" spans="2:86" s="10" customFormat="1">
      <c r="B31" s="183"/>
      <c r="C31" s="183"/>
      <c r="D31" s="183"/>
      <c r="E31" s="183"/>
      <c r="F31" s="183"/>
      <c r="G31" s="183"/>
      <c r="H31" s="183"/>
      <c r="I31" s="183"/>
      <c r="J31" s="183"/>
      <c r="K31" s="183"/>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3"/>
      <c r="BR31" s="186"/>
      <c r="BS31" s="186"/>
      <c r="BT31" s="186"/>
      <c r="BU31" s="186"/>
      <c r="BV31" s="186"/>
      <c r="BW31" s="186"/>
      <c r="BX31" s="145"/>
      <c r="BY31" s="186"/>
      <c r="BZ31" s="186"/>
      <c r="CA31" s="185"/>
      <c r="CB31" s="185"/>
      <c r="CC31" s="185"/>
      <c r="CD31" s="185"/>
      <c r="CE31" s="185"/>
      <c r="CF31" s="185"/>
      <c r="CG31" s="185"/>
      <c r="CH31" s="183"/>
    </row>
    <row r="32" spans="2:86" s="10" customFormat="1">
      <c r="B32" s="183"/>
      <c r="C32" s="183"/>
      <c r="D32" s="183"/>
      <c r="E32" s="183"/>
      <c r="F32" s="183"/>
      <c r="G32" s="183"/>
      <c r="H32" s="183"/>
      <c r="I32" s="183"/>
      <c r="J32" s="183"/>
      <c r="K32" s="183"/>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3"/>
      <c r="BR32" s="186"/>
      <c r="BS32" s="186"/>
      <c r="BT32" s="186"/>
      <c r="BU32" s="186"/>
      <c r="BV32" s="186"/>
      <c r="BW32" s="186"/>
      <c r="BX32" s="145"/>
      <c r="BY32" s="186"/>
      <c r="BZ32" s="186"/>
      <c r="CA32" s="185"/>
      <c r="CB32" s="185"/>
      <c r="CC32" s="185"/>
      <c r="CD32" s="185"/>
      <c r="CE32" s="185"/>
      <c r="CF32" s="185"/>
      <c r="CG32" s="185"/>
      <c r="CH32" s="183"/>
    </row>
    <row r="33" spans="2:86" s="10" customFormat="1">
      <c r="B33" s="183"/>
      <c r="C33" s="183"/>
      <c r="D33" s="183"/>
      <c r="E33" s="183"/>
      <c r="F33" s="183"/>
      <c r="G33" s="183"/>
      <c r="H33" s="183"/>
      <c r="I33" s="183"/>
      <c r="J33" s="183"/>
      <c r="K33" s="183"/>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3"/>
      <c r="BR33" s="186"/>
      <c r="BS33" s="186"/>
      <c r="BT33" s="186"/>
      <c r="BU33" s="186"/>
      <c r="BV33" s="186"/>
      <c r="BW33" s="186"/>
      <c r="BX33" s="145"/>
      <c r="BY33" s="186"/>
      <c r="BZ33" s="186"/>
      <c r="CA33" s="185"/>
      <c r="CB33" s="185"/>
      <c r="CC33" s="185"/>
      <c r="CD33" s="185"/>
      <c r="CE33" s="185"/>
      <c r="CF33" s="185"/>
      <c r="CG33" s="185"/>
      <c r="CH33" s="183"/>
    </row>
    <row r="34" spans="2:86" s="10" customFormat="1">
      <c r="B34" s="183"/>
      <c r="C34" s="183"/>
      <c r="D34" s="183"/>
      <c r="E34" s="183"/>
      <c r="F34" s="183"/>
      <c r="G34" s="183"/>
      <c r="H34" s="183"/>
      <c r="I34" s="183"/>
      <c r="J34" s="183"/>
      <c r="K34" s="183"/>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3"/>
      <c r="BR34" s="186"/>
      <c r="BS34" s="186"/>
      <c r="BT34" s="186"/>
      <c r="BU34" s="186"/>
      <c r="BV34" s="186"/>
      <c r="BW34" s="186"/>
      <c r="BX34" s="145"/>
      <c r="BY34" s="186"/>
      <c r="BZ34" s="186"/>
      <c r="CA34" s="185"/>
      <c r="CB34" s="185"/>
      <c r="CC34" s="185"/>
      <c r="CD34" s="185"/>
      <c r="CE34" s="185"/>
      <c r="CF34" s="185"/>
      <c r="CG34" s="185"/>
      <c r="CH34" s="183"/>
    </row>
    <row r="35" spans="2:86" s="10" customFormat="1">
      <c r="B35" s="183"/>
      <c r="C35" s="183"/>
      <c r="D35" s="183"/>
      <c r="E35" s="183"/>
      <c r="F35" s="183"/>
      <c r="G35" s="183"/>
      <c r="H35" s="183"/>
      <c r="I35" s="183"/>
      <c r="J35" s="183"/>
      <c r="K35" s="183"/>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3"/>
      <c r="BR35" s="186"/>
      <c r="BS35" s="186"/>
      <c r="BT35" s="186"/>
      <c r="BU35" s="186"/>
      <c r="BV35" s="186"/>
      <c r="BW35" s="186"/>
      <c r="BX35" s="145"/>
      <c r="BY35" s="186"/>
      <c r="BZ35" s="186"/>
      <c r="CA35" s="185"/>
      <c r="CB35" s="185"/>
      <c r="CC35" s="185"/>
      <c r="CD35" s="185"/>
      <c r="CE35" s="185"/>
      <c r="CF35" s="185"/>
      <c r="CG35" s="185"/>
      <c r="CH35" s="183"/>
    </row>
    <row r="36" spans="2:86" s="10" customFormat="1">
      <c r="B36" s="183"/>
      <c r="C36" s="183"/>
      <c r="D36" s="183"/>
      <c r="E36" s="183"/>
      <c r="F36" s="183"/>
      <c r="G36" s="183"/>
      <c r="H36" s="183"/>
      <c r="I36" s="183"/>
      <c r="J36" s="183"/>
      <c r="K36" s="183"/>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3"/>
      <c r="BR36" s="186"/>
      <c r="BS36" s="186"/>
      <c r="BT36" s="186"/>
      <c r="BU36" s="186"/>
      <c r="BV36" s="186"/>
      <c r="BW36" s="186"/>
      <c r="BX36" s="145"/>
      <c r="BY36" s="186"/>
      <c r="BZ36" s="186"/>
      <c r="CA36" s="185"/>
      <c r="CB36" s="185"/>
      <c r="CC36" s="185"/>
      <c r="CD36" s="185"/>
      <c r="CE36" s="185"/>
      <c r="CF36" s="185"/>
      <c r="CG36" s="185"/>
      <c r="CH36" s="183"/>
    </row>
    <row r="37" spans="2:86" s="10" customFormat="1">
      <c r="B37" s="183"/>
      <c r="C37" s="183"/>
      <c r="D37" s="183"/>
      <c r="E37" s="183"/>
      <c r="F37" s="183"/>
      <c r="G37" s="183"/>
      <c r="H37" s="183"/>
      <c r="I37" s="183"/>
      <c r="J37" s="183"/>
      <c r="K37" s="183"/>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3"/>
      <c r="BR37" s="186"/>
      <c r="BS37" s="186"/>
      <c r="BT37" s="186"/>
      <c r="BU37" s="186"/>
      <c r="BV37" s="186"/>
      <c r="BW37" s="186"/>
      <c r="BX37" s="145"/>
      <c r="BY37" s="186"/>
      <c r="BZ37" s="186"/>
      <c r="CA37" s="185"/>
      <c r="CB37" s="185"/>
      <c r="CC37" s="185"/>
      <c r="CD37" s="185"/>
      <c r="CE37" s="185"/>
      <c r="CF37" s="185"/>
      <c r="CG37" s="185"/>
      <c r="CH37" s="183"/>
    </row>
    <row r="38" spans="2:86" s="10" customFormat="1">
      <c r="B38" s="183"/>
      <c r="C38" s="183"/>
      <c r="D38" s="183"/>
      <c r="E38" s="183"/>
      <c r="F38" s="183"/>
      <c r="G38" s="183"/>
      <c r="H38" s="183"/>
      <c r="I38" s="183"/>
      <c r="J38" s="183"/>
      <c r="K38" s="183"/>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3"/>
      <c r="BR38" s="186"/>
      <c r="BS38" s="186"/>
      <c r="BT38" s="186"/>
      <c r="BU38" s="186"/>
      <c r="BV38" s="186"/>
      <c r="BW38" s="186"/>
      <c r="BX38" s="145"/>
      <c r="BY38" s="186"/>
      <c r="BZ38" s="186"/>
      <c r="CA38" s="185"/>
      <c r="CB38" s="185"/>
      <c r="CC38" s="185"/>
      <c r="CD38" s="185"/>
      <c r="CE38" s="185"/>
      <c r="CF38" s="185"/>
      <c r="CG38" s="185"/>
      <c r="CH38" s="183"/>
    </row>
    <row r="39" spans="2:86" s="10" customFormat="1">
      <c r="B39" s="183"/>
      <c r="C39" s="183"/>
      <c r="D39" s="183"/>
      <c r="E39" s="183"/>
      <c r="F39" s="183"/>
      <c r="G39" s="183"/>
      <c r="H39" s="183"/>
      <c r="I39" s="183"/>
      <c r="J39" s="183"/>
      <c r="K39" s="183"/>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3"/>
      <c r="BR39" s="186"/>
      <c r="BS39" s="186"/>
      <c r="BT39" s="186"/>
      <c r="BU39" s="186"/>
      <c r="BV39" s="186"/>
      <c r="BW39" s="186"/>
      <c r="BX39" s="145"/>
      <c r="BY39" s="186"/>
      <c r="BZ39" s="186"/>
      <c r="CA39" s="185"/>
      <c r="CB39" s="185"/>
      <c r="CC39" s="185"/>
      <c r="CD39" s="185"/>
      <c r="CE39" s="185"/>
      <c r="CF39" s="185"/>
      <c r="CG39" s="185"/>
      <c r="CH39" s="183"/>
    </row>
    <row r="40" spans="2:86" s="10" customFormat="1">
      <c r="B40" s="183"/>
      <c r="C40" s="183"/>
      <c r="D40" s="183"/>
      <c r="E40" s="183"/>
      <c r="F40" s="183"/>
      <c r="G40" s="183"/>
      <c r="H40" s="183"/>
      <c r="I40" s="183"/>
      <c r="J40" s="183"/>
      <c r="K40" s="183"/>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3"/>
      <c r="BR40" s="186"/>
      <c r="BS40" s="186"/>
      <c r="BT40" s="186"/>
      <c r="BU40" s="186"/>
      <c r="BV40" s="186"/>
      <c r="BW40" s="186"/>
      <c r="BX40" s="145"/>
      <c r="BY40" s="186"/>
      <c r="BZ40" s="186"/>
      <c r="CA40" s="185"/>
      <c r="CB40" s="185"/>
      <c r="CC40" s="185"/>
      <c r="CD40" s="185"/>
      <c r="CE40" s="185"/>
      <c r="CF40" s="185"/>
      <c r="CG40" s="185"/>
      <c r="CH40" s="183"/>
    </row>
    <row r="41" spans="2:86" s="10" customFormat="1">
      <c r="B41" s="183"/>
      <c r="C41" s="183"/>
      <c r="D41" s="183"/>
      <c r="E41" s="183"/>
      <c r="F41" s="183"/>
      <c r="G41" s="183"/>
      <c r="H41" s="183"/>
      <c r="I41" s="183"/>
      <c r="J41" s="183"/>
      <c r="K41" s="183"/>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3"/>
      <c r="BR41" s="186"/>
      <c r="BS41" s="186"/>
      <c r="BT41" s="186"/>
      <c r="BU41" s="186"/>
      <c r="BV41" s="186"/>
      <c r="BW41" s="186"/>
      <c r="BX41" s="145"/>
      <c r="BY41" s="186"/>
      <c r="BZ41" s="186"/>
      <c r="CA41" s="185"/>
      <c r="CB41" s="185"/>
      <c r="CC41" s="185"/>
      <c r="CD41" s="185"/>
      <c r="CE41" s="185"/>
      <c r="CF41" s="185"/>
      <c r="CG41" s="185"/>
      <c r="CH41" s="183"/>
    </row>
    <row r="42" spans="2:86" s="10" customFormat="1">
      <c r="B42" s="183"/>
      <c r="C42" s="183"/>
      <c r="D42" s="183"/>
      <c r="E42" s="183"/>
      <c r="F42" s="183"/>
      <c r="G42" s="183"/>
      <c r="H42" s="183"/>
      <c r="I42" s="183"/>
      <c r="J42" s="183"/>
      <c r="K42" s="183"/>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3"/>
      <c r="BR42" s="186"/>
      <c r="BS42" s="186"/>
      <c r="BT42" s="186"/>
      <c r="BU42" s="186"/>
      <c r="BV42" s="186"/>
      <c r="BW42" s="186"/>
      <c r="BX42" s="145"/>
      <c r="BY42" s="186"/>
      <c r="BZ42" s="186"/>
      <c r="CA42" s="185"/>
      <c r="CB42" s="185"/>
      <c r="CC42" s="185"/>
      <c r="CD42" s="185"/>
      <c r="CE42" s="185"/>
      <c r="CF42" s="185"/>
      <c r="CG42" s="185"/>
      <c r="CH42" s="183"/>
    </row>
    <row r="43" spans="2:86" s="10" customFormat="1">
      <c r="B43" s="183"/>
      <c r="C43" s="183"/>
      <c r="D43" s="183"/>
      <c r="E43" s="183"/>
      <c r="F43" s="183"/>
      <c r="G43" s="183"/>
      <c r="H43" s="183"/>
      <c r="I43" s="183"/>
      <c r="J43" s="183"/>
      <c r="K43" s="183"/>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3"/>
      <c r="BR43" s="186"/>
      <c r="BS43" s="186"/>
      <c r="BT43" s="186"/>
      <c r="BU43" s="186"/>
      <c r="BV43" s="186"/>
      <c r="BW43" s="186"/>
      <c r="BX43" s="145"/>
      <c r="BY43" s="186"/>
      <c r="BZ43" s="186"/>
      <c r="CA43" s="185"/>
      <c r="CB43" s="185"/>
      <c r="CC43" s="185"/>
      <c r="CD43" s="185"/>
      <c r="CE43" s="185"/>
      <c r="CF43" s="185"/>
      <c r="CG43" s="185"/>
      <c r="CH43" s="183"/>
    </row>
    <row r="44" spans="2:86" s="10" customFormat="1">
      <c r="B44" s="183"/>
      <c r="C44" s="183"/>
      <c r="D44" s="183"/>
      <c r="E44" s="183"/>
      <c r="F44" s="183"/>
      <c r="G44" s="183"/>
      <c r="H44" s="183"/>
      <c r="I44" s="183"/>
      <c r="J44" s="183"/>
      <c r="K44" s="183"/>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3"/>
      <c r="BR44" s="186"/>
      <c r="BS44" s="186"/>
      <c r="BT44" s="186"/>
      <c r="BU44" s="186"/>
      <c r="BV44" s="186"/>
      <c r="BW44" s="186"/>
      <c r="BX44" s="145"/>
      <c r="BY44" s="186"/>
      <c r="BZ44" s="186"/>
      <c r="CA44" s="185"/>
      <c r="CB44" s="185"/>
      <c r="CC44" s="185"/>
      <c r="CD44" s="185"/>
      <c r="CE44" s="185"/>
      <c r="CF44" s="185"/>
      <c r="CG44" s="185"/>
      <c r="CH44" s="183"/>
    </row>
    <row r="45" spans="2:86" s="10" customFormat="1">
      <c r="B45" s="183"/>
      <c r="C45" s="183"/>
      <c r="D45" s="183"/>
      <c r="E45" s="183"/>
      <c r="F45" s="183"/>
      <c r="G45" s="183"/>
      <c r="H45" s="183"/>
      <c r="I45" s="183"/>
      <c r="J45" s="183"/>
      <c r="K45" s="183"/>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3"/>
      <c r="BR45" s="186"/>
      <c r="BS45" s="186"/>
      <c r="BT45" s="186"/>
      <c r="BU45" s="186"/>
      <c r="BV45" s="186"/>
      <c r="BW45" s="186"/>
      <c r="BX45" s="145"/>
      <c r="BY45" s="186"/>
      <c r="BZ45" s="186"/>
      <c r="CA45" s="185"/>
      <c r="CB45" s="185"/>
      <c r="CC45" s="185"/>
      <c r="CD45" s="185"/>
      <c r="CE45" s="185"/>
      <c r="CF45" s="185"/>
      <c r="CG45" s="185"/>
      <c r="CH45" s="183"/>
    </row>
    <row r="46" spans="2:86" s="10" customFormat="1">
      <c r="B46" s="183"/>
      <c r="C46" s="183"/>
      <c r="D46" s="183"/>
      <c r="E46" s="183"/>
      <c r="F46" s="183"/>
      <c r="G46" s="183"/>
      <c r="H46" s="183"/>
      <c r="I46" s="183"/>
      <c r="J46" s="183"/>
      <c r="K46" s="183"/>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3"/>
      <c r="BR46" s="186"/>
      <c r="BS46" s="186"/>
      <c r="BT46" s="186"/>
      <c r="BU46" s="186"/>
      <c r="BV46" s="186"/>
      <c r="BW46" s="186"/>
      <c r="BX46" s="145"/>
      <c r="BY46" s="186"/>
      <c r="BZ46" s="186"/>
      <c r="CA46" s="185"/>
      <c r="CB46" s="185"/>
      <c r="CC46" s="185"/>
      <c r="CD46" s="185"/>
      <c r="CE46" s="185"/>
      <c r="CF46" s="185"/>
      <c r="CG46" s="185"/>
      <c r="CH46" s="183"/>
    </row>
    <row r="47" spans="2:86" s="10" customFormat="1">
      <c r="B47" s="183"/>
      <c r="C47" s="183"/>
      <c r="D47" s="183"/>
      <c r="E47" s="183"/>
      <c r="F47" s="183"/>
      <c r="G47" s="183"/>
      <c r="H47" s="183"/>
      <c r="I47" s="183"/>
      <c r="J47" s="183"/>
      <c r="K47" s="183"/>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3"/>
      <c r="BR47" s="186"/>
      <c r="BS47" s="186"/>
      <c r="BT47" s="186"/>
      <c r="BU47" s="186"/>
      <c r="BV47" s="186"/>
      <c r="BW47" s="186"/>
      <c r="BX47" s="145"/>
      <c r="BY47" s="186"/>
      <c r="BZ47" s="186"/>
      <c r="CA47" s="185"/>
      <c r="CB47" s="185"/>
      <c r="CC47" s="185"/>
      <c r="CD47" s="185"/>
      <c r="CE47" s="185"/>
      <c r="CF47" s="185"/>
      <c r="CG47" s="185"/>
      <c r="CH47" s="183"/>
    </row>
    <row r="48" spans="2:86" s="10" customFormat="1">
      <c r="B48" s="183"/>
      <c r="C48" s="183"/>
      <c r="D48" s="183"/>
      <c r="E48" s="183"/>
      <c r="F48" s="183"/>
      <c r="G48" s="183"/>
      <c r="H48" s="183"/>
      <c r="I48" s="183"/>
      <c r="J48" s="183"/>
      <c r="K48" s="183"/>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3"/>
      <c r="BR48" s="186"/>
      <c r="BS48" s="186"/>
      <c r="BT48" s="186"/>
      <c r="BU48" s="186"/>
      <c r="BV48" s="186"/>
      <c r="BW48" s="186"/>
      <c r="BX48" s="145"/>
      <c r="BY48" s="186"/>
      <c r="BZ48" s="186"/>
      <c r="CA48" s="185"/>
      <c r="CB48" s="185"/>
      <c r="CC48" s="185"/>
      <c r="CD48" s="185"/>
      <c r="CE48" s="185"/>
      <c r="CF48" s="185"/>
      <c r="CG48" s="185"/>
      <c r="CH48" s="183"/>
    </row>
    <row r="49" spans="2:86" s="10" customFormat="1">
      <c r="B49" s="183"/>
      <c r="C49" s="183"/>
      <c r="D49" s="183"/>
      <c r="E49" s="183"/>
      <c r="F49" s="183"/>
      <c r="G49" s="183"/>
      <c r="H49" s="183"/>
      <c r="I49" s="183"/>
      <c r="J49" s="183"/>
      <c r="K49" s="183"/>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c r="AW49" s="185"/>
      <c r="AX49" s="185"/>
      <c r="AY49" s="185"/>
      <c r="AZ49" s="185"/>
      <c r="BA49" s="185"/>
      <c r="BB49" s="185"/>
      <c r="BC49" s="185"/>
      <c r="BD49" s="185"/>
      <c r="BE49" s="185"/>
      <c r="BF49" s="185"/>
      <c r="BG49" s="185"/>
      <c r="BH49" s="185"/>
      <c r="BI49" s="185"/>
      <c r="BJ49" s="185"/>
      <c r="BK49" s="185"/>
      <c r="BL49" s="185"/>
      <c r="BM49" s="185"/>
      <c r="BN49" s="185"/>
      <c r="BO49" s="185"/>
      <c r="BP49" s="185"/>
      <c r="BQ49" s="183"/>
      <c r="BR49" s="186"/>
      <c r="BS49" s="186"/>
      <c r="BT49" s="186"/>
      <c r="BU49" s="186"/>
      <c r="BV49" s="186"/>
      <c r="BW49" s="186"/>
      <c r="BX49" s="145"/>
      <c r="BY49" s="186"/>
      <c r="BZ49" s="186"/>
      <c r="CA49" s="185"/>
      <c r="CB49" s="185"/>
      <c r="CC49" s="185"/>
      <c r="CD49" s="185"/>
      <c r="CE49" s="185"/>
      <c r="CF49" s="185"/>
      <c r="CG49" s="185"/>
      <c r="CH49" s="183"/>
    </row>
    <row r="50" spans="2:86" s="10" customFormat="1">
      <c r="B50" s="183"/>
      <c r="C50" s="183"/>
      <c r="D50" s="183"/>
      <c r="E50" s="183"/>
      <c r="F50" s="183"/>
      <c r="G50" s="183"/>
      <c r="H50" s="183"/>
      <c r="I50" s="183"/>
      <c r="J50" s="183"/>
      <c r="K50" s="183"/>
      <c r="L50" s="185"/>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3"/>
      <c r="BR50" s="186"/>
      <c r="BS50" s="186"/>
      <c r="BT50" s="186"/>
      <c r="BU50" s="186"/>
      <c r="BV50" s="186"/>
      <c r="BW50" s="186"/>
      <c r="BX50" s="145"/>
      <c r="BY50" s="186"/>
      <c r="BZ50" s="186"/>
      <c r="CA50" s="185"/>
      <c r="CB50" s="185"/>
      <c r="CC50" s="185"/>
      <c r="CD50" s="185"/>
      <c r="CE50" s="185"/>
      <c r="CF50" s="185"/>
      <c r="CG50" s="185"/>
      <c r="CH50" s="183"/>
    </row>
    <row r="51" spans="2:86" s="10" customFormat="1">
      <c r="B51" s="183"/>
      <c r="C51" s="183"/>
      <c r="D51" s="183"/>
      <c r="E51" s="183"/>
      <c r="F51" s="183"/>
      <c r="G51" s="183"/>
      <c r="H51" s="183"/>
      <c r="I51" s="183"/>
      <c r="J51" s="183"/>
      <c r="K51" s="183"/>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c r="AT51" s="185"/>
      <c r="AU51" s="185"/>
      <c r="AV51" s="185"/>
      <c r="AW51" s="185"/>
      <c r="AX51" s="185"/>
      <c r="AY51" s="185"/>
      <c r="AZ51" s="185"/>
      <c r="BA51" s="185"/>
      <c r="BB51" s="185"/>
      <c r="BC51" s="185"/>
      <c r="BD51" s="185"/>
      <c r="BE51" s="185"/>
      <c r="BF51" s="185"/>
      <c r="BG51" s="185"/>
      <c r="BH51" s="185"/>
      <c r="BI51" s="185"/>
      <c r="BJ51" s="185"/>
      <c r="BK51" s="185"/>
      <c r="BL51" s="185"/>
      <c r="BM51" s="185"/>
      <c r="BN51" s="185"/>
      <c r="BO51" s="185"/>
      <c r="BP51" s="185"/>
      <c r="BQ51" s="183"/>
      <c r="BR51" s="186"/>
      <c r="BS51" s="186"/>
      <c r="BT51" s="186"/>
      <c r="BU51" s="186"/>
      <c r="BV51" s="186"/>
      <c r="BW51" s="186"/>
      <c r="BX51" s="145"/>
      <c r="BY51" s="186"/>
      <c r="BZ51" s="186"/>
      <c r="CA51" s="185"/>
      <c r="CB51" s="185"/>
      <c r="CC51" s="185"/>
      <c r="CD51" s="185"/>
      <c r="CE51" s="185"/>
      <c r="CF51" s="185"/>
      <c r="CG51" s="185"/>
      <c r="CH51" s="183"/>
    </row>
    <row r="52" spans="2:86" s="10" customFormat="1">
      <c r="B52" s="183"/>
      <c r="C52" s="183"/>
      <c r="D52" s="183"/>
      <c r="E52" s="183"/>
      <c r="F52" s="183"/>
      <c r="G52" s="183"/>
      <c r="H52" s="183"/>
      <c r="I52" s="183"/>
      <c r="J52" s="183"/>
      <c r="K52" s="183"/>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185"/>
      <c r="AW52" s="185"/>
      <c r="AX52" s="185"/>
      <c r="AY52" s="185"/>
      <c r="AZ52" s="185"/>
      <c r="BA52" s="185"/>
      <c r="BB52" s="185"/>
      <c r="BC52" s="185"/>
      <c r="BD52" s="185"/>
      <c r="BE52" s="185"/>
      <c r="BF52" s="185"/>
      <c r="BG52" s="185"/>
      <c r="BH52" s="185"/>
      <c r="BI52" s="185"/>
      <c r="BJ52" s="185"/>
      <c r="BK52" s="185"/>
      <c r="BL52" s="185"/>
      <c r="BM52" s="185"/>
      <c r="BN52" s="185"/>
      <c r="BO52" s="185"/>
      <c r="BP52" s="185"/>
      <c r="BQ52" s="183"/>
      <c r="BR52" s="186"/>
      <c r="BS52" s="186"/>
      <c r="BT52" s="186"/>
      <c r="BU52" s="186"/>
      <c r="BV52" s="186"/>
      <c r="BW52" s="186"/>
      <c r="BX52" s="145"/>
      <c r="BY52" s="186"/>
      <c r="BZ52" s="186"/>
      <c r="CA52" s="185"/>
      <c r="CB52" s="185"/>
      <c r="CC52" s="185"/>
      <c r="CD52" s="185"/>
      <c r="CE52" s="185"/>
      <c r="CF52" s="185"/>
      <c r="CG52" s="185"/>
      <c r="CH52" s="183"/>
    </row>
    <row r="53" spans="2:86" s="10" customFormat="1">
      <c r="B53" s="183"/>
      <c r="C53" s="183"/>
      <c r="D53" s="183"/>
      <c r="E53" s="183"/>
      <c r="F53" s="183"/>
      <c r="G53" s="183"/>
      <c r="H53" s="183"/>
      <c r="I53" s="183"/>
      <c r="J53" s="183"/>
      <c r="K53" s="183"/>
      <c r="L53" s="185"/>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c r="AT53" s="185"/>
      <c r="AU53" s="185"/>
      <c r="AV53" s="185"/>
      <c r="AW53" s="185"/>
      <c r="AX53" s="185"/>
      <c r="AY53" s="185"/>
      <c r="AZ53" s="185"/>
      <c r="BA53" s="185"/>
      <c r="BB53" s="185"/>
      <c r="BC53" s="185"/>
      <c r="BD53" s="185"/>
      <c r="BE53" s="185"/>
      <c r="BF53" s="185"/>
      <c r="BG53" s="185"/>
      <c r="BH53" s="185"/>
      <c r="BI53" s="185"/>
      <c r="BJ53" s="185"/>
      <c r="BK53" s="185"/>
      <c r="BL53" s="185"/>
      <c r="BM53" s="185"/>
      <c r="BN53" s="185"/>
      <c r="BO53" s="185"/>
      <c r="BP53" s="185"/>
      <c r="BQ53" s="183"/>
      <c r="BR53" s="186"/>
      <c r="BS53" s="186"/>
      <c r="BT53" s="186"/>
      <c r="BU53" s="186"/>
      <c r="BV53" s="186"/>
      <c r="BW53" s="186"/>
      <c r="BX53" s="145"/>
      <c r="BY53" s="186"/>
      <c r="BZ53" s="186"/>
      <c r="CA53" s="185"/>
      <c r="CB53" s="185"/>
      <c r="CC53" s="185"/>
      <c r="CD53" s="185"/>
      <c r="CE53" s="185"/>
      <c r="CF53" s="185"/>
      <c r="CG53" s="185"/>
      <c r="CH53" s="183"/>
    </row>
    <row r="54" spans="2:86" s="10" customFormat="1">
      <c r="B54" s="183"/>
      <c r="C54" s="183"/>
      <c r="D54" s="183"/>
      <c r="E54" s="183"/>
      <c r="F54" s="183"/>
      <c r="G54" s="183"/>
      <c r="H54" s="183"/>
      <c r="I54" s="183"/>
      <c r="J54" s="183"/>
      <c r="K54" s="183"/>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c r="BB54" s="185"/>
      <c r="BC54" s="185"/>
      <c r="BD54" s="185"/>
      <c r="BE54" s="185"/>
      <c r="BF54" s="185"/>
      <c r="BG54" s="185"/>
      <c r="BH54" s="185"/>
      <c r="BI54" s="185"/>
      <c r="BJ54" s="185"/>
      <c r="BK54" s="185"/>
      <c r="BL54" s="185"/>
      <c r="BM54" s="185"/>
      <c r="BN54" s="185"/>
      <c r="BO54" s="185"/>
      <c r="BP54" s="185"/>
      <c r="BQ54" s="183"/>
      <c r="BR54" s="186"/>
      <c r="BS54" s="186"/>
      <c r="BT54" s="186"/>
      <c r="BU54" s="186"/>
      <c r="BV54" s="186"/>
      <c r="BW54" s="186"/>
      <c r="BX54" s="145"/>
      <c r="BY54" s="186"/>
      <c r="BZ54" s="186"/>
      <c r="CA54" s="185"/>
      <c r="CB54" s="185"/>
      <c r="CC54" s="185"/>
      <c r="CD54" s="185"/>
      <c r="CE54" s="185"/>
      <c r="CF54" s="185"/>
      <c r="CG54" s="185"/>
      <c r="CH54" s="183"/>
    </row>
    <row r="55" spans="2:86" s="10" customFormat="1">
      <c r="B55" s="183"/>
      <c r="C55" s="183"/>
      <c r="D55" s="183"/>
      <c r="E55" s="183"/>
      <c r="F55" s="183"/>
      <c r="G55" s="183"/>
      <c r="H55" s="183"/>
      <c r="I55" s="183"/>
      <c r="J55" s="183"/>
      <c r="K55" s="183"/>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3"/>
      <c r="BR55" s="186"/>
      <c r="BS55" s="186"/>
      <c r="BT55" s="186"/>
      <c r="BU55" s="186"/>
      <c r="BV55" s="186"/>
      <c r="BW55" s="186"/>
      <c r="BX55" s="145"/>
      <c r="BY55" s="186"/>
      <c r="BZ55" s="186"/>
      <c r="CA55" s="185"/>
      <c r="CB55" s="185"/>
      <c r="CC55" s="185"/>
      <c r="CD55" s="185"/>
      <c r="CE55" s="185"/>
      <c r="CF55" s="185"/>
      <c r="CG55" s="185"/>
      <c r="CH55" s="183"/>
    </row>
    <row r="57" spans="2:86">
      <c r="C57" s="193"/>
      <c r="D57" s="193"/>
      <c r="E57" s="58"/>
      <c r="F57" s="58"/>
    </row>
  </sheetData>
  <sheetProtection algorithmName="SHA-512" hashValue="dzKNCA8pct+ZeEnl0finUL3kyHquRBbuDBY64BP+EwtT7XVTNLVznCMiQTQ4+EHf/c29Ucyn4CJs9M0p66UsDA==" saltValue="SwLpQjz/P0ByPAsRhHgyiw==" spinCount="100000" sheet="1" objects="1" scenarios="1" formatCells="0" formatColumns="0" formatRows="0" insertColumns="0" insertRows="0" insertHyperlinks="0" deleteColumns="0" deleteRows="0" sort="0" autoFilter="0" pivotTables="0"/>
  <mergeCells count="7">
    <mergeCell ref="B1:C2"/>
    <mergeCell ref="CC11:CH11"/>
    <mergeCell ref="BZ12:CH12"/>
    <mergeCell ref="J12:AJ12"/>
    <mergeCell ref="AK12:AM12"/>
    <mergeCell ref="AN12:AO12"/>
    <mergeCell ref="AP12:BP12"/>
  </mergeCells>
  <conditionalFormatting sqref="B14:B55">
    <cfRule type="notContainsBlanks" dxfId="138" priority="27">
      <formula>LEN(TRIM(B14))&gt;0</formula>
    </cfRule>
  </conditionalFormatting>
  <conditionalFormatting sqref="C5:C6">
    <cfRule type="cellIs" dxfId="137" priority="28" operator="equal">
      <formula>0</formula>
    </cfRule>
  </conditionalFormatting>
  <conditionalFormatting sqref="C14:AI17 C18:CH55 AJ14:BR15 AJ16:CH17 BX14:CH15 BT14:BT15 BV14:BV15">
    <cfRule type="expression" dxfId="136" priority="26">
      <formula>NOT($B14="")</formula>
    </cfRule>
  </conditionalFormatting>
  <conditionalFormatting sqref="D14:D55">
    <cfRule type="expression" dxfId="135" priority="25">
      <formula>NOT($C14="Other")</formula>
    </cfRule>
  </conditionalFormatting>
  <conditionalFormatting sqref="D12:F12 AJ14:BR15 BT14:BT15 BV14:BV15 BX14:CH15 B14:AI17 AJ16:CH17 B18:CH55">
    <cfRule type="expression" dxfId="134" priority="12">
      <formula>AND(NOT($C$9=""),NOT($C$10=""),SUM($C$9:$C$10)=0)</formula>
    </cfRule>
  </conditionalFormatting>
  <conditionalFormatting sqref="F14:F55">
    <cfRule type="expression" dxfId="133" priority="24">
      <formula>NOT($E14="Other")</formula>
    </cfRule>
  </conditionalFormatting>
  <conditionalFormatting sqref="I14:I55">
    <cfRule type="expression" dxfId="132" priority="23">
      <formula>NOT($H14="Yes")</formula>
    </cfRule>
  </conditionalFormatting>
  <conditionalFormatting sqref="AL14:AL55">
    <cfRule type="expression" dxfId="131" priority="22">
      <formula>NOT(OR($AK14="Calculated/Modeled"))</formula>
    </cfRule>
  </conditionalFormatting>
  <conditionalFormatting sqref="AM14:AM55">
    <cfRule type="expression" dxfId="130" priority="21">
      <formula>NOT($AK14="Measured")</formula>
    </cfRule>
  </conditionalFormatting>
  <conditionalFormatting sqref="AO14:AO55">
    <cfRule type="expression" dxfId="129" priority="18">
      <formula>NOT($AN14="Yes")</formula>
    </cfRule>
  </conditionalFormatting>
  <conditionalFormatting sqref="BR14:BR55">
    <cfRule type="expression" dxfId="128" priority="17">
      <formula>NOT($BQ14="Yes")</formula>
    </cfRule>
  </conditionalFormatting>
  <conditionalFormatting sqref="BS14:BS15">
    <cfRule type="expression" dxfId="127" priority="6">
      <formula>AND(NOT($C$9=""),NOT($C$10=""),SUM($C$9:$C$10)=0)</formula>
    </cfRule>
    <cfRule type="expression" dxfId="126" priority="8">
      <formula>NOT($B14="")</formula>
    </cfRule>
  </conditionalFormatting>
  <conditionalFormatting sqref="BS14:BS55">
    <cfRule type="expression" dxfId="125" priority="7">
      <formula>NOT($BQ14="No")</formula>
    </cfRule>
  </conditionalFormatting>
  <conditionalFormatting sqref="BU14:BU15">
    <cfRule type="expression" dxfId="124" priority="3">
      <formula>AND(NOT($C$9=""),NOT($C$10=""),SUM($C$9:$C$10)=0)</formula>
    </cfRule>
    <cfRule type="expression" dxfId="123" priority="5">
      <formula>NOT($B14="")</formula>
    </cfRule>
  </conditionalFormatting>
  <conditionalFormatting sqref="BU14:BU55">
    <cfRule type="expression" dxfId="122" priority="4">
      <formula>NOT($BT14="No")</formula>
    </cfRule>
  </conditionalFormatting>
  <conditionalFormatting sqref="BW14:BW15">
    <cfRule type="expression" dxfId="121" priority="1">
      <formula>AND(NOT($C$9=""),NOT($C$10=""),SUM($C$9:$C$10)=0)</formula>
    </cfRule>
  </conditionalFormatting>
  <conditionalFormatting sqref="BW16:BW55">
    <cfRule type="expression" dxfId="120" priority="14">
      <formula>NOT($BV16="No")</formula>
    </cfRule>
  </conditionalFormatting>
  <conditionalFormatting sqref="BY14:BY55">
    <cfRule type="expression" dxfId="119" priority="13">
      <formula>NOT($BX14="Yes")</formula>
    </cfRule>
  </conditionalFormatting>
  <dataValidations count="8">
    <dataValidation type="list" allowBlank="1" showInputMessage="1" showErrorMessage="1" sqref="AN14:AN55 H14:H55 BQ14:BQ55 BT14:BT55 BV14:BV55 BX14:BX55" xr:uid="{0F3C60FD-C45A-4744-BA7A-17EFCE16CEA3}">
      <formula1>"Yes, No"</formula1>
    </dataValidation>
    <dataValidation type="list" allowBlank="1" showInputMessage="1" showErrorMessage="1" sqref="C14:C55" xr:uid="{8CD4E943-C692-4194-A20C-15B281B3700F}">
      <formula1>"Crude Oil, Condensate, Produced Water, Other"</formula1>
    </dataValidation>
    <dataValidation type="list" allowBlank="1" showInputMessage="1" showErrorMessage="1" sqref="E14:E55" xr:uid="{29113EF0-B8E8-4D6B-83CA-195EFA850328}">
      <formula1>"Another Atmospheric Tank, Separator, Other"</formula1>
    </dataValidation>
    <dataValidation type="list" allowBlank="1" showInputMessage="1" showErrorMessage="1" sqref="AK14:AK55" xr:uid="{67482E36-7007-46A4-A169-5B6AC438126F}">
      <formula1>"Calculated/Modeled, Measured"</formula1>
    </dataValidation>
    <dataValidation type="list" allowBlank="1" showInputMessage="1" showErrorMessage="1" sqref="G14:G55" xr:uid="{6CE4F517-91DF-4F32-A987-5F2DB8A4E59A}">
      <formula1>"Flash, Working and Breathing"</formula1>
    </dataValidation>
    <dataValidation type="list" allowBlank="1" showInputMessage="1" showErrorMessage="1" sqref="BR14:BR55" xr:uid="{61DE5DEE-3A62-4931-8898-A8C6A5904A21}">
      <formula1>"Over 6 tpy and controlled, Under 4 tpy, Under 6 tpy using a VRU"</formula1>
    </dataValidation>
    <dataValidation type="list" allowBlank="1" showInputMessage="1" showErrorMessage="1" sqref="AO14:AO55" xr:uid="{94C7F7D0-3BA0-4FE8-A5DF-594AE53510BF}">
      <formula1>CntrlIDListFinal</formula1>
    </dataValidation>
    <dataValidation type="whole" operator="greaterThan" allowBlank="1" showInputMessage="1" showErrorMessage="1" sqref="C9:C10" xr:uid="{02C49EC6-C753-415C-AC48-FAF558299EB7}">
      <formula1>-1</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63D87-A620-4995-83E0-663DCB501ECF}">
  <sheetPr codeName="Sheet8">
    <tabColor rgb="FF00B050"/>
  </sheetPr>
  <dimension ref="A1:BR321"/>
  <sheetViews>
    <sheetView tabSelected="1" workbookViewId="0">
      <selection activeCell="Q11" sqref="Q11"/>
    </sheetView>
  </sheetViews>
  <sheetFormatPr defaultColWidth="9.44140625" defaultRowHeight="14.4"/>
  <cols>
    <col min="1" max="1" width="3" style="45" customWidth="1"/>
    <col min="2" max="2" width="38.5546875" style="194" customWidth="1"/>
    <col min="3" max="3" width="27.44140625" style="194" customWidth="1"/>
    <col min="4" max="4" width="22.5546875" style="194" customWidth="1"/>
    <col min="5" max="11" width="18.5546875" style="194" customWidth="1"/>
    <col min="12" max="12" width="22.5546875" style="194" customWidth="1"/>
    <col min="13" max="14" width="21.44140625" style="194" customWidth="1"/>
    <col min="15" max="15" width="22.5546875" style="194" customWidth="1"/>
    <col min="16" max="16" width="18.44140625" style="194" bestFit="1" customWidth="1"/>
    <col min="17" max="17" width="19.44140625" style="194" bestFit="1" customWidth="1"/>
    <col min="18" max="18" width="21.5546875" style="194" bestFit="1" customWidth="1"/>
    <col min="19" max="19" width="22.5546875" style="194" bestFit="1" customWidth="1"/>
    <col min="20" max="20" width="23.5546875" style="194" bestFit="1" customWidth="1"/>
    <col min="21" max="21" width="23.44140625" style="194" bestFit="1" customWidth="1"/>
    <col min="22" max="22" width="23.5546875" style="194" bestFit="1" customWidth="1"/>
    <col min="23" max="23" width="30.44140625" style="194" customWidth="1"/>
    <col min="24" max="24" width="25.44140625" style="194" customWidth="1"/>
    <col min="25" max="26" width="23.44140625" style="194" customWidth="1"/>
    <col min="27" max="27" width="22.5546875" style="194" customWidth="1"/>
    <col min="28" max="28" width="17.5546875" style="194" customWidth="1"/>
    <col min="29" max="70" width="9.44140625" style="45"/>
    <col min="71" max="16384" width="9.44140625" style="194"/>
  </cols>
  <sheetData>
    <row r="1" spans="1:70" s="45" customFormat="1" ht="18">
      <c r="B1" s="46" t="s">
        <v>413</v>
      </c>
      <c r="D1" s="47"/>
    </row>
    <row r="2" spans="1:70" s="45" customFormat="1"/>
    <row r="3" spans="1:70" s="45" customFormat="1" ht="15.6">
      <c r="B3" s="49" t="s">
        <v>368</v>
      </c>
    </row>
    <row r="4" spans="1:70">
      <c r="B4" s="113" t="s">
        <v>369</v>
      </c>
      <c r="C4" s="114" t="str">
        <f>Facility!C4</f>
        <v>Targa Pipeline Midcontinent</v>
      </c>
      <c r="D4" s="45"/>
      <c r="E4" s="45"/>
      <c r="F4" s="45"/>
      <c r="G4" s="45"/>
      <c r="H4" s="45"/>
      <c r="I4" s="45"/>
      <c r="J4" s="45"/>
      <c r="K4" s="45"/>
      <c r="L4" s="45"/>
      <c r="M4" s="45"/>
      <c r="N4" s="45"/>
      <c r="O4" s="45"/>
      <c r="P4" s="45"/>
      <c r="Q4" s="45"/>
      <c r="R4" s="45"/>
      <c r="S4" s="45"/>
      <c r="T4" s="45"/>
      <c r="U4" s="45"/>
      <c r="V4" s="45"/>
      <c r="W4" s="45"/>
      <c r="X4" s="45"/>
      <c r="Y4" s="45"/>
      <c r="Z4" s="45"/>
      <c r="AA4" s="45"/>
      <c r="AB4" s="45"/>
    </row>
    <row r="5" spans="1:70">
      <c r="B5" s="113" t="s">
        <v>14</v>
      </c>
      <c r="C5" s="114" t="str">
        <f>Facility!C21</f>
        <v>Goff Compressor Station</v>
      </c>
      <c r="D5" s="45"/>
      <c r="E5" s="45"/>
      <c r="F5" s="45"/>
      <c r="G5" s="45"/>
      <c r="H5" s="45"/>
      <c r="I5" s="45"/>
      <c r="J5" s="45"/>
      <c r="K5" s="45"/>
      <c r="L5" s="45"/>
      <c r="M5" s="45"/>
      <c r="N5" s="45"/>
      <c r="O5" s="45"/>
      <c r="P5" s="45"/>
      <c r="Q5" s="45"/>
      <c r="R5" s="45"/>
      <c r="S5" s="45"/>
      <c r="T5" s="45"/>
      <c r="U5" s="45"/>
      <c r="V5" s="45"/>
      <c r="W5" s="45"/>
      <c r="X5" s="45"/>
      <c r="Y5" s="45"/>
      <c r="Z5" s="45"/>
      <c r="AA5" s="45"/>
      <c r="AB5" s="45"/>
    </row>
    <row r="6" spans="1:70" s="45" customFormat="1">
      <c r="B6" s="115"/>
      <c r="C6" s="115"/>
    </row>
    <row r="7" spans="1:70" s="45" customFormat="1"/>
    <row r="8" spans="1:70" s="45" customFormat="1" ht="15.6">
      <c r="B8" s="49" t="s">
        <v>414</v>
      </c>
      <c r="H8" s="61"/>
      <c r="I8" s="61"/>
      <c r="O8" s="61"/>
    </row>
    <row r="9" spans="1:70" s="45" customFormat="1">
      <c r="H9" s="195"/>
      <c r="I9" s="195"/>
      <c r="O9" s="195"/>
    </row>
    <row r="10" spans="1:70" ht="86.4">
      <c r="B10" s="196" t="s">
        <v>415</v>
      </c>
      <c r="C10" s="196" t="s">
        <v>416</v>
      </c>
      <c r="D10" s="196" t="s">
        <v>417</v>
      </c>
      <c r="E10" s="196" t="s">
        <v>418</v>
      </c>
      <c r="F10" s="196" t="s">
        <v>419</v>
      </c>
      <c r="G10" s="196" t="s">
        <v>420</v>
      </c>
      <c r="H10" s="197" t="s">
        <v>421</v>
      </c>
      <c r="I10" s="198" t="s">
        <v>422</v>
      </c>
      <c r="J10" s="142" t="s">
        <v>423</v>
      </c>
      <c r="K10" s="199" t="s">
        <v>424</v>
      </c>
      <c r="L10" s="142" t="s">
        <v>425</v>
      </c>
      <c r="M10" s="199" t="s">
        <v>426</v>
      </c>
      <c r="N10" s="199" t="s">
        <v>427</v>
      </c>
      <c r="O10" s="200" t="s">
        <v>428</v>
      </c>
      <c r="P10" s="142" t="s">
        <v>429</v>
      </c>
      <c r="Q10" s="199" t="s">
        <v>430</v>
      </c>
      <c r="R10" s="199" t="s">
        <v>431</v>
      </c>
      <c r="S10" s="199" t="s">
        <v>432</v>
      </c>
      <c r="T10" s="201" t="s">
        <v>433</v>
      </c>
      <c r="U10" s="201" t="s">
        <v>434</v>
      </c>
      <c r="V10" s="201" t="s">
        <v>435</v>
      </c>
      <c r="W10" s="142" t="s">
        <v>436</v>
      </c>
      <c r="X10" s="142" t="s">
        <v>437</v>
      </c>
      <c r="Y10" s="202" t="s">
        <v>438</v>
      </c>
      <c r="Z10" s="142" t="s">
        <v>439</v>
      </c>
      <c r="AA10" s="203" t="s">
        <v>440</v>
      </c>
      <c r="AB10" s="142" t="s">
        <v>441</v>
      </c>
    </row>
    <row r="11" spans="1:70" s="2" customFormat="1" ht="28.8">
      <c r="A11" s="10"/>
      <c r="B11" s="79" t="s">
        <v>985</v>
      </c>
      <c r="C11" s="79" t="s">
        <v>987</v>
      </c>
      <c r="D11" s="79" t="s">
        <v>986</v>
      </c>
      <c r="E11" s="79"/>
      <c r="F11" s="79">
        <v>14</v>
      </c>
      <c r="G11" s="79">
        <v>1</v>
      </c>
      <c r="H11" s="204" t="s">
        <v>888</v>
      </c>
      <c r="I11" s="204">
        <v>8760</v>
      </c>
      <c r="J11" s="204" t="s">
        <v>888</v>
      </c>
      <c r="K11" s="79">
        <v>36521.056220332626</v>
      </c>
      <c r="L11" s="79" t="s">
        <v>888</v>
      </c>
      <c r="M11" s="79" t="s">
        <v>888</v>
      </c>
      <c r="N11" s="79" t="s">
        <v>888</v>
      </c>
      <c r="O11" s="79">
        <v>0.5</v>
      </c>
      <c r="P11" s="79">
        <v>0.95</v>
      </c>
      <c r="Q11" s="79">
        <v>0.5</v>
      </c>
      <c r="R11" s="79"/>
      <c r="S11" s="79"/>
      <c r="T11" s="79"/>
      <c r="U11" s="79"/>
      <c r="V11" s="79"/>
      <c r="W11" s="79"/>
      <c r="X11" s="79"/>
      <c r="Y11" s="79" t="s">
        <v>939</v>
      </c>
      <c r="Z11" s="77"/>
      <c r="AA11" s="79" t="s">
        <v>939</v>
      </c>
      <c r="AB11" s="77"/>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row>
    <row r="12" spans="1:70" s="2" customFormat="1">
      <c r="A12" s="10"/>
      <c r="B12" s="79"/>
      <c r="C12" s="79"/>
      <c r="D12" s="79"/>
      <c r="E12" s="79"/>
      <c r="F12" s="79"/>
      <c r="G12" s="79"/>
      <c r="H12" s="79"/>
      <c r="I12" s="79"/>
      <c r="J12" s="79"/>
      <c r="K12" s="79"/>
      <c r="L12" s="79"/>
      <c r="M12" s="79"/>
      <c r="N12" s="79"/>
      <c r="O12" s="79"/>
      <c r="P12" s="79"/>
      <c r="Q12" s="79"/>
      <c r="R12" s="79"/>
      <c r="S12" s="79"/>
      <c r="T12" s="79"/>
      <c r="U12" s="79"/>
      <c r="V12" s="79"/>
      <c r="W12" s="79"/>
      <c r="X12" s="79"/>
      <c r="Y12" s="79"/>
      <c r="Z12" s="77"/>
      <c r="AA12" s="79"/>
      <c r="AB12" s="77"/>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row>
    <row r="13" spans="1:70" s="2" customFormat="1">
      <c r="A13" s="10"/>
      <c r="B13" s="79"/>
      <c r="C13" s="79"/>
      <c r="D13" s="79"/>
      <c r="E13" s="79"/>
      <c r="F13" s="79"/>
      <c r="G13" s="79"/>
      <c r="H13" s="79"/>
      <c r="I13" s="79"/>
      <c r="J13" s="79"/>
      <c r="K13" s="79"/>
      <c r="L13" s="79"/>
      <c r="M13" s="79"/>
      <c r="N13" s="79"/>
      <c r="O13" s="79"/>
      <c r="P13" s="79"/>
      <c r="Q13" s="79"/>
      <c r="R13" s="79"/>
      <c r="S13" s="79"/>
      <c r="T13" s="79"/>
      <c r="U13" s="79"/>
      <c r="V13" s="79"/>
      <c r="W13" s="79"/>
      <c r="X13" s="79"/>
      <c r="Y13" s="79"/>
      <c r="Z13" s="77"/>
      <c r="AA13" s="79"/>
      <c r="AB13" s="77"/>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row>
    <row r="14" spans="1:70" s="2" customFormat="1">
      <c r="A14" s="10"/>
      <c r="B14" s="79"/>
      <c r="C14" s="79"/>
      <c r="D14" s="79"/>
      <c r="E14" s="79"/>
      <c r="F14" s="79"/>
      <c r="G14" s="79"/>
      <c r="H14" s="79"/>
      <c r="I14" s="79"/>
      <c r="J14" s="79"/>
      <c r="K14" s="79"/>
      <c r="L14" s="79"/>
      <c r="M14" s="79"/>
      <c r="N14" s="79"/>
      <c r="O14" s="79"/>
      <c r="P14" s="79"/>
      <c r="Q14" s="79"/>
      <c r="R14" s="79"/>
      <c r="S14" s="79"/>
      <c r="T14" s="79"/>
      <c r="U14" s="79"/>
      <c r="V14" s="79"/>
      <c r="W14" s="79"/>
      <c r="X14" s="79"/>
      <c r="Y14" s="79"/>
      <c r="Z14" s="77"/>
      <c r="AA14" s="79"/>
      <c r="AB14" s="77"/>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row>
    <row r="15" spans="1:70" s="2" customFormat="1">
      <c r="A15" s="10"/>
      <c r="B15" s="79"/>
      <c r="C15" s="79"/>
      <c r="D15" s="79"/>
      <c r="E15" s="79"/>
      <c r="F15" s="79"/>
      <c r="G15" s="79"/>
      <c r="H15" s="79"/>
      <c r="I15" s="79"/>
      <c r="J15" s="79"/>
      <c r="K15" s="79"/>
      <c r="L15" s="79"/>
      <c r="M15" s="79"/>
      <c r="N15" s="79"/>
      <c r="O15" s="79"/>
      <c r="P15" s="79"/>
      <c r="Q15" s="79"/>
      <c r="R15" s="79"/>
      <c r="S15" s="79"/>
      <c r="T15" s="79"/>
      <c r="U15" s="79"/>
      <c r="V15" s="79"/>
      <c r="W15" s="79"/>
      <c r="X15" s="79"/>
      <c r="Y15" s="79"/>
      <c r="Z15" s="77"/>
      <c r="AA15" s="79"/>
      <c r="AB15" s="77"/>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row>
    <row r="16" spans="1:70" s="2" customFormat="1">
      <c r="A16" s="10"/>
      <c r="B16" s="79"/>
      <c r="C16" s="79"/>
      <c r="D16" s="79"/>
      <c r="E16" s="79"/>
      <c r="F16" s="79"/>
      <c r="G16" s="79"/>
      <c r="H16" s="79"/>
      <c r="I16" s="79"/>
      <c r="J16" s="79"/>
      <c r="K16" s="79"/>
      <c r="L16" s="79"/>
      <c r="M16" s="79"/>
      <c r="N16" s="79"/>
      <c r="O16" s="79"/>
      <c r="P16" s="79"/>
      <c r="Q16" s="79"/>
      <c r="R16" s="79"/>
      <c r="S16" s="79"/>
      <c r="T16" s="79"/>
      <c r="U16" s="79"/>
      <c r="V16" s="79"/>
      <c r="W16" s="79"/>
      <c r="X16" s="79"/>
      <c r="Y16" s="79"/>
      <c r="Z16" s="77"/>
      <c r="AA16" s="79"/>
      <c r="AB16" s="77"/>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row>
    <row r="17" spans="1:70" s="2" customFormat="1">
      <c r="A17" s="10"/>
      <c r="B17" s="79"/>
      <c r="C17" s="79"/>
      <c r="D17" s="79"/>
      <c r="E17" s="79"/>
      <c r="F17" s="79"/>
      <c r="G17" s="79"/>
      <c r="H17" s="79"/>
      <c r="I17" s="79"/>
      <c r="J17" s="79"/>
      <c r="K17" s="79"/>
      <c r="L17" s="79"/>
      <c r="M17" s="79"/>
      <c r="N17" s="79"/>
      <c r="O17" s="79"/>
      <c r="P17" s="79"/>
      <c r="Q17" s="79"/>
      <c r="R17" s="79"/>
      <c r="S17" s="79"/>
      <c r="T17" s="79"/>
      <c r="U17" s="79"/>
      <c r="V17" s="79"/>
      <c r="W17" s="79"/>
      <c r="X17" s="79"/>
      <c r="Y17" s="79"/>
      <c r="Z17" s="77"/>
      <c r="AA17" s="79"/>
      <c r="AB17" s="77"/>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row>
    <row r="18" spans="1:70" s="2" customFormat="1">
      <c r="A18" s="10"/>
      <c r="B18" s="79"/>
      <c r="C18" s="79"/>
      <c r="D18" s="79"/>
      <c r="E18" s="79"/>
      <c r="F18" s="79"/>
      <c r="G18" s="79"/>
      <c r="H18" s="79"/>
      <c r="I18" s="79"/>
      <c r="J18" s="79"/>
      <c r="K18" s="79"/>
      <c r="L18" s="79"/>
      <c r="M18" s="79"/>
      <c r="N18" s="79"/>
      <c r="O18" s="79"/>
      <c r="P18" s="79"/>
      <c r="Q18" s="79"/>
      <c r="R18" s="79"/>
      <c r="S18" s="79"/>
      <c r="T18" s="79"/>
      <c r="U18" s="79"/>
      <c r="V18" s="79"/>
      <c r="W18" s="79"/>
      <c r="X18" s="79"/>
      <c r="Y18" s="79"/>
      <c r="Z18" s="77"/>
      <c r="AA18" s="79"/>
      <c r="AB18" s="77"/>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row>
    <row r="19" spans="1:70" s="2" customFormat="1">
      <c r="A19" s="10"/>
      <c r="B19" s="79"/>
      <c r="C19" s="79"/>
      <c r="D19" s="79"/>
      <c r="E19" s="79"/>
      <c r="F19" s="79"/>
      <c r="G19" s="79"/>
      <c r="H19" s="79"/>
      <c r="I19" s="79"/>
      <c r="J19" s="79"/>
      <c r="K19" s="79"/>
      <c r="L19" s="79"/>
      <c r="M19" s="79"/>
      <c r="N19" s="79"/>
      <c r="O19" s="79"/>
      <c r="P19" s="79"/>
      <c r="Q19" s="79"/>
      <c r="R19" s="79"/>
      <c r="S19" s="79"/>
      <c r="T19" s="79"/>
      <c r="U19" s="79"/>
      <c r="V19" s="79"/>
      <c r="W19" s="79"/>
      <c r="X19" s="79"/>
      <c r="Y19" s="79"/>
      <c r="Z19" s="77"/>
      <c r="AA19" s="79"/>
      <c r="AB19" s="77"/>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row>
    <row r="20" spans="1:70" s="2" customFormat="1">
      <c r="A20" s="10"/>
      <c r="B20" s="79"/>
      <c r="C20" s="79"/>
      <c r="D20" s="79"/>
      <c r="E20" s="79"/>
      <c r="F20" s="79"/>
      <c r="G20" s="79"/>
      <c r="H20" s="79"/>
      <c r="I20" s="79"/>
      <c r="J20" s="79"/>
      <c r="K20" s="79"/>
      <c r="L20" s="79"/>
      <c r="M20" s="79"/>
      <c r="N20" s="79"/>
      <c r="O20" s="79"/>
      <c r="P20" s="79"/>
      <c r="Q20" s="79"/>
      <c r="R20" s="79"/>
      <c r="S20" s="79"/>
      <c r="T20" s="79"/>
      <c r="U20" s="79"/>
      <c r="V20" s="79"/>
      <c r="W20" s="79"/>
      <c r="X20" s="79"/>
      <c r="Y20" s="79"/>
      <c r="Z20" s="77"/>
      <c r="AA20" s="79"/>
      <c r="AB20" s="77"/>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row>
    <row r="21" spans="1:70" s="2" customFormat="1">
      <c r="A21" s="10"/>
      <c r="B21" s="79"/>
      <c r="C21" s="79"/>
      <c r="D21" s="79"/>
      <c r="E21" s="79"/>
      <c r="F21" s="79"/>
      <c r="G21" s="79"/>
      <c r="H21" s="79"/>
      <c r="I21" s="79"/>
      <c r="J21" s="79"/>
      <c r="K21" s="79"/>
      <c r="L21" s="79"/>
      <c r="M21" s="79"/>
      <c r="N21" s="79"/>
      <c r="O21" s="79"/>
      <c r="P21" s="79"/>
      <c r="Q21" s="79"/>
      <c r="R21" s="79"/>
      <c r="S21" s="79"/>
      <c r="T21" s="79"/>
      <c r="U21" s="79"/>
      <c r="V21" s="79"/>
      <c r="W21" s="79"/>
      <c r="X21" s="79"/>
      <c r="Y21" s="79"/>
      <c r="Z21" s="77"/>
      <c r="AA21" s="79"/>
      <c r="AB21" s="77"/>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row>
    <row r="22" spans="1:70" s="2" customFormat="1">
      <c r="A22" s="10"/>
      <c r="B22" s="79"/>
      <c r="C22" s="79"/>
      <c r="D22" s="79"/>
      <c r="E22" s="79"/>
      <c r="F22" s="79"/>
      <c r="G22" s="79"/>
      <c r="H22" s="79"/>
      <c r="I22" s="79"/>
      <c r="J22" s="79"/>
      <c r="K22" s="79"/>
      <c r="L22" s="79"/>
      <c r="M22" s="79"/>
      <c r="N22" s="79"/>
      <c r="O22" s="79"/>
      <c r="P22" s="79"/>
      <c r="Q22" s="79"/>
      <c r="R22" s="79"/>
      <c r="S22" s="79"/>
      <c r="T22" s="79"/>
      <c r="U22" s="79"/>
      <c r="V22" s="79"/>
      <c r="W22" s="79"/>
      <c r="X22" s="79"/>
      <c r="Y22" s="79"/>
      <c r="Z22" s="77"/>
      <c r="AA22" s="79"/>
      <c r="AB22" s="77"/>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row>
    <row r="23" spans="1:70" s="2" customFormat="1">
      <c r="A23" s="10"/>
      <c r="B23" s="79"/>
      <c r="C23" s="79"/>
      <c r="D23" s="79"/>
      <c r="E23" s="79"/>
      <c r="F23" s="79"/>
      <c r="G23" s="79"/>
      <c r="H23" s="79"/>
      <c r="I23" s="79"/>
      <c r="J23" s="79"/>
      <c r="K23" s="79"/>
      <c r="L23" s="79"/>
      <c r="M23" s="79"/>
      <c r="N23" s="79"/>
      <c r="O23" s="79"/>
      <c r="P23" s="79"/>
      <c r="Q23" s="79"/>
      <c r="R23" s="79"/>
      <c r="S23" s="79"/>
      <c r="T23" s="79"/>
      <c r="U23" s="79"/>
      <c r="V23" s="79"/>
      <c r="W23" s="79"/>
      <c r="X23" s="79"/>
      <c r="Y23" s="79"/>
      <c r="Z23" s="77"/>
      <c r="AA23" s="79"/>
      <c r="AB23" s="77"/>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row>
    <row r="24" spans="1:70" s="2" customFormat="1">
      <c r="A24" s="10"/>
      <c r="B24" s="79"/>
      <c r="C24" s="79"/>
      <c r="D24" s="79"/>
      <c r="E24" s="79"/>
      <c r="F24" s="79"/>
      <c r="G24" s="79"/>
      <c r="H24" s="79"/>
      <c r="I24" s="79"/>
      <c r="J24" s="79"/>
      <c r="K24" s="79"/>
      <c r="L24" s="79"/>
      <c r="M24" s="79"/>
      <c r="N24" s="79"/>
      <c r="O24" s="79"/>
      <c r="P24" s="79"/>
      <c r="Q24" s="79"/>
      <c r="R24" s="79"/>
      <c r="S24" s="79"/>
      <c r="T24" s="79"/>
      <c r="U24" s="79"/>
      <c r="V24" s="79"/>
      <c r="W24" s="79"/>
      <c r="X24" s="79"/>
      <c r="Y24" s="79"/>
      <c r="Z24" s="77"/>
      <c r="AA24" s="79"/>
      <c r="AB24" s="77"/>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row>
    <row r="25" spans="1:70" s="2" customFormat="1">
      <c r="A25" s="10"/>
      <c r="B25" s="79"/>
      <c r="C25" s="79"/>
      <c r="D25" s="79"/>
      <c r="E25" s="79"/>
      <c r="F25" s="79"/>
      <c r="G25" s="79"/>
      <c r="H25" s="79"/>
      <c r="I25" s="79"/>
      <c r="J25" s="79"/>
      <c r="K25" s="79"/>
      <c r="L25" s="79"/>
      <c r="M25" s="79"/>
      <c r="N25" s="79"/>
      <c r="O25" s="79"/>
      <c r="P25" s="79"/>
      <c r="Q25" s="79"/>
      <c r="R25" s="79"/>
      <c r="S25" s="79"/>
      <c r="T25" s="79"/>
      <c r="U25" s="79"/>
      <c r="V25" s="79"/>
      <c r="W25" s="79"/>
      <c r="X25" s="79"/>
      <c r="Y25" s="79"/>
      <c r="Z25" s="77"/>
      <c r="AA25" s="79"/>
      <c r="AB25" s="77"/>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row>
    <row r="26" spans="1:70" s="2" customFormat="1">
      <c r="A26" s="10"/>
      <c r="B26" s="79"/>
      <c r="C26" s="79"/>
      <c r="D26" s="79"/>
      <c r="E26" s="79"/>
      <c r="F26" s="79"/>
      <c r="G26" s="79"/>
      <c r="H26" s="79"/>
      <c r="I26" s="79"/>
      <c r="J26" s="79"/>
      <c r="K26" s="79"/>
      <c r="L26" s="79"/>
      <c r="M26" s="79"/>
      <c r="N26" s="79"/>
      <c r="O26" s="79"/>
      <c r="P26" s="79"/>
      <c r="Q26" s="79"/>
      <c r="R26" s="79"/>
      <c r="S26" s="79"/>
      <c r="T26" s="79"/>
      <c r="U26" s="79"/>
      <c r="V26" s="79"/>
      <c r="W26" s="79"/>
      <c r="X26" s="79"/>
      <c r="Y26" s="79"/>
      <c r="Z26" s="77"/>
      <c r="AA26" s="79"/>
      <c r="AB26" s="77"/>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row>
    <row r="27" spans="1:70" s="2" customFormat="1">
      <c r="A27" s="10"/>
      <c r="B27" s="79"/>
      <c r="C27" s="79"/>
      <c r="D27" s="79"/>
      <c r="E27" s="79"/>
      <c r="F27" s="79"/>
      <c r="G27" s="79"/>
      <c r="H27" s="79"/>
      <c r="I27" s="79"/>
      <c r="J27" s="79"/>
      <c r="K27" s="79"/>
      <c r="L27" s="79"/>
      <c r="M27" s="79"/>
      <c r="N27" s="79"/>
      <c r="O27" s="79"/>
      <c r="P27" s="79"/>
      <c r="Q27" s="79"/>
      <c r="R27" s="79"/>
      <c r="S27" s="79"/>
      <c r="T27" s="79"/>
      <c r="U27" s="79"/>
      <c r="V27" s="79"/>
      <c r="W27" s="79"/>
      <c r="X27" s="79"/>
      <c r="Y27" s="79"/>
      <c r="Z27" s="77"/>
      <c r="AA27" s="79"/>
      <c r="AB27" s="77"/>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row>
    <row r="28" spans="1:70" s="45" customFormat="1"/>
    <row r="29" spans="1:70" s="45" customFormat="1" ht="15.6">
      <c r="B29" s="49" t="s">
        <v>442</v>
      </c>
      <c r="C29" s="205"/>
      <c r="D29" s="206"/>
      <c r="E29" s="206"/>
      <c r="F29" s="206"/>
      <c r="G29" s="206"/>
      <c r="H29" s="206"/>
      <c r="I29" s="205"/>
      <c r="J29" s="206"/>
      <c r="K29" s="206"/>
    </row>
    <row r="30" spans="1:70" s="45" customFormat="1">
      <c r="B30" s="45" t="s">
        <v>443</v>
      </c>
    </row>
    <row r="31" spans="1:70" ht="43.2">
      <c r="B31" s="196" t="s">
        <v>415</v>
      </c>
      <c r="C31" s="142" t="s">
        <v>444</v>
      </c>
      <c r="D31" s="201" t="s">
        <v>445</v>
      </c>
      <c r="E31" s="142" t="s">
        <v>446</v>
      </c>
      <c r="F31" s="142" t="s">
        <v>447</v>
      </c>
      <c r="G31" s="142" t="s">
        <v>448</v>
      </c>
      <c r="H31" s="142" t="s">
        <v>449</v>
      </c>
      <c r="I31" s="142" t="s">
        <v>450</v>
      </c>
      <c r="J31" s="45"/>
      <c r="K31" s="45"/>
      <c r="L31" s="45"/>
      <c r="M31" s="45"/>
      <c r="N31" s="45"/>
      <c r="O31" s="45"/>
      <c r="P31" s="45"/>
      <c r="Q31" s="45"/>
      <c r="R31" s="45"/>
      <c r="S31" s="45"/>
      <c r="T31" s="45"/>
      <c r="U31" s="45"/>
      <c r="V31" s="45"/>
      <c r="W31" s="45"/>
      <c r="X31" s="45"/>
      <c r="Y31" s="45"/>
      <c r="Z31" s="45"/>
      <c r="AA31" s="45"/>
      <c r="AB31" s="45"/>
    </row>
    <row r="32" spans="1:70" s="2" customFormat="1">
      <c r="A32" s="10"/>
      <c r="B32" s="207" t="str">
        <f>IF(B11="","",B11)</f>
        <v>RBL-1</v>
      </c>
      <c r="C32" s="79"/>
      <c r="D32" s="79"/>
      <c r="E32" s="208"/>
      <c r="F32" s="208"/>
      <c r="G32" s="208"/>
      <c r="H32" s="209"/>
      <c r="I32" s="209"/>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row>
    <row r="33" spans="1:70" s="2" customFormat="1">
      <c r="A33" s="10"/>
      <c r="B33" s="207" t="str">
        <f t="shared" ref="B33:B49" si="0">IF(B12="","",B12)</f>
        <v/>
      </c>
      <c r="C33" s="79"/>
      <c r="D33" s="79"/>
      <c r="E33" s="208"/>
      <c r="F33" s="208"/>
      <c r="G33" s="208"/>
      <c r="H33" s="209"/>
      <c r="I33" s="209"/>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row>
    <row r="34" spans="1:70" s="2" customFormat="1">
      <c r="A34" s="10"/>
      <c r="B34" s="207" t="str">
        <f t="shared" si="0"/>
        <v/>
      </c>
      <c r="C34" s="79"/>
      <c r="D34" s="79"/>
      <c r="E34" s="208"/>
      <c r="F34" s="208"/>
      <c r="G34" s="208"/>
      <c r="H34" s="209"/>
      <c r="I34" s="209"/>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row>
    <row r="35" spans="1:70" s="2" customFormat="1">
      <c r="A35" s="10"/>
      <c r="B35" s="207" t="str">
        <f t="shared" si="0"/>
        <v/>
      </c>
      <c r="C35" s="79"/>
      <c r="D35" s="79"/>
      <c r="E35" s="208"/>
      <c r="F35" s="208"/>
      <c r="G35" s="208"/>
      <c r="H35" s="209"/>
      <c r="I35" s="209"/>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row>
    <row r="36" spans="1:70" s="2" customFormat="1">
      <c r="A36" s="10"/>
      <c r="B36" s="207" t="str">
        <f t="shared" si="0"/>
        <v/>
      </c>
      <c r="C36" s="79"/>
      <c r="D36" s="79"/>
      <c r="E36" s="208"/>
      <c r="F36" s="208"/>
      <c r="G36" s="208"/>
      <c r="H36" s="209"/>
      <c r="I36" s="209"/>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row>
    <row r="37" spans="1:70" s="2" customFormat="1">
      <c r="A37" s="10"/>
      <c r="B37" s="207" t="str">
        <f t="shared" si="0"/>
        <v/>
      </c>
      <c r="C37" s="79"/>
      <c r="D37" s="79"/>
      <c r="E37" s="208"/>
      <c r="F37" s="208"/>
      <c r="G37" s="208"/>
      <c r="H37" s="209"/>
      <c r="I37" s="209"/>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row>
    <row r="38" spans="1:70" s="2" customFormat="1">
      <c r="A38" s="10"/>
      <c r="B38" s="207" t="str">
        <f t="shared" si="0"/>
        <v/>
      </c>
      <c r="C38" s="79"/>
      <c r="D38" s="79"/>
      <c r="E38" s="208"/>
      <c r="F38" s="208"/>
      <c r="G38" s="208"/>
      <c r="H38" s="209"/>
      <c r="I38" s="209"/>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row>
    <row r="39" spans="1:70" s="2" customFormat="1">
      <c r="A39" s="10"/>
      <c r="B39" s="207" t="str">
        <f t="shared" si="0"/>
        <v/>
      </c>
      <c r="C39" s="79"/>
      <c r="D39" s="79"/>
      <c r="E39" s="208"/>
      <c r="F39" s="208"/>
      <c r="G39" s="208"/>
      <c r="H39" s="209"/>
      <c r="I39" s="209"/>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row>
    <row r="40" spans="1:70" s="2" customFormat="1">
      <c r="A40" s="10"/>
      <c r="B40" s="207" t="str">
        <f t="shared" si="0"/>
        <v/>
      </c>
      <c r="C40" s="79"/>
      <c r="D40" s="79"/>
      <c r="E40" s="208"/>
      <c r="F40" s="208"/>
      <c r="G40" s="208"/>
      <c r="H40" s="209"/>
      <c r="I40" s="209"/>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row>
    <row r="41" spans="1:70" s="2" customFormat="1">
      <c r="A41" s="10"/>
      <c r="B41" s="207" t="str">
        <f t="shared" si="0"/>
        <v/>
      </c>
      <c r="C41" s="79"/>
      <c r="D41" s="79"/>
      <c r="E41" s="208"/>
      <c r="F41" s="208"/>
      <c r="G41" s="208"/>
      <c r="H41" s="209"/>
      <c r="I41" s="209"/>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row>
    <row r="42" spans="1:70" s="2" customFormat="1">
      <c r="A42" s="10"/>
      <c r="B42" s="207" t="str">
        <f t="shared" si="0"/>
        <v/>
      </c>
      <c r="C42" s="79"/>
      <c r="D42" s="79"/>
      <c r="E42" s="208"/>
      <c r="F42" s="208"/>
      <c r="G42" s="208"/>
      <c r="H42" s="209"/>
      <c r="I42" s="209"/>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row>
    <row r="43" spans="1:70" s="2" customFormat="1">
      <c r="A43" s="10"/>
      <c r="B43" s="207" t="str">
        <f t="shared" si="0"/>
        <v/>
      </c>
      <c r="C43" s="79"/>
      <c r="D43" s="79"/>
      <c r="E43" s="208"/>
      <c r="F43" s="208"/>
      <c r="G43" s="208"/>
      <c r="H43" s="209"/>
      <c r="I43" s="209"/>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row>
    <row r="44" spans="1:70" s="2" customFormat="1">
      <c r="A44" s="10"/>
      <c r="B44" s="207" t="str">
        <f t="shared" si="0"/>
        <v/>
      </c>
      <c r="C44" s="79"/>
      <c r="D44" s="79"/>
      <c r="E44" s="208"/>
      <c r="F44" s="208"/>
      <c r="G44" s="208"/>
      <c r="H44" s="209"/>
      <c r="I44" s="209"/>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row>
    <row r="45" spans="1:70" s="2" customFormat="1">
      <c r="A45" s="10"/>
      <c r="B45" s="207" t="str">
        <f t="shared" si="0"/>
        <v/>
      </c>
      <c r="C45" s="79"/>
      <c r="D45" s="79"/>
      <c r="E45" s="208"/>
      <c r="F45" s="208"/>
      <c r="G45" s="208"/>
      <c r="H45" s="209"/>
      <c r="I45" s="209"/>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row>
    <row r="46" spans="1:70" s="2" customFormat="1">
      <c r="A46" s="10"/>
      <c r="B46" s="207" t="str">
        <f t="shared" si="0"/>
        <v/>
      </c>
      <c r="C46" s="79"/>
      <c r="D46" s="79"/>
      <c r="E46" s="208"/>
      <c r="F46" s="208"/>
      <c r="G46" s="208"/>
      <c r="H46" s="209"/>
      <c r="I46" s="209"/>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row>
    <row r="47" spans="1:70" s="2" customFormat="1">
      <c r="A47" s="10"/>
      <c r="B47" s="207" t="str">
        <f t="shared" si="0"/>
        <v/>
      </c>
      <c r="C47" s="79"/>
      <c r="D47" s="79"/>
      <c r="E47" s="208"/>
      <c r="F47" s="208"/>
      <c r="G47" s="208"/>
      <c r="H47" s="209"/>
      <c r="I47" s="209"/>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row>
    <row r="48" spans="1:70" s="2" customFormat="1">
      <c r="A48" s="10"/>
      <c r="B48" s="207" t="str">
        <f t="shared" si="0"/>
        <v/>
      </c>
      <c r="C48" s="79"/>
      <c r="D48" s="79"/>
      <c r="E48" s="208"/>
      <c r="F48" s="208"/>
      <c r="G48" s="208"/>
      <c r="H48" s="209"/>
      <c r="I48" s="209"/>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row>
    <row r="49" spans="1:70" s="2" customFormat="1">
      <c r="A49" s="10"/>
      <c r="B49" s="207" t="str">
        <f t="shared" si="0"/>
        <v/>
      </c>
      <c r="C49" s="79"/>
      <c r="D49" s="79"/>
      <c r="E49" s="208"/>
      <c r="F49" s="208"/>
      <c r="G49" s="208"/>
      <c r="H49" s="209"/>
      <c r="I49" s="209"/>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row>
    <row r="50" spans="1:70" s="45" customFormat="1"/>
    <row r="51" spans="1:70" s="45" customFormat="1" ht="15.6">
      <c r="B51" s="49" t="s">
        <v>451</v>
      </c>
    </row>
    <row r="52" spans="1:70" s="45" customFormat="1">
      <c r="B52" s="45" t="s">
        <v>452</v>
      </c>
    </row>
    <row r="53" spans="1:70" ht="57.6">
      <c r="B53" s="196" t="s">
        <v>415</v>
      </c>
      <c r="C53" s="210" t="s">
        <v>453</v>
      </c>
      <c r="D53" s="211" t="s">
        <v>454</v>
      </c>
      <c r="E53" s="212" t="s">
        <v>455</v>
      </c>
      <c r="F53" s="45"/>
      <c r="G53" s="45"/>
      <c r="H53" s="45"/>
      <c r="I53" s="45"/>
      <c r="J53" s="45"/>
      <c r="K53" s="45"/>
      <c r="L53" s="45"/>
      <c r="M53" s="45"/>
      <c r="N53" s="45"/>
      <c r="O53" s="45"/>
      <c r="P53" s="45"/>
      <c r="Q53" s="45"/>
      <c r="R53" s="45"/>
      <c r="S53" s="45"/>
      <c r="T53" s="45"/>
      <c r="U53" s="45"/>
      <c r="V53" s="45"/>
      <c r="W53" s="45"/>
      <c r="X53" s="45"/>
      <c r="Y53" s="45"/>
      <c r="Z53" s="45"/>
      <c r="AA53" s="45"/>
      <c r="AB53" s="45"/>
    </row>
    <row r="54" spans="1:70" s="2" customFormat="1">
      <c r="A54" s="10"/>
      <c r="B54" s="79"/>
      <c r="C54" s="79"/>
      <c r="D54" s="213"/>
      <c r="E54" s="213"/>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row>
    <row r="55" spans="1:70" s="2" customFormat="1">
      <c r="A55" s="10"/>
      <c r="B55" s="79"/>
      <c r="C55" s="79"/>
      <c r="D55" s="213"/>
      <c r="E55" s="213"/>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row>
    <row r="56" spans="1:70" s="2" customFormat="1">
      <c r="A56" s="10"/>
      <c r="B56" s="79"/>
      <c r="C56" s="79"/>
      <c r="D56" s="213"/>
      <c r="E56" s="213"/>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row>
    <row r="57" spans="1:70" s="2" customFormat="1">
      <c r="A57" s="10"/>
      <c r="B57" s="79"/>
      <c r="C57" s="79"/>
      <c r="D57" s="213"/>
      <c r="E57" s="213"/>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row>
    <row r="58" spans="1:70" s="2" customFormat="1">
      <c r="A58" s="10"/>
      <c r="B58" s="79"/>
      <c r="C58" s="79"/>
      <c r="D58" s="213"/>
      <c r="E58" s="213"/>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row>
    <row r="59" spans="1:70" s="2" customFormat="1">
      <c r="A59" s="10"/>
      <c r="B59" s="79"/>
      <c r="C59" s="79"/>
      <c r="D59" s="213"/>
      <c r="E59" s="213"/>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row>
    <row r="60" spans="1:70" s="2" customFormat="1">
      <c r="A60" s="10"/>
      <c r="B60" s="79"/>
      <c r="C60" s="79"/>
      <c r="D60" s="213"/>
      <c r="E60" s="213"/>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row>
    <row r="61" spans="1:70" s="2" customFormat="1">
      <c r="A61" s="10"/>
      <c r="B61" s="79"/>
      <c r="C61" s="79"/>
      <c r="D61" s="213"/>
      <c r="E61" s="213"/>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row>
    <row r="62" spans="1:70" s="2" customFormat="1">
      <c r="A62" s="10"/>
      <c r="B62" s="79"/>
      <c r="C62" s="79"/>
      <c r="D62" s="213"/>
      <c r="E62" s="213"/>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row>
    <row r="63" spans="1:70" s="2" customFormat="1">
      <c r="A63" s="10"/>
      <c r="B63" s="79"/>
      <c r="C63" s="79"/>
      <c r="D63" s="213"/>
      <c r="E63" s="213"/>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row>
    <row r="64" spans="1:70" s="2" customFormat="1">
      <c r="A64" s="10"/>
      <c r="B64" s="79"/>
      <c r="C64" s="79"/>
      <c r="D64" s="213"/>
      <c r="E64" s="213"/>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row>
    <row r="65" spans="1:70" s="2" customFormat="1">
      <c r="A65" s="10"/>
      <c r="B65" s="79"/>
      <c r="C65" s="79"/>
      <c r="D65" s="213"/>
      <c r="E65" s="213"/>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row>
    <row r="66" spans="1:70" s="2" customFormat="1">
      <c r="A66" s="10"/>
      <c r="B66" s="79"/>
      <c r="C66" s="79"/>
      <c r="D66" s="213"/>
      <c r="E66" s="213"/>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row>
    <row r="67" spans="1:70" s="2" customFormat="1">
      <c r="A67" s="10"/>
      <c r="B67" s="79"/>
      <c r="C67" s="79"/>
      <c r="D67" s="213"/>
      <c r="E67" s="213"/>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row>
    <row r="68" spans="1:70" s="2" customFormat="1">
      <c r="A68" s="10"/>
      <c r="B68" s="79"/>
      <c r="C68" s="79"/>
      <c r="D68" s="213"/>
      <c r="E68" s="213"/>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row>
    <row r="69" spans="1:70">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row>
    <row r="70" spans="1:70">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row>
    <row r="71" spans="1:70">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row>
    <row r="72" spans="1:70">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row>
    <row r="73" spans="1:70">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row>
    <row r="74" spans="1:70">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row>
    <row r="75" spans="1:70">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row>
    <row r="76" spans="1:70">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row>
    <row r="77" spans="1:70">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row>
    <row r="78" spans="1:70">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row>
    <row r="79" spans="1:70">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row>
    <row r="80" spans="1:70">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row>
    <row r="81" spans="2:28">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row>
    <row r="82" spans="2:28">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row>
    <row r="83" spans="2:28">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row>
    <row r="84" spans="2:28">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row>
    <row r="85" spans="2:28">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row>
    <row r="86" spans="2:28">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row>
    <row r="87" spans="2:28">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row>
    <row r="88" spans="2:28">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row>
    <row r="89" spans="2:28">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row>
    <row r="90" spans="2:28">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row>
    <row r="91" spans="2:28">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row>
    <row r="92" spans="2:28">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row>
    <row r="93" spans="2:28">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row>
    <row r="94" spans="2:28">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row>
    <row r="95" spans="2:28">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row>
    <row r="96" spans="2:28">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row>
    <row r="97" spans="2:28">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row>
    <row r="98" spans="2:28">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row>
    <row r="99" spans="2:28">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row>
    <row r="100" spans="2:28">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row>
    <row r="101" spans="2:28">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row>
    <row r="102" spans="2:28">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row>
    <row r="103" spans="2:28">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row>
    <row r="104" spans="2:28">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row>
    <row r="105" spans="2:28">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row>
    <row r="106" spans="2:28">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row>
    <row r="107" spans="2:28">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row>
    <row r="108" spans="2:28">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row>
    <row r="109" spans="2:28">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row>
    <row r="110" spans="2:28">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row>
    <row r="111" spans="2:28">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row>
    <row r="112" spans="2:28">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row>
    <row r="113" spans="2:28">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row>
    <row r="114" spans="2:28">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row>
    <row r="115" spans="2:28">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row>
    <row r="116" spans="2:28">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row>
    <row r="117" spans="2:28">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row>
    <row r="118" spans="2:28">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row>
    <row r="119" spans="2:28">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row>
    <row r="120" spans="2:28">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row>
    <row r="121" spans="2:28">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row>
    <row r="122" spans="2:28">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row>
    <row r="123" spans="2:28">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row>
    <row r="124" spans="2:28">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row>
    <row r="125" spans="2:28">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row>
    <row r="126" spans="2:28">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row>
    <row r="127" spans="2:28">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row>
    <row r="128" spans="2:28">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row>
    <row r="129" spans="2:28">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row>
    <row r="130" spans="2:28">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row>
    <row r="131" spans="2:28">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row>
    <row r="132" spans="2:28">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row>
    <row r="133" spans="2:28">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row>
    <row r="134" spans="2:28">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row>
    <row r="135" spans="2:28">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row>
    <row r="136" spans="2:28">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row>
    <row r="137" spans="2:28">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row>
    <row r="138" spans="2:28">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row>
    <row r="139" spans="2:28">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row>
    <row r="140" spans="2:28">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row>
    <row r="141" spans="2:28">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row>
    <row r="142" spans="2:28">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row>
    <row r="143" spans="2:28">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row>
    <row r="144" spans="2:28">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row>
    <row r="145" spans="2:28">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row>
    <row r="146" spans="2:28">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row>
    <row r="147" spans="2:28">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row>
    <row r="148" spans="2:28">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row>
    <row r="149" spans="2:28">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row>
    <row r="150" spans="2:28">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row>
    <row r="151" spans="2:28">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row>
    <row r="152" spans="2:28">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row>
    <row r="153" spans="2:28">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row>
    <row r="154" spans="2:28">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row>
    <row r="155" spans="2:28">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row>
    <row r="156" spans="2:28">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row>
    <row r="157" spans="2:28">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row>
    <row r="158" spans="2:28">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row>
    <row r="159" spans="2:28">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row>
    <row r="160" spans="2:28">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row>
    <row r="161" spans="2:28">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row>
    <row r="162" spans="2:28">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row>
    <row r="163" spans="2:28">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row>
    <row r="164" spans="2:28">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row>
    <row r="165" spans="2:28">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row>
    <row r="166" spans="2:28">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row>
    <row r="167" spans="2:28">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row>
    <row r="168" spans="2:28">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row>
    <row r="169" spans="2:28">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row>
    <row r="170" spans="2:28">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row>
    <row r="171" spans="2:28">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row>
    <row r="172" spans="2:28">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row>
    <row r="173" spans="2:28">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row>
    <row r="174" spans="2:28">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row>
    <row r="175" spans="2:28">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row>
    <row r="176" spans="2:28">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row>
    <row r="177" spans="2:28">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row>
    <row r="178" spans="2:28">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row>
    <row r="179" spans="2:28">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row>
    <row r="180" spans="2:28">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row>
    <row r="181" spans="2:28">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row>
    <row r="182" spans="2:28">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row>
    <row r="183" spans="2:28">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row>
    <row r="184" spans="2:28">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row>
    <row r="185" spans="2:28">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row>
    <row r="186" spans="2:28">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row>
    <row r="187" spans="2:28">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row>
    <row r="188" spans="2:28">
      <c r="B188" s="45"/>
      <c r="C188" s="45"/>
      <c r="D188" s="45"/>
      <c r="E188" s="45"/>
    </row>
    <row r="189" spans="2:28">
      <c r="B189" s="45"/>
      <c r="C189" s="45"/>
      <c r="D189" s="45"/>
      <c r="E189" s="45"/>
    </row>
    <row r="190" spans="2:28">
      <c r="B190" s="45"/>
      <c r="C190" s="45"/>
      <c r="D190" s="45"/>
      <c r="E190" s="45"/>
    </row>
    <row r="191" spans="2:28">
      <c r="B191" s="45"/>
      <c r="C191" s="45"/>
      <c r="D191" s="45"/>
      <c r="E191" s="45"/>
    </row>
    <row r="192" spans="2:28">
      <c r="B192" s="45"/>
      <c r="C192" s="45"/>
      <c r="D192" s="45"/>
      <c r="E192" s="45"/>
    </row>
    <row r="193" spans="2:5">
      <c r="B193" s="45"/>
      <c r="C193" s="45"/>
      <c r="D193" s="45"/>
      <c r="E193" s="45"/>
    </row>
    <row r="194" spans="2:5">
      <c r="B194" s="45"/>
      <c r="C194" s="45"/>
      <c r="D194" s="45"/>
      <c r="E194" s="45"/>
    </row>
    <row r="195" spans="2:5">
      <c r="B195" s="45"/>
      <c r="C195" s="45"/>
      <c r="D195" s="45"/>
      <c r="E195" s="45"/>
    </row>
    <row r="196" spans="2:5">
      <c r="B196" s="45"/>
      <c r="C196" s="45"/>
      <c r="D196" s="45"/>
      <c r="E196" s="45"/>
    </row>
    <row r="197" spans="2:5">
      <c r="B197" s="45"/>
      <c r="C197" s="45"/>
      <c r="D197" s="45"/>
      <c r="E197" s="45"/>
    </row>
    <row r="198" spans="2:5">
      <c r="B198" s="45"/>
      <c r="C198" s="45"/>
      <c r="D198" s="45"/>
      <c r="E198" s="45"/>
    </row>
    <row r="199" spans="2:5">
      <c r="B199" s="45"/>
      <c r="C199" s="45"/>
      <c r="D199" s="45"/>
      <c r="E199" s="45"/>
    </row>
    <row r="200" spans="2:5">
      <c r="B200" s="45"/>
      <c r="C200" s="45"/>
      <c r="D200" s="45"/>
      <c r="E200" s="45"/>
    </row>
    <row r="201" spans="2:5">
      <c r="B201" s="45"/>
      <c r="C201" s="45"/>
      <c r="D201" s="45"/>
      <c r="E201" s="45"/>
    </row>
    <row r="202" spans="2:5">
      <c r="B202" s="45"/>
      <c r="C202" s="45"/>
      <c r="D202" s="45"/>
      <c r="E202" s="45"/>
    </row>
    <row r="203" spans="2:5">
      <c r="B203" s="45"/>
      <c r="C203" s="45"/>
      <c r="D203" s="45"/>
      <c r="E203" s="45"/>
    </row>
    <row r="204" spans="2:5">
      <c r="B204" s="45"/>
      <c r="C204" s="45"/>
      <c r="D204" s="45"/>
      <c r="E204" s="45"/>
    </row>
    <row r="205" spans="2:5">
      <c r="B205" s="45"/>
      <c r="C205" s="45"/>
      <c r="D205" s="45"/>
      <c r="E205" s="45"/>
    </row>
    <row r="206" spans="2:5">
      <c r="B206" s="45"/>
      <c r="C206" s="45"/>
      <c r="D206" s="45"/>
      <c r="E206" s="45"/>
    </row>
    <row r="207" spans="2:5">
      <c r="B207" s="45"/>
      <c r="C207" s="45"/>
      <c r="D207" s="45"/>
      <c r="E207" s="45"/>
    </row>
    <row r="208" spans="2:5">
      <c r="B208" s="45"/>
      <c r="C208" s="45"/>
      <c r="D208" s="45"/>
      <c r="E208" s="45"/>
    </row>
    <row r="209" spans="2:5">
      <c r="B209" s="45"/>
      <c r="C209" s="45"/>
      <c r="D209" s="45"/>
      <c r="E209" s="45"/>
    </row>
    <row r="210" spans="2:5">
      <c r="B210" s="45"/>
      <c r="C210" s="45"/>
      <c r="D210" s="45"/>
      <c r="E210" s="45"/>
    </row>
    <row r="211" spans="2:5">
      <c r="B211" s="45"/>
      <c r="C211" s="45"/>
      <c r="D211" s="45"/>
      <c r="E211" s="45"/>
    </row>
    <row r="212" spans="2:5">
      <c r="B212" s="45"/>
      <c r="C212" s="45"/>
      <c r="D212" s="45"/>
      <c r="E212" s="45"/>
    </row>
    <row r="213" spans="2:5">
      <c r="B213" s="45"/>
      <c r="C213" s="45"/>
      <c r="D213" s="45"/>
      <c r="E213" s="45"/>
    </row>
    <row r="214" spans="2:5">
      <c r="B214" s="45"/>
      <c r="C214" s="45"/>
      <c r="D214" s="45"/>
      <c r="E214" s="45"/>
    </row>
    <row r="215" spans="2:5">
      <c r="B215" s="45"/>
      <c r="C215" s="45"/>
      <c r="D215" s="45"/>
      <c r="E215" s="45"/>
    </row>
    <row r="216" spans="2:5">
      <c r="B216" s="45"/>
      <c r="C216" s="45"/>
      <c r="D216" s="45"/>
      <c r="E216" s="45"/>
    </row>
    <row r="217" spans="2:5">
      <c r="B217" s="45"/>
      <c r="C217" s="45"/>
      <c r="D217" s="45"/>
      <c r="E217" s="45"/>
    </row>
    <row r="218" spans="2:5">
      <c r="B218" s="45"/>
      <c r="C218" s="45"/>
      <c r="D218" s="45"/>
      <c r="E218" s="45"/>
    </row>
    <row r="219" spans="2:5">
      <c r="B219" s="45"/>
      <c r="C219" s="45"/>
      <c r="D219" s="45"/>
      <c r="E219" s="45"/>
    </row>
    <row r="220" spans="2:5">
      <c r="B220" s="45"/>
      <c r="C220" s="45"/>
      <c r="D220" s="45"/>
      <c r="E220" s="45"/>
    </row>
    <row r="221" spans="2:5">
      <c r="B221" s="45"/>
      <c r="C221" s="45"/>
      <c r="D221" s="45"/>
      <c r="E221" s="45"/>
    </row>
    <row r="222" spans="2:5">
      <c r="B222" s="45"/>
      <c r="C222" s="45"/>
      <c r="D222" s="45"/>
      <c r="E222" s="45"/>
    </row>
    <row r="223" spans="2:5">
      <c r="B223" s="45"/>
      <c r="C223" s="45"/>
      <c r="D223" s="45"/>
      <c r="E223" s="45"/>
    </row>
    <row r="224" spans="2:5">
      <c r="B224" s="45"/>
      <c r="C224" s="45"/>
      <c r="D224" s="45"/>
      <c r="E224" s="45"/>
    </row>
    <row r="225" spans="2:5">
      <c r="B225" s="45"/>
      <c r="C225" s="45"/>
      <c r="D225" s="45"/>
      <c r="E225" s="45"/>
    </row>
    <row r="226" spans="2:5">
      <c r="B226" s="45"/>
      <c r="C226" s="45"/>
      <c r="D226" s="45"/>
      <c r="E226" s="45"/>
    </row>
    <row r="227" spans="2:5">
      <c r="B227" s="45"/>
      <c r="C227" s="45"/>
      <c r="D227" s="45"/>
      <c r="E227" s="45"/>
    </row>
    <row r="228" spans="2:5">
      <c r="B228" s="45"/>
      <c r="C228" s="45"/>
      <c r="D228" s="45"/>
      <c r="E228" s="45"/>
    </row>
    <row r="229" spans="2:5">
      <c r="B229" s="45"/>
      <c r="C229" s="45"/>
      <c r="D229" s="45"/>
      <c r="E229" s="45"/>
    </row>
    <row r="230" spans="2:5">
      <c r="B230" s="45"/>
      <c r="C230" s="45"/>
      <c r="D230" s="45"/>
      <c r="E230" s="45"/>
    </row>
    <row r="231" spans="2:5">
      <c r="B231" s="45"/>
      <c r="C231" s="45"/>
      <c r="D231" s="45"/>
      <c r="E231" s="45"/>
    </row>
    <row r="232" spans="2:5">
      <c r="B232" s="45"/>
      <c r="C232" s="45"/>
      <c r="D232" s="45"/>
      <c r="E232" s="45"/>
    </row>
    <row r="233" spans="2:5">
      <c r="B233" s="45"/>
      <c r="C233" s="45"/>
      <c r="D233" s="45"/>
      <c r="E233" s="45"/>
    </row>
    <row r="234" spans="2:5">
      <c r="B234" s="45"/>
      <c r="C234" s="45"/>
      <c r="D234" s="45"/>
      <c r="E234" s="45"/>
    </row>
    <row r="235" spans="2:5">
      <c r="B235" s="45"/>
      <c r="C235" s="45"/>
      <c r="D235" s="45"/>
      <c r="E235" s="45"/>
    </row>
    <row r="236" spans="2:5">
      <c r="B236" s="45"/>
      <c r="C236" s="45"/>
      <c r="D236" s="45"/>
      <c r="E236" s="45"/>
    </row>
    <row r="237" spans="2:5">
      <c r="B237" s="45"/>
      <c r="C237" s="45"/>
      <c r="D237" s="45"/>
      <c r="E237" s="45"/>
    </row>
    <row r="238" spans="2:5">
      <c r="B238" s="45"/>
      <c r="C238" s="45"/>
      <c r="D238" s="45"/>
      <c r="E238" s="45"/>
    </row>
    <row r="239" spans="2:5">
      <c r="B239" s="45"/>
      <c r="C239" s="45"/>
      <c r="D239" s="45"/>
      <c r="E239" s="45"/>
    </row>
    <row r="240" spans="2:5">
      <c r="B240" s="45"/>
      <c r="C240" s="45"/>
      <c r="D240" s="45"/>
      <c r="E240" s="45"/>
    </row>
    <row r="241" spans="2:5">
      <c r="B241" s="45"/>
      <c r="C241" s="45"/>
      <c r="D241" s="45"/>
      <c r="E241" s="45"/>
    </row>
    <row r="242" spans="2:5">
      <c r="B242" s="45"/>
      <c r="C242" s="45"/>
      <c r="D242" s="45"/>
      <c r="E242" s="45"/>
    </row>
    <row r="243" spans="2:5">
      <c r="B243" s="45"/>
      <c r="C243" s="45"/>
      <c r="D243" s="45"/>
      <c r="E243" s="45"/>
    </row>
    <row r="244" spans="2:5">
      <c r="B244" s="45"/>
      <c r="C244" s="45"/>
      <c r="D244" s="45"/>
      <c r="E244" s="45"/>
    </row>
    <row r="245" spans="2:5">
      <c r="B245" s="45"/>
      <c r="C245" s="45"/>
      <c r="D245" s="45"/>
      <c r="E245" s="45"/>
    </row>
    <row r="246" spans="2:5">
      <c r="B246" s="45"/>
      <c r="C246" s="45"/>
      <c r="D246" s="45"/>
      <c r="E246" s="45"/>
    </row>
    <row r="247" spans="2:5">
      <c r="B247" s="45"/>
      <c r="C247" s="45"/>
      <c r="D247" s="45"/>
      <c r="E247" s="45"/>
    </row>
    <row r="248" spans="2:5">
      <c r="B248" s="45"/>
      <c r="C248" s="45"/>
      <c r="D248" s="45"/>
      <c r="E248" s="45"/>
    </row>
    <row r="249" spans="2:5">
      <c r="B249" s="45"/>
      <c r="C249" s="45"/>
      <c r="D249" s="45"/>
      <c r="E249" s="45"/>
    </row>
    <row r="250" spans="2:5">
      <c r="B250" s="45"/>
      <c r="C250" s="45"/>
      <c r="D250" s="45"/>
      <c r="E250" s="45"/>
    </row>
    <row r="251" spans="2:5">
      <c r="B251" s="45"/>
      <c r="C251" s="45"/>
      <c r="D251" s="45"/>
      <c r="E251" s="45"/>
    </row>
    <row r="252" spans="2:5">
      <c r="B252" s="45"/>
      <c r="C252" s="45"/>
      <c r="D252" s="45"/>
      <c r="E252" s="45"/>
    </row>
    <row r="253" spans="2:5">
      <c r="B253" s="45"/>
      <c r="C253" s="45"/>
      <c r="D253" s="45"/>
      <c r="E253" s="45"/>
    </row>
    <row r="254" spans="2:5">
      <c r="B254" s="45"/>
      <c r="C254" s="45"/>
      <c r="D254" s="45"/>
      <c r="E254" s="45"/>
    </row>
    <row r="255" spans="2:5">
      <c r="B255" s="45"/>
      <c r="C255" s="45"/>
      <c r="D255" s="45"/>
      <c r="E255" s="45"/>
    </row>
    <row r="256" spans="2:5">
      <c r="B256" s="45"/>
      <c r="C256" s="45"/>
      <c r="D256" s="45"/>
      <c r="E256" s="45"/>
    </row>
    <row r="257" spans="2:5">
      <c r="B257" s="45"/>
      <c r="C257" s="45"/>
      <c r="D257" s="45"/>
      <c r="E257" s="45"/>
    </row>
    <row r="258" spans="2:5">
      <c r="B258" s="45"/>
      <c r="C258" s="45"/>
      <c r="D258" s="45"/>
      <c r="E258" s="45"/>
    </row>
    <row r="259" spans="2:5">
      <c r="B259" s="45"/>
      <c r="C259" s="45"/>
      <c r="D259" s="45"/>
      <c r="E259" s="45"/>
    </row>
    <row r="260" spans="2:5">
      <c r="B260" s="45"/>
      <c r="C260" s="45"/>
      <c r="D260" s="45"/>
      <c r="E260" s="45"/>
    </row>
    <row r="261" spans="2:5">
      <c r="B261" s="45"/>
      <c r="C261" s="45"/>
      <c r="D261" s="45"/>
      <c r="E261" s="45"/>
    </row>
    <row r="262" spans="2:5">
      <c r="B262" s="45"/>
      <c r="C262" s="45"/>
      <c r="D262" s="45"/>
      <c r="E262" s="45"/>
    </row>
    <row r="263" spans="2:5">
      <c r="B263" s="45"/>
      <c r="C263" s="45"/>
      <c r="D263" s="45"/>
      <c r="E263" s="45"/>
    </row>
    <row r="264" spans="2:5">
      <c r="B264" s="45"/>
      <c r="C264" s="45"/>
      <c r="D264" s="45"/>
      <c r="E264" s="45"/>
    </row>
    <row r="265" spans="2:5">
      <c r="B265" s="45"/>
      <c r="C265" s="45"/>
      <c r="D265" s="45"/>
      <c r="E265" s="45"/>
    </row>
    <row r="266" spans="2:5">
      <c r="B266" s="45"/>
      <c r="C266" s="45"/>
      <c r="D266" s="45"/>
      <c r="E266" s="45"/>
    </row>
    <row r="267" spans="2:5">
      <c r="B267" s="45"/>
      <c r="C267" s="45"/>
      <c r="D267" s="45"/>
      <c r="E267" s="45"/>
    </row>
    <row r="268" spans="2:5">
      <c r="B268" s="45"/>
      <c r="C268" s="45"/>
      <c r="D268" s="45"/>
      <c r="E268" s="45"/>
    </row>
    <row r="269" spans="2:5">
      <c r="B269" s="45"/>
      <c r="C269" s="45"/>
      <c r="D269" s="45"/>
      <c r="E269" s="45"/>
    </row>
    <row r="270" spans="2:5">
      <c r="B270" s="45"/>
      <c r="C270" s="45"/>
      <c r="D270" s="45"/>
      <c r="E270" s="45"/>
    </row>
    <row r="271" spans="2:5">
      <c r="B271" s="45"/>
      <c r="C271" s="45"/>
      <c r="D271" s="45"/>
      <c r="E271" s="45"/>
    </row>
    <row r="272" spans="2:5">
      <c r="B272" s="45"/>
      <c r="C272" s="45"/>
      <c r="D272" s="45"/>
      <c r="E272" s="45"/>
    </row>
    <row r="273" spans="2:5">
      <c r="B273" s="45"/>
      <c r="C273" s="45"/>
      <c r="D273" s="45"/>
      <c r="E273" s="45"/>
    </row>
    <row r="274" spans="2:5">
      <c r="B274" s="45"/>
      <c r="C274" s="45"/>
      <c r="D274" s="45"/>
      <c r="E274" s="45"/>
    </row>
    <row r="275" spans="2:5">
      <c r="B275" s="45"/>
      <c r="C275" s="45"/>
      <c r="D275" s="45"/>
      <c r="E275" s="45"/>
    </row>
    <row r="276" spans="2:5">
      <c r="B276" s="45"/>
      <c r="C276" s="45"/>
      <c r="D276" s="45"/>
      <c r="E276" s="45"/>
    </row>
    <row r="277" spans="2:5">
      <c r="B277" s="45"/>
      <c r="C277" s="45"/>
      <c r="D277" s="45"/>
      <c r="E277" s="45"/>
    </row>
    <row r="278" spans="2:5">
      <c r="B278" s="45"/>
      <c r="C278" s="45"/>
      <c r="D278" s="45"/>
      <c r="E278" s="45"/>
    </row>
    <row r="279" spans="2:5">
      <c r="B279" s="45"/>
      <c r="C279" s="45"/>
      <c r="D279" s="45"/>
      <c r="E279" s="45"/>
    </row>
    <row r="280" spans="2:5">
      <c r="B280" s="45"/>
      <c r="C280" s="45"/>
      <c r="D280" s="45"/>
      <c r="E280" s="45"/>
    </row>
    <row r="281" spans="2:5">
      <c r="B281" s="45"/>
      <c r="C281" s="45"/>
      <c r="D281" s="45"/>
      <c r="E281" s="45"/>
    </row>
    <row r="282" spans="2:5">
      <c r="B282" s="45"/>
      <c r="C282" s="45"/>
      <c r="D282" s="45"/>
      <c r="E282" s="45"/>
    </row>
    <row r="283" spans="2:5">
      <c r="B283" s="45"/>
      <c r="C283" s="45"/>
      <c r="D283" s="45"/>
      <c r="E283" s="45"/>
    </row>
    <row r="284" spans="2:5">
      <c r="B284" s="45"/>
      <c r="C284" s="45"/>
      <c r="D284" s="45"/>
      <c r="E284" s="45"/>
    </row>
    <row r="285" spans="2:5">
      <c r="B285" s="45"/>
      <c r="C285" s="45"/>
      <c r="D285" s="45"/>
      <c r="E285" s="45"/>
    </row>
    <row r="286" spans="2:5">
      <c r="B286" s="45"/>
      <c r="C286" s="45"/>
      <c r="D286" s="45"/>
      <c r="E286" s="45"/>
    </row>
    <row r="287" spans="2:5">
      <c r="B287" s="45"/>
      <c r="C287" s="45"/>
      <c r="D287" s="45"/>
      <c r="E287" s="45"/>
    </row>
    <row r="288" spans="2:5">
      <c r="B288" s="45"/>
      <c r="C288" s="45"/>
      <c r="D288" s="45"/>
      <c r="E288" s="45"/>
    </row>
    <row r="289" spans="2:5">
      <c r="B289" s="45"/>
      <c r="C289" s="45"/>
      <c r="D289" s="45"/>
      <c r="E289" s="45"/>
    </row>
    <row r="290" spans="2:5">
      <c r="B290" s="45"/>
      <c r="C290" s="45"/>
      <c r="D290" s="45"/>
      <c r="E290" s="45"/>
    </row>
    <row r="291" spans="2:5">
      <c r="B291" s="45"/>
      <c r="C291" s="45"/>
      <c r="D291" s="45"/>
      <c r="E291" s="45"/>
    </row>
    <row r="292" spans="2:5">
      <c r="B292" s="45"/>
      <c r="C292" s="45"/>
      <c r="D292" s="45"/>
      <c r="E292" s="45"/>
    </row>
    <row r="293" spans="2:5">
      <c r="B293" s="45"/>
      <c r="C293" s="45"/>
      <c r="D293" s="45"/>
      <c r="E293" s="45"/>
    </row>
    <row r="294" spans="2:5">
      <c r="B294" s="45"/>
      <c r="C294" s="45"/>
      <c r="D294" s="45"/>
      <c r="E294" s="45"/>
    </row>
    <row r="295" spans="2:5">
      <c r="B295" s="45"/>
      <c r="C295" s="45"/>
      <c r="D295" s="45"/>
      <c r="E295" s="45"/>
    </row>
    <row r="296" spans="2:5">
      <c r="B296" s="45"/>
      <c r="C296" s="45"/>
      <c r="D296" s="45"/>
      <c r="E296" s="45"/>
    </row>
    <row r="297" spans="2:5">
      <c r="B297" s="45"/>
      <c r="C297" s="45"/>
      <c r="D297" s="45"/>
      <c r="E297" s="45"/>
    </row>
    <row r="298" spans="2:5">
      <c r="B298" s="45"/>
      <c r="C298" s="45"/>
      <c r="D298" s="45"/>
      <c r="E298" s="45"/>
    </row>
    <row r="299" spans="2:5">
      <c r="B299" s="45"/>
      <c r="C299" s="45"/>
      <c r="D299" s="45"/>
      <c r="E299" s="45"/>
    </row>
    <row r="300" spans="2:5">
      <c r="B300" s="45"/>
      <c r="C300" s="45"/>
      <c r="D300" s="45"/>
      <c r="E300" s="45"/>
    </row>
    <row r="301" spans="2:5">
      <c r="B301" s="45"/>
      <c r="C301" s="45"/>
      <c r="D301" s="45"/>
      <c r="E301" s="45"/>
    </row>
    <row r="302" spans="2:5">
      <c r="B302" s="45"/>
      <c r="C302" s="45"/>
      <c r="D302" s="45"/>
      <c r="E302" s="45"/>
    </row>
    <row r="303" spans="2:5">
      <c r="B303" s="45"/>
      <c r="C303" s="45"/>
      <c r="D303" s="45"/>
      <c r="E303" s="45"/>
    </row>
    <row r="304" spans="2:5">
      <c r="B304" s="45"/>
      <c r="C304" s="45"/>
      <c r="D304" s="45"/>
      <c r="E304" s="45"/>
    </row>
    <row r="305" spans="2:5">
      <c r="B305" s="45"/>
      <c r="C305" s="45"/>
      <c r="D305" s="45"/>
      <c r="E305" s="45"/>
    </row>
    <row r="306" spans="2:5">
      <c r="B306" s="45"/>
      <c r="C306" s="45"/>
      <c r="D306" s="45"/>
      <c r="E306" s="45"/>
    </row>
    <row r="307" spans="2:5">
      <c r="B307" s="45"/>
      <c r="C307" s="45"/>
      <c r="D307" s="45"/>
      <c r="E307" s="45"/>
    </row>
    <row r="308" spans="2:5">
      <c r="B308" s="45"/>
      <c r="C308" s="45"/>
      <c r="D308" s="45"/>
      <c r="E308" s="45"/>
    </row>
    <row r="309" spans="2:5">
      <c r="B309" s="45"/>
      <c r="C309" s="45"/>
      <c r="D309" s="45"/>
      <c r="E309" s="45"/>
    </row>
    <row r="310" spans="2:5">
      <c r="B310" s="45"/>
      <c r="C310" s="45"/>
      <c r="D310" s="45"/>
      <c r="E310" s="45"/>
    </row>
    <row r="311" spans="2:5">
      <c r="B311" s="45"/>
      <c r="C311" s="45"/>
      <c r="D311" s="45"/>
      <c r="E311" s="45"/>
    </row>
    <row r="312" spans="2:5">
      <c r="B312" s="45"/>
      <c r="C312" s="45"/>
      <c r="D312" s="45"/>
      <c r="E312" s="45"/>
    </row>
    <row r="313" spans="2:5">
      <c r="B313" s="45"/>
      <c r="C313" s="45"/>
      <c r="D313" s="45"/>
      <c r="E313" s="45"/>
    </row>
    <row r="314" spans="2:5">
      <c r="B314" s="45"/>
      <c r="C314" s="45"/>
      <c r="D314" s="45"/>
      <c r="E314" s="45"/>
    </row>
    <row r="315" spans="2:5">
      <c r="B315" s="45"/>
      <c r="C315" s="45"/>
      <c r="D315" s="45"/>
      <c r="E315" s="45"/>
    </row>
    <row r="316" spans="2:5">
      <c r="B316" s="45"/>
      <c r="C316" s="45"/>
      <c r="D316" s="45"/>
      <c r="E316" s="45"/>
    </row>
    <row r="317" spans="2:5">
      <c r="B317" s="45"/>
      <c r="C317" s="45"/>
      <c r="D317" s="45"/>
      <c r="E317" s="45"/>
    </row>
    <row r="318" spans="2:5">
      <c r="B318" s="45"/>
      <c r="C318" s="45"/>
      <c r="D318" s="45"/>
      <c r="E318" s="45"/>
    </row>
    <row r="319" spans="2:5">
      <c r="B319" s="45"/>
      <c r="C319" s="45"/>
      <c r="D319" s="45"/>
      <c r="E319" s="45"/>
    </row>
    <row r="320" spans="2:5">
      <c r="B320" s="45"/>
      <c r="C320" s="45"/>
      <c r="D320" s="45"/>
      <c r="E320" s="45"/>
    </row>
    <row r="321" spans="2:5">
      <c r="B321" s="45"/>
      <c r="C321" s="45"/>
      <c r="D321" s="45"/>
      <c r="E321" s="45"/>
    </row>
  </sheetData>
  <sheetProtection algorithmName="SHA-512" hashValue="2ejFgknDCKKj0z+XtqeyrP/fXuiKSauAajiDox63hw2Cw+aUFuLNJM6NughP6Zh8/85D9e8oHp4v8/9ABPlXCA==" saltValue="JcCAVCB0EX6RDiBROES5Qg==" spinCount="100000" sheet="1" objects="1" scenarios="1" formatCells="0" formatColumns="0" formatRows="0" insertColumns="0" insertRows="0" insertHyperlinks="0" deleteColumns="0" deleteRows="0" sort="0" autoFilter="0" pivotTables="0"/>
  <conditionalFormatting sqref="B11:B27">
    <cfRule type="notContainsBlanks" dxfId="118" priority="24">
      <formula>LEN(TRIM(B11))&gt;0</formula>
    </cfRule>
  </conditionalFormatting>
  <conditionalFormatting sqref="B32:B49">
    <cfRule type="notContainsBlanks" dxfId="117" priority="26">
      <formula>LEN(TRIM(B32))&gt;0</formula>
    </cfRule>
  </conditionalFormatting>
  <conditionalFormatting sqref="B54:B68">
    <cfRule type="notContainsBlanks" dxfId="116" priority="30">
      <formula>LEN(TRIM(B54))&gt;0</formula>
    </cfRule>
  </conditionalFormatting>
  <conditionalFormatting sqref="C4:C5">
    <cfRule type="cellIs" dxfId="115" priority="5" operator="equal">
      <formula>0</formula>
    </cfRule>
  </conditionalFormatting>
  <conditionalFormatting sqref="C54:E68">
    <cfRule type="expression" dxfId="114" priority="31">
      <formula>NOT($B54="")</formula>
    </cfRule>
  </conditionalFormatting>
  <conditionalFormatting sqref="C32:I49">
    <cfRule type="expression" dxfId="113" priority="27">
      <formula>NOT($B32="")</formula>
    </cfRule>
  </conditionalFormatting>
  <conditionalFormatting sqref="E11:E27">
    <cfRule type="expression" dxfId="112" priority="7">
      <formula>NOT($D11="Other (specify)")</formula>
    </cfRule>
  </conditionalFormatting>
  <conditionalFormatting sqref="F11:G27">
    <cfRule type="expression" dxfId="111" priority="8">
      <formula>$D11="Vapor recovery unit"</formula>
    </cfRule>
  </conditionalFormatting>
  <conditionalFormatting sqref="H11:J11">
    <cfRule type="expression" dxfId="110" priority="1">
      <formula>NOT($B11="")</formula>
    </cfRule>
  </conditionalFormatting>
  <conditionalFormatting sqref="K11:AB11 C12:AB27 C11:G11">
    <cfRule type="expression" dxfId="109" priority="25">
      <formula>NOT($B11="")</formula>
    </cfRule>
  </conditionalFormatting>
  <conditionalFormatting sqref="R11:S27">
    <cfRule type="expression" dxfId="108" priority="11">
      <formula>NOT($D11="Vapor recovery device")</formula>
    </cfRule>
  </conditionalFormatting>
  <conditionalFormatting sqref="T11:W27 Y11:Y27 AA11:AA27">
    <cfRule type="expression" dxfId="107" priority="9">
      <formula>OR($D11="Other (specify)",$D11="vapor recovery unit")</formula>
    </cfRule>
  </conditionalFormatting>
  <conditionalFormatting sqref="T11:W27">
    <cfRule type="expression" dxfId="106" priority="4">
      <formula>NOT($D11="Thermal oxidizer/incinerator")</formula>
    </cfRule>
  </conditionalFormatting>
  <conditionalFormatting sqref="X11:X27">
    <cfRule type="expression" dxfId="105" priority="10">
      <formula>NOT($D11="Air-assisted candlestick flare")</formula>
    </cfRule>
  </conditionalFormatting>
  <conditionalFormatting sqref="Z11:Z27">
    <cfRule type="expression" dxfId="104" priority="13">
      <formula>$Y11&lt;&gt;"Yes"</formula>
    </cfRule>
  </conditionalFormatting>
  <conditionalFormatting sqref="AB11:AB27">
    <cfRule type="expression" dxfId="103" priority="6">
      <formula>AA11&lt;&gt;"Yes"</formula>
    </cfRule>
  </conditionalFormatting>
  <dataValidations count="20">
    <dataValidation type="list" allowBlank="1" showInputMessage="1" showErrorMessage="1" errorTitle="Year Installed" error="Expect Year Installed to be an integer between 1900 and 2017." sqref="D32:D49" xr:uid="{DD3CAE09-EE36-44B8-A894-2344E32901D0}">
      <formula1>"Yes, No"</formula1>
    </dataValidation>
    <dataValidation type="whole" allowBlank="1" showInputMessage="1" showErrorMessage="1" errorTitle="Year Installed" error="Expect Year Installed to be an integer between 1900 and 2021." sqref="C32:C49" xr:uid="{B20579BF-1172-4E41-9739-E464A801FF84}">
      <formula1>1900</formula1>
      <formula2>2021</formula2>
    </dataValidation>
    <dataValidation type="decimal" allowBlank="1" showErrorMessage="1" errorTitle="Operating costs" error="Restricted to values between + or - $100,000,000." promptTitle="Operating Costs" prompt="Enter operating costs for 2015 or last operating year. If operation of control device yielded a net savings, enter a negative number equivalent to the annual net savings." sqref="G32:G49" xr:uid="{EDB68B0E-B91A-4AD4-A93B-18624EC6D262}">
      <formula1>-100000000</formula1>
      <formula2>100000000</formula2>
    </dataValidation>
    <dataValidation type="decimal" allowBlank="1" showErrorMessage="1" errorTitle="NG Consumption" error="Values restricted to + or - 100,000,000 MMscf/yr." promptTitle="Natural Gas Consumption Rate" prompt="Provide the natural gas consumption rate (e.g., supplemental fuel use rates) for the control device.  For recovery compressors that yield a net natural gas savings, enter a negative value reflective of the net annual quantity of natural gas recovered." sqref="H32:H49" xr:uid="{AE163B04-C3CB-424A-977B-5A701BEF9250}">
      <formula1>-100000000</formula1>
      <formula2>100000000</formula2>
    </dataValidation>
    <dataValidation type="decimal" operator="greaterThanOrEqual" allowBlank="1" showErrorMessage="1" errorTitle="Equipment Cost ($)" error="This input value must be a numeric value greater than or equal to 0." promptTitle="Equipment Costs" prompt="Equipment costs should be provided in &quot;Year Installed&quot; dollars. If equipment is rented, enter $0 and include rental costs in annual operating costs. " sqref="E32:E49" xr:uid="{8B2479C6-EDE0-4CDD-900E-F427DD55F00C}">
      <formula1>0</formula1>
    </dataValidation>
    <dataValidation operator="greaterThanOrEqual" allowBlank="1" showInputMessage="1" showErrorMessage="1" errorTitle="Fraction" error="This input value should be a numeric value greater than or equal to 0." sqref="Q11:Q27" xr:uid="{7F60869E-1546-4B4E-A743-AE5F24F07AF2}"/>
    <dataValidation type="decimal" operator="greaterThanOrEqual" allowBlank="1" showErrorMessage="1" errorTitle="Capital Install Cost ($)" error="This input value must be a numeric value greater than or equal to 0." promptTitle="Capital Costs" prompt="Capital costs should be provided in &quot;Year Installed&quot; dollars. " sqref="F32:F49" xr:uid="{DF8C2EC3-4EA5-4F34-B9D3-BAE48CF7A919}">
      <formula1>0</formula1>
    </dataValidation>
    <dataValidation allowBlank="1" showInputMessage="1" showErrorMessage="1" errorTitle="Fraction" error="This input value should be a fraction between 0 and 1." sqref="O11:P27" xr:uid="{53B4D34A-D91C-43BE-9613-248D047CDAF0}"/>
    <dataValidation type="list" allowBlank="1" showInputMessage="1" showErrorMessage="1" sqref="Y11:Y27 U11:W27 AA11:AA27" xr:uid="{FE72284C-CDBD-45E0-BE9A-4E87E0ACDCB4}">
      <formula1>"Yes, No"</formula1>
    </dataValidation>
    <dataValidation type="list" allowBlank="1" showInputMessage="1" showErrorMessage="1" sqref="X11:X27" xr:uid="{44CEAB3C-9B75-4471-BFFC-2C7C171C1A65}">
      <formula1>Cntrl1</formula1>
    </dataValidation>
    <dataValidation operator="greaterThanOrEqual" allowBlank="1" showInputMessage="1" showErrorMessage="1" errorTitle="Release hieght (ft)" error="This input value must be a numeric value greater than or equal to 0." sqref="F11:F27" xr:uid="{BCAB1428-209F-43C2-98A7-6622E0BECA05}"/>
    <dataValidation operator="greaterThanOrEqual" allowBlank="1" showInputMessage="1" showErrorMessage="1" errorTitle="Diameter (ft)" error="This input value must be a numeric value greater than or equal to 0." sqref="G11:G27" xr:uid="{8F60C7E7-FFBA-430B-A6ED-3BAE82A64493}"/>
    <dataValidation operator="greaterThanOrEqual" allowBlank="1" showInputMessage="1" showErrorMessage="1" errorTitle="Gas stream heat value (btu/scf)" error="This input value must be a numeric value greater than or equal to 0." sqref="L11:L27 J12:J27" xr:uid="{535B5C38-435E-4228-B7E7-A6DAEA6CF16E}"/>
    <dataValidation operator="greaterThanOrEqual" allowBlank="1" showInputMessage="1" showErrorMessage="1" errorTitle="Flow capacity (scfm)" error="This input value must be a numeric value greater than or equal to 0." sqref="H11:H27 J11" xr:uid="{49DFA1DC-ACA8-4810-9EA4-21838806CFE0}"/>
    <dataValidation type="list" allowBlank="1" showInputMessage="1" showErrorMessage="1" sqref="T11:T27" xr:uid="{0F2C98BA-8777-4030-8BBA-55300795E0AC}">
      <formula1>"Continuous pilot flame, Spark ignitor"</formula1>
    </dataValidation>
    <dataValidation operator="greaterThanOrEqual" allowBlank="1" showInputMessage="1" showErrorMessage="1" errorTitle="Flow (scf/hr)" error="This input value must be a numeric value greater than or equal to 0." sqref="K11:K27 M11:N27 I11:I27" xr:uid="{5E55B624-723E-4A46-A381-31ABEF9E780C}"/>
    <dataValidation operator="greaterThanOrEqual" allowBlank="1" showInputMessage="1" showErrorMessage="1" errorTitle="Pressure" error="This input value should be a numeric value greater than or equal to 0." sqref="R11:S27" xr:uid="{468C50C5-0478-4AE1-9255-0C80FD2E78D3}"/>
    <dataValidation type="list" allowBlank="1" showInputMessage="1" showErrorMessage="1" sqref="D11:D27" xr:uid="{8BDEF5FE-6B43-4CCA-AA43-B04213A57D0C}">
      <formula1>"Unassisted candlestick flare, Air-assisted candlestick flare, Steam-assisted candlestick flare, Enclosed flare/combustor, Thermal oxidizer/incinerator, Vapor recovery device, Dehydrator regeneration boiler/process heater, Other (specify)"</formula1>
    </dataValidation>
    <dataValidation type="list" allowBlank="1" showInputMessage="1" showErrorMessage="1" sqref="E54:E68" xr:uid="{8C3859A2-2A36-4DE4-9A73-4A6A96ED6D47}">
      <formula1>"Manufacturer's Rating, Stack Testing"</formula1>
    </dataValidation>
    <dataValidation type="decimal" allowBlank="1" showInputMessage="1" showErrorMessage="1" errorTitle="Annual Electricity Usage" error="Please enter a number." sqref="I32:I49" xr:uid="{A410F79D-0BA6-423A-9387-625F6928ECFA}">
      <formula1>-1000000000</formula1>
      <formula2>1000000000</formula2>
    </dataValidation>
  </dataValidation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54FA-D25A-4C57-BBD5-6C85D2017296}">
  <sheetPr codeName="Sheet9">
    <tabColor rgb="FF00B050"/>
  </sheetPr>
  <dimension ref="B1:CW31"/>
  <sheetViews>
    <sheetView workbookViewId="0">
      <selection activeCell="F37" sqref="F37"/>
    </sheetView>
  </sheetViews>
  <sheetFormatPr defaultRowHeight="14.4"/>
  <cols>
    <col min="1" max="1" width="3" style="45" customWidth="1"/>
    <col min="2" max="2" width="23.44140625" style="45" customWidth="1"/>
    <col min="3" max="3" width="21.44140625" style="45" customWidth="1"/>
    <col min="4" max="34" width="18.44140625" style="45" customWidth="1"/>
    <col min="35" max="35" width="25.5546875" style="45" customWidth="1"/>
    <col min="36" max="36" width="20.5546875" style="45" customWidth="1"/>
    <col min="37" max="38" width="25.5546875" style="45" customWidth="1"/>
    <col min="39" max="91" width="18.44140625" style="45" customWidth="1"/>
    <col min="92" max="92" width="18.5546875" style="45" customWidth="1"/>
    <col min="93" max="93" width="18.44140625" style="45" customWidth="1"/>
    <col min="94" max="94" width="18.5546875" style="45" customWidth="1"/>
    <col min="95" max="98" width="18.44140625" style="45" customWidth="1"/>
    <col min="99" max="99" width="18.5546875" style="45" customWidth="1"/>
    <col min="100" max="101" width="18.44140625" style="45" customWidth="1"/>
    <col min="102" max="16384" width="8.88671875" style="45"/>
  </cols>
  <sheetData>
    <row r="1" spans="2:101" ht="18" customHeight="1">
      <c r="B1" s="131" t="s">
        <v>537</v>
      </c>
      <c r="C1" s="131"/>
      <c r="D1" s="47"/>
    </row>
    <row r="2" spans="2:101" ht="18" customHeight="1">
      <c r="B2" s="131"/>
      <c r="C2" s="131"/>
      <c r="D2" s="47"/>
    </row>
    <row r="4" spans="2:101" ht="15.6">
      <c r="B4" s="49" t="s">
        <v>368</v>
      </c>
    </row>
    <row r="5" spans="2:101">
      <c r="B5" s="113" t="s">
        <v>369</v>
      </c>
      <c r="C5" s="114" t="str">
        <f>Facility!C4</f>
        <v>Targa Pipeline Midcontinent</v>
      </c>
    </row>
    <row r="6" spans="2:101">
      <c r="B6" s="113" t="s">
        <v>14</v>
      </c>
      <c r="C6" s="114" t="str">
        <f>Facility!C21</f>
        <v>Goff Compressor Station</v>
      </c>
    </row>
    <row r="7" spans="2:101">
      <c r="C7" s="10"/>
    </row>
    <row r="8" spans="2:101" ht="15.6">
      <c r="B8" s="49" t="s">
        <v>467</v>
      </c>
      <c r="C8" s="10"/>
    </row>
    <row r="9" spans="2:101">
      <c r="B9" s="214" t="s">
        <v>538</v>
      </c>
      <c r="C9" s="215">
        <v>1</v>
      </c>
    </row>
    <row r="10" spans="2:101">
      <c r="B10" s="216"/>
      <c r="C10" s="217"/>
    </row>
    <row r="11" spans="2:101" ht="15.6">
      <c r="B11" s="49"/>
      <c r="D11" s="218"/>
      <c r="E11" s="218"/>
      <c r="F11" s="218"/>
      <c r="H11" s="100"/>
      <c r="I11" s="100"/>
      <c r="J11" s="100"/>
      <c r="AJ11" s="143"/>
      <c r="CC11" s="143"/>
      <c r="CF11" s="115"/>
    </row>
    <row r="12" spans="2:101" ht="15" customHeight="1">
      <c r="B12" s="140" t="s">
        <v>539</v>
      </c>
      <c r="C12" s="140" t="s">
        <v>540</v>
      </c>
      <c r="D12" s="140" t="s">
        <v>541</v>
      </c>
      <c r="E12" s="167" t="s">
        <v>472</v>
      </c>
      <c r="F12" s="167"/>
      <c r="G12" s="167"/>
      <c r="H12" s="219"/>
      <c r="I12" s="219"/>
      <c r="J12" s="219"/>
      <c r="K12" s="167"/>
      <c r="L12" s="167"/>
      <c r="M12" s="167"/>
      <c r="N12" s="167"/>
      <c r="O12" s="167"/>
      <c r="P12" s="167"/>
      <c r="Q12" s="167"/>
      <c r="R12" s="167"/>
      <c r="S12" s="167"/>
      <c r="T12" s="167"/>
      <c r="U12" s="167"/>
      <c r="V12" s="167"/>
      <c r="W12" s="167"/>
      <c r="X12" s="167"/>
      <c r="Y12" s="167"/>
      <c r="Z12" s="167"/>
      <c r="AA12" s="167"/>
      <c r="AB12" s="167"/>
      <c r="AC12" s="167"/>
      <c r="AD12" s="167"/>
      <c r="AE12" s="167"/>
      <c r="AF12" s="168" t="s">
        <v>473</v>
      </c>
      <c r="AG12" s="168"/>
      <c r="AH12" s="169"/>
      <c r="AI12" s="220" t="s">
        <v>474</v>
      </c>
      <c r="AJ12" s="221"/>
      <c r="AK12" s="221"/>
      <c r="AL12" s="221"/>
      <c r="AM12" s="222" t="s">
        <v>475</v>
      </c>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3" t="s">
        <v>476</v>
      </c>
      <c r="BO12" s="223"/>
      <c r="BP12" s="223"/>
      <c r="BQ12" s="223"/>
      <c r="BR12" s="223"/>
      <c r="BS12" s="223"/>
      <c r="BT12" s="223"/>
      <c r="BU12" s="224" t="s">
        <v>477</v>
      </c>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row>
    <row r="13" spans="2:101" ht="74.25" customHeight="1">
      <c r="B13" s="140"/>
      <c r="C13" s="140"/>
      <c r="D13" s="140"/>
      <c r="E13" s="179" t="s">
        <v>486</v>
      </c>
      <c r="F13" s="179" t="s">
        <v>487</v>
      </c>
      <c r="G13" s="179" t="s">
        <v>488</v>
      </c>
      <c r="H13" s="179" t="s">
        <v>489</v>
      </c>
      <c r="I13" s="179" t="s">
        <v>490</v>
      </c>
      <c r="J13" s="179" t="s">
        <v>491</v>
      </c>
      <c r="K13" s="179" t="s">
        <v>492</v>
      </c>
      <c r="L13" s="179" t="s">
        <v>493</v>
      </c>
      <c r="M13" s="179" t="s">
        <v>494</v>
      </c>
      <c r="N13" s="179" t="s">
        <v>495</v>
      </c>
      <c r="O13" s="179" t="s">
        <v>496</v>
      </c>
      <c r="P13" s="179" t="s">
        <v>497</v>
      </c>
      <c r="Q13" s="179" t="s">
        <v>518</v>
      </c>
      <c r="R13" s="179" t="s">
        <v>499</v>
      </c>
      <c r="S13" s="179" t="s">
        <v>500</v>
      </c>
      <c r="T13" s="179" t="s">
        <v>501</v>
      </c>
      <c r="U13" s="179" t="s">
        <v>502</v>
      </c>
      <c r="V13" s="179" t="s">
        <v>503</v>
      </c>
      <c r="W13" s="179" t="s">
        <v>542</v>
      </c>
      <c r="X13" s="179" t="s">
        <v>505</v>
      </c>
      <c r="Y13" s="179" t="s">
        <v>506</v>
      </c>
      <c r="Z13" s="179" t="s">
        <v>507</v>
      </c>
      <c r="AA13" s="179" t="s">
        <v>508</v>
      </c>
      <c r="AB13" s="179" t="s">
        <v>509</v>
      </c>
      <c r="AC13" s="179" t="s">
        <v>510</v>
      </c>
      <c r="AD13" s="180" t="s">
        <v>511</v>
      </c>
      <c r="AE13" s="180" t="s">
        <v>512</v>
      </c>
      <c r="AF13" s="181" t="s">
        <v>513</v>
      </c>
      <c r="AG13" s="181" t="s">
        <v>514</v>
      </c>
      <c r="AH13" s="181" t="s">
        <v>515</v>
      </c>
      <c r="AI13" s="180" t="s">
        <v>543</v>
      </c>
      <c r="AJ13" s="180" t="s">
        <v>544</v>
      </c>
      <c r="AK13" s="180" t="s">
        <v>545</v>
      </c>
      <c r="AL13" s="225" t="s">
        <v>546</v>
      </c>
      <c r="AM13" s="179" t="s">
        <v>486</v>
      </c>
      <c r="AN13" s="179" t="s">
        <v>487</v>
      </c>
      <c r="AO13" s="179" t="s">
        <v>488</v>
      </c>
      <c r="AP13" s="179" t="s">
        <v>489</v>
      </c>
      <c r="AQ13" s="179" t="s">
        <v>490</v>
      </c>
      <c r="AR13" s="179" t="s">
        <v>491</v>
      </c>
      <c r="AS13" s="179" t="s">
        <v>492</v>
      </c>
      <c r="AT13" s="179" t="s">
        <v>493</v>
      </c>
      <c r="AU13" s="179" t="s">
        <v>494</v>
      </c>
      <c r="AV13" s="179" t="s">
        <v>495</v>
      </c>
      <c r="AW13" s="179" t="s">
        <v>496</v>
      </c>
      <c r="AX13" s="179" t="s">
        <v>497</v>
      </c>
      <c r="AY13" s="179" t="s">
        <v>518</v>
      </c>
      <c r="AZ13" s="179" t="s">
        <v>499</v>
      </c>
      <c r="BA13" s="179" t="s">
        <v>500</v>
      </c>
      <c r="BB13" s="179" t="s">
        <v>501</v>
      </c>
      <c r="BC13" s="179" t="s">
        <v>502</v>
      </c>
      <c r="BD13" s="179" t="s">
        <v>503</v>
      </c>
      <c r="BE13" s="179" t="s">
        <v>542</v>
      </c>
      <c r="BF13" s="179" t="s">
        <v>505</v>
      </c>
      <c r="BG13" s="179" t="s">
        <v>506</v>
      </c>
      <c r="BH13" s="179" t="s">
        <v>507</v>
      </c>
      <c r="BI13" s="179" t="s">
        <v>508</v>
      </c>
      <c r="BJ13" s="179" t="s">
        <v>520</v>
      </c>
      <c r="BK13" s="179" t="s">
        <v>510</v>
      </c>
      <c r="BL13" s="180" t="s">
        <v>511</v>
      </c>
      <c r="BM13" s="180" t="s">
        <v>512</v>
      </c>
      <c r="BN13" s="180" t="s">
        <v>547</v>
      </c>
      <c r="BO13" s="177" t="s">
        <v>548</v>
      </c>
      <c r="BP13" s="226" t="s">
        <v>549</v>
      </c>
      <c r="BQ13" s="177" t="s">
        <v>550</v>
      </c>
      <c r="BR13" s="177" t="s">
        <v>551</v>
      </c>
      <c r="BS13" s="180" t="s">
        <v>552</v>
      </c>
      <c r="BT13" s="180" t="s">
        <v>527</v>
      </c>
      <c r="BU13" s="227" t="s">
        <v>553</v>
      </c>
      <c r="BV13" s="225" t="s">
        <v>554</v>
      </c>
      <c r="BW13" s="228" t="s">
        <v>555</v>
      </c>
      <c r="BX13" s="177" t="s">
        <v>556</v>
      </c>
      <c r="BY13" s="177" t="s">
        <v>541</v>
      </c>
      <c r="BZ13" s="177" t="s">
        <v>557</v>
      </c>
      <c r="CA13" s="177" t="s">
        <v>558</v>
      </c>
      <c r="CB13" s="177" t="s">
        <v>541</v>
      </c>
      <c r="CC13" s="177" t="s">
        <v>559</v>
      </c>
      <c r="CD13" s="177" t="s">
        <v>560</v>
      </c>
      <c r="CE13" s="177" t="s">
        <v>541</v>
      </c>
      <c r="CF13" s="229" t="s">
        <v>561</v>
      </c>
      <c r="CG13" s="177" t="s">
        <v>562</v>
      </c>
      <c r="CH13" s="177" t="s">
        <v>563</v>
      </c>
      <c r="CI13" s="177" t="s">
        <v>564</v>
      </c>
      <c r="CJ13" s="177" t="s">
        <v>565</v>
      </c>
      <c r="CK13" s="177" t="s">
        <v>566</v>
      </c>
      <c r="CL13" s="177" t="s">
        <v>567</v>
      </c>
      <c r="CM13" s="177" t="s">
        <v>568</v>
      </c>
      <c r="CN13" s="229" t="s">
        <v>569</v>
      </c>
      <c r="CO13" s="177" t="s">
        <v>570</v>
      </c>
      <c r="CP13" s="229" t="s">
        <v>571</v>
      </c>
      <c r="CQ13" s="229" t="s">
        <v>572</v>
      </c>
      <c r="CR13" s="229" t="s">
        <v>573</v>
      </c>
      <c r="CS13" s="229" t="s">
        <v>574</v>
      </c>
      <c r="CT13" s="229" t="s">
        <v>575</v>
      </c>
      <c r="CU13" s="229" t="s">
        <v>576</v>
      </c>
      <c r="CV13" s="229" t="s">
        <v>577</v>
      </c>
      <c r="CW13" s="229" t="s">
        <v>578</v>
      </c>
    </row>
    <row r="14" spans="2:101" s="10" customFormat="1" ht="57.6">
      <c r="B14" s="230" t="s">
        <v>987</v>
      </c>
      <c r="C14" s="145" t="s">
        <v>853</v>
      </c>
      <c r="D14" s="145"/>
      <c r="E14" s="145">
        <v>58.35</v>
      </c>
      <c r="F14" s="145">
        <v>62.88</v>
      </c>
      <c r="G14" s="145"/>
      <c r="H14" s="145">
        <v>2.56</v>
      </c>
      <c r="I14" s="145"/>
      <c r="J14" s="145"/>
      <c r="K14" s="145">
        <v>0.7</v>
      </c>
      <c r="L14" s="145"/>
      <c r="M14" s="145"/>
      <c r="N14" s="145">
        <v>1.71</v>
      </c>
      <c r="O14" s="145"/>
      <c r="P14" s="145">
        <v>4.1500000000000004</v>
      </c>
      <c r="Q14" s="145"/>
      <c r="R14" s="145">
        <v>4.5599999999999996</v>
      </c>
      <c r="S14" s="145"/>
      <c r="T14" s="145"/>
      <c r="U14" s="145"/>
      <c r="V14" s="145"/>
      <c r="W14" s="145"/>
      <c r="X14" s="145"/>
      <c r="Y14" s="145"/>
      <c r="Z14" s="145"/>
      <c r="AA14" s="145"/>
      <c r="AB14" s="145"/>
      <c r="AC14" s="145"/>
      <c r="AD14" s="145"/>
      <c r="AE14" s="145">
        <v>13.68</v>
      </c>
      <c r="AF14" s="145" t="s">
        <v>938</v>
      </c>
      <c r="AG14" s="145" t="s">
        <v>983</v>
      </c>
      <c r="AH14" s="145"/>
      <c r="AI14" s="145" t="s">
        <v>895</v>
      </c>
      <c r="AJ14" s="145" t="s">
        <v>985</v>
      </c>
      <c r="AK14" s="145" t="s">
        <v>939</v>
      </c>
      <c r="AL14" s="145"/>
      <c r="AM14" s="145">
        <v>0.57231208025567115</v>
      </c>
      <c r="AN14" s="145">
        <v>0.1056943196695915</v>
      </c>
      <c r="AO14" s="145"/>
      <c r="AP14" s="145">
        <v>5.1916519957773875E-2</v>
      </c>
      <c r="AQ14" s="145"/>
      <c r="AR14" s="145"/>
      <c r="AS14" s="145">
        <v>1.5234432583319077E-3</v>
      </c>
      <c r="AT14" s="145"/>
      <c r="AU14" s="145"/>
      <c r="AV14" s="145">
        <v>1.4189651689686434E-2</v>
      </c>
      <c r="AW14" s="145"/>
      <c r="AX14" s="145">
        <v>3.1147415473779434E-2</v>
      </c>
      <c r="AY14" s="145"/>
      <c r="AZ14" s="145">
        <v>9.4275518834193318E-3</v>
      </c>
      <c r="BA14" s="145"/>
      <c r="BB14" s="145"/>
      <c r="BC14" s="145"/>
      <c r="BD14" s="145"/>
      <c r="BE14" s="145"/>
      <c r="BF14" s="145"/>
      <c r="BG14" s="145"/>
      <c r="BH14" s="145"/>
      <c r="BI14" s="145"/>
      <c r="BJ14" s="145"/>
      <c r="BK14" s="145"/>
      <c r="BL14" s="145"/>
      <c r="BM14" s="145">
        <v>0.10820458226299098</v>
      </c>
      <c r="BN14" s="145" t="s">
        <v>895</v>
      </c>
      <c r="BO14" s="145" t="s">
        <v>939</v>
      </c>
      <c r="BP14" s="145" t="s">
        <v>993</v>
      </c>
      <c r="BQ14" s="145" t="s">
        <v>895</v>
      </c>
      <c r="BR14" s="145" t="s">
        <v>994</v>
      </c>
      <c r="BS14" s="145" t="s">
        <v>939</v>
      </c>
      <c r="BT14" s="145"/>
      <c r="BU14" s="145" t="s">
        <v>895</v>
      </c>
      <c r="BV14" s="231">
        <v>1</v>
      </c>
      <c r="BW14" s="145" t="s">
        <v>988</v>
      </c>
      <c r="BX14" s="145" t="s">
        <v>846</v>
      </c>
      <c r="BY14" s="145"/>
      <c r="BZ14" s="145">
        <v>823.61111111111109</v>
      </c>
      <c r="CA14" s="145" t="s">
        <v>849</v>
      </c>
      <c r="CB14" s="145"/>
      <c r="CC14" s="145" t="s">
        <v>985</v>
      </c>
      <c r="CD14" s="145" t="s">
        <v>851</v>
      </c>
      <c r="CE14" s="145"/>
      <c r="CF14" s="145">
        <v>0</v>
      </c>
      <c r="CG14" s="145">
        <v>38.049083291418903</v>
      </c>
      <c r="CH14" s="145">
        <v>1.1320754716981101</v>
      </c>
      <c r="CI14" s="145">
        <v>74.088719389803302</v>
      </c>
      <c r="CJ14" s="145">
        <v>3379.9023555710064</v>
      </c>
      <c r="CK14" s="145">
        <v>1.8641136052935201</v>
      </c>
      <c r="CL14" s="145">
        <v>1.13193761506255</v>
      </c>
      <c r="CM14" s="145">
        <v>74.090619640077193</v>
      </c>
      <c r="CN14" s="232">
        <v>3382.7242998728475</v>
      </c>
      <c r="CO14" s="232">
        <v>3382.7242998728475</v>
      </c>
      <c r="CP14" s="232">
        <v>8760</v>
      </c>
      <c r="CQ14" s="232">
        <v>930</v>
      </c>
      <c r="CR14" s="232">
        <v>85</v>
      </c>
      <c r="CS14" s="232">
        <v>930</v>
      </c>
      <c r="CT14" s="232" t="s">
        <v>989</v>
      </c>
      <c r="CU14" s="232">
        <v>1</v>
      </c>
      <c r="CV14" s="232" t="s">
        <v>990</v>
      </c>
      <c r="CW14" s="232">
        <v>0</v>
      </c>
    </row>
    <row r="15" spans="2:101" s="10" customFormat="1">
      <c r="B15" s="230"/>
      <c r="C15" s="145"/>
      <c r="D15" s="145" t="s">
        <v>80</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232" t="s">
        <v>80</v>
      </c>
      <c r="CO15" s="232" t="s">
        <v>80</v>
      </c>
      <c r="CP15" s="232" t="s">
        <v>80</v>
      </c>
      <c r="CQ15" s="232" t="s">
        <v>80</v>
      </c>
      <c r="CR15" s="232" t="s">
        <v>80</v>
      </c>
      <c r="CS15" s="232" t="s">
        <v>80</v>
      </c>
      <c r="CT15" s="232" t="s">
        <v>80</v>
      </c>
      <c r="CU15" s="232" t="s">
        <v>80</v>
      </c>
      <c r="CV15" s="232" t="s">
        <v>80</v>
      </c>
      <c r="CW15" s="232" t="s">
        <v>80</v>
      </c>
    </row>
    <row r="16" spans="2:101" s="10" customFormat="1">
      <c r="B16" s="230"/>
      <c r="C16" s="145"/>
      <c r="D16" s="145" t="s">
        <v>80</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232" t="s">
        <v>80</v>
      </c>
      <c r="CO16" s="232" t="s">
        <v>80</v>
      </c>
      <c r="CP16" s="232" t="s">
        <v>80</v>
      </c>
      <c r="CQ16" s="232" t="s">
        <v>80</v>
      </c>
      <c r="CR16" s="232" t="s">
        <v>80</v>
      </c>
      <c r="CS16" s="232" t="s">
        <v>80</v>
      </c>
      <c r="CT16" s="232" t="s">
        <v>80</v>
      </c>
      <c r="CU16" s="232" t="s">
        <v>80</v>
      </c>
      <c r="CV16" s="232" t="s">
        <v>80</v>
      </c>
      <c r="CW16" s="232" t="s">
        <v>80</v>
      </c>
    </row>
    <row r="17" spans="2:101" s="10" customFormat="1">
      <c r="B17" s="230"/>
      <c r="C17" s="145" t="s">
        <v>80</v>
      </c>
      <c r="D17" s="145" t="s">
        <v>80</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232" t="s">
        <v>80</v>
      </c>
      <c r="CO17" s="232" t="s">
        <v>80</v>
      </c>
      <c r="CP17" s="232" t="s">
        <v>80</v>
      </c>
      <c r="CQ17" s="232" t="s">
        <v>80</v>
      </c>
      <c r="CR17" s="232" t="s">
        <v>80</v>
      </c>
      <c r="CS17" s="232" t="s">
        <v>80</v>
      </c>
      <c r="CT17" s="232" t="s">
        <v>80</v>
      </c>
      <c r="CU17" s="232" t="s">
        <v>80</v>
      </c>
      <c r="CV17" s="232" t="s">
        <v>80</v>
      </c>
      <c r="CW17" s="232" t="s">
        <v>80</v>
      </c>
    </row>
    <row r="18" spans="2:101" s="10" customFormat="1">
      <c r="B18" s="230"/>
      <c r="C18" s="145"/>
      <c r="D18" s="145" t="s">
        <v>80</v>
      </c>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232" t="s">
        <v>80</v>
      </c>
      <c r="CO18" s="232" t="s">
        <v>80</v>
      </c>
      <c r="CP18" s="232" t="s">
        <v>80</v>
      </c>
      <c r="CQ18" s="232" t="s">
        <v>80</v>
      </c>
      <c r="CR18" s="232" t="s">
        <v>80</v>
      </c>
      <c r="CS18" s="232" t="s">
        <v>80</v>
      </c>
      <c r="CT18" s="232" t="s">
        <v>80</v>
      </c>
      <c r="CU18" s="232" t="s">
        <v>80</v>
      </c>
      <c r="CV18" s="232" t="s">
        <v>80</v>
      </c>
      <c r="CW18" s="232" t="s">
        <v>80</v>
      </c>
    </row>
    <row r="19" spans="2:101" s="10" customFormat="1">
      <c r="B19" s="230"/>
      <c r="C19" s="145" t="s">
        <v>80</v>
      </c>
      <c r="D19" s="145" t="s">
        <v>80</v>
      </c>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232" t="s">
        <v>80</v>
      </c>
      <c r="CO19" s="232" t="s">
        <v>80</v>
      </c>
      <c r="CP19" s="232" t="s">
        <v>80</v>
      </c>
      <c r="CQ19" s="232" t="s">
        <v>80</v>
      </c>
      <c r="CR19" s="232" t="s">
        <v>80</v>
      </c>
      <c r="CS19" s="232" t="s">
        <v>80</v>
      </c>
      <c r="CT19" s="232" t="s">
        <v>80</v>
      </c>
      <c r="CU19" s="232" t="s">
        <v>80</v>
      </c>
      <c r="CV19" s="232" t="s">
        <v>80</v>
      </c>
      <c r="CW19" s="232" t="s">
        <v>80</v>
      </c>
    </row>
    <row r="20" spans="2:101" s="10" customFormat="1">
      <c r="B20" s="230"/>
      <c r="C20" s="145" t="s">
        <v>80</v>
      </c>
      <c r="D20" s="145" t="s">
        <v>80</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232" t="s">
        <v>80</v>
      </c>
      <c r="CO20" s="232" t="s">
        <v>80</v>
      </c>
      <c r="CP20" s="232" t="s">
        <v>80</v>
      </c>
      <c r="CQ20" s="232" t="s">
        <v>80</v>
      </c>
      <c r="CR20" s="232" t="s">
        <v>80</v>
      </c>
      <c r="CS20" s="232" t="s">
        <v>80</v>
      </c>
      <c r="CT20" s="232" t="s">
        <v>80</v>
      </c>
      <c r="CU20" s="232" t="s">
        <v>80</v>
      </c>
      <c r="CV20" s="232" t="s">
        <v>80</v>
      </c>
      <c r="CW20" s="232" t="s">
        <v>80</v>
      </c>
    </row>
    <row r="21" spans="2:101" s="10" customFormat="1">
      <c r="B21" s="230"/>
      <c r="C21" s="145" t="s">
        <v>80</v>
      </c>
      <c r="D21" s="145" t="s">
        <v>80</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232" t="s">
        <v>80</v>
      </c>
      <c r="CO21" s="232" t="s">
        <v>80</v>
      </c>
      <c r="CP21" s="232" t="s">
        <v>80</v>
      </c>
      <c r="CQ21" s="232" t="s">
        <v>80</v>
      </c>
      <c r="CR21" s="232" t="s">
        <v>80</v>
      </c>
      <c r="CS21" s="232" t="s">
        <v>80</v>
      </c>
      <c r="CT21" s="232" t="s">
        <v>80</v>
      </c>
      <c r="CU21" s="232" t="s">
        <v>80</v>
      </c>
      <c r="CV21" s="232" t="s">
        <v>80</v>
      </c>
      <c r="CW21" s="232" t="s">
        <v>80</v>
      </c>
    </row>
    <row r="22" spans="2:101" s="10" customFormat="1">
      <c r="B22" s="230"/>
      <c r="C22" s="145" t="s">
        <v>80</v>
      </c>
      <c r="D22" s="145" t="s">
        <v>80</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232" t="s">
        <v>80</v>
      </c>
      <c r="CO22" s="232" t="s">
        <v>80</v>
      </c>
      <c r="CP22" s="232" t="s">
        <v>80</v>
      </c>
      <c r="CQ22" s="232" t="s">
        <v>80</v>
      </c>
      <c r="CR22" s="232" t="s">
        <v>80</v>
      </c>
      <c r="CS22" s="232" t="s">
        <v>80</v>
      </c>
      <c r="CT22" s="232" t="s">
        <v>80</v>
      </c>
      <c r="CU22" s="232" t="s">
        <v>80</v>
      </c>
      <c r="CV22" s="232" t="s">
        <v>80</v>
      </c>
      <c r="CW22" s="232" t="s">
        <v>80</v>
      </c>
    </row>
    <row r="23" spans="2:101" s="10" customFormat="1">
      <c r="B23" s="230"/>
      <c r="C23" s="145" t="s">
        <v>80</v>
      </c>
      <c r="D23" s="145" t="s">
        <v>80</v>
      </c>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232" t="s">
        <v>80</v>
      </c>
      <c r="CO23" s="232" t="s">
        <v>80</v>
      </c>
      <c r="CP23" s="232" t="s">
        <v>80</v>
      </c>
      <c r="CQ23" s="232" t="s">
        <v>80</v>
      </c>
      <c r="CR23" s="232" t="s">
        <v>80</v>
      </c>
      <c r="CS23" s="232" t="s">
        <v>80</v>
      </c>
      <c r="CT23" s="232" t="s">
        <v>80</v>
      </c>
      <c r="CU23" s="232" t="s">
        <v>80</v>
      </c>
      <c r="CV23" s="232" t="s">
        <v>80</v>
      </c>
      <c r="CW23" s="232" t="s">
        <v>80</v>
      </c>
    </row>
    <row r="24" spans="2:101" s="10" customFormat="1">
      <c r="B24" s="230"/>
      <c r="C24" s="145" t="s">
        <v>80</v>
      </c>
      <c r="D24" s="145" t="s">
        <v>80</v>
      </c>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232" t="s">
        <v>80</v>
      </c>
      <c r="CO24" s="232" t="s">
        <v>80</v>
      </c>
      <c r="CP24" s="232" t="s">
        <v>80</v>
      </c>
      <c r="CQ24" s="232" t="s">
        <v>80</v>
      </c>
      <c r="CR24" s="232" t="s">
        <v>80</v>
      </c>
      <c r="CS24" s="232" t="s">
        <v>80</v>
      </c>
      <c r="CT24" s="232" t="s">
        <v>80</v>
      </c>
      <c r="CU24" s="232" t="s">
        <v>80</v>
      </c>
      <c r="CV24" s="232" t="s">
        <v>80</v>
      </c>
      <c r="CW24" s="232" t="s">
        <v>80</v>
      </c>
    </row>
    <row r="25" spans="2:101" s="10" customFormat="1">
      <c r="B25" s="230"/>
      <c r="C25" s="145" t="s">
        <v>80</v>
      </c>
      <c r="D25" s="145" t="s">
        <v>80</v>
      </c>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232" t="s">
        <v>80</v>
      </c>
      <c r="CO25" s="232" t="s">
        <v>80</v>
      </c>
      <c r="CP25" s="232" t="s">
        <v>80</v>
      </c>
      <c r="CQ25" s="232" t="s">
        <v>80</v>
      </c>
      <c r="CR25" s="232" t="s">
        <v>80</v>
      </c>
      <c r="CS25" s="232" t="s">
        <v>80</v>
      </c>
      <c r="CT25" s="232" t="s">
        <v>80</v>
      </c>
      <c r="CU25" s="232" t="s">
        <v>80</v>
      </c>
      <c r="CV25" s="232" t="s">
        <v>80</v>
      </c>
      <c r="CW25" s="232" t="s">
        <v>80</v>
      </c>
    </row>
    <row r="26" spans="2:101" s="10" customFormat="1">
      <c r="B26" s="230"/>
      <c r="C26" s="145" t="s">
        <v>80</v>
      </c>
      <c r="D26" s="145" t="s">
        <v>80</v>
      </c>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232" t="s">
        <v>80</v>
      </c>
      <c r="CO26" s="232" t="s">
        <v>80</v>
      </c>
      <c r="CP26" s="232" t="s">
        <v>80</v>
      </c>
      <c r="CQ26" s="232" t="s">
        <v>80</v>
      </c>
      <c r="CR26" s="232" t="s">
        <v>80</v>
      </c>
      <c r="CS26" s="232" t="s">
        <v>80</v>
      </c>
      <c r="CT26" s="232" t="s">
        <v>80</v>
      </c>
      <c r="CU26" s="232" t="s">
        <v>80</v>
      </c>
      <c r="CV26" s="232" t="s">
        <v>80</v>
      </c>
      <c r="CW26" s="232" t="s">
        <v>80</v>
      </c>
    </row>
    <row r="27" spans="2:101" s="10" customFormat="1">
      <c r="B27" s="230"/>
      <c r="C27" s="145" t="s">
        <v>80</v>
      </c>
      <c r="D27" s="145" t="s">
        <v>80</v>
      </c>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232" t="s">
        <v>80</v>
      </c>
      <c r="CO27" s="232" t="s">
        <v>80</v>
      </c>
      <c r="CP27" s="232" t="s">
        <v>80</v>
      </c>
      <c r="CQ27" s="232" t="s">
        <v>80</v>
      </c>
      <c r="CR27" s="232" t="s">
        <v>80</v>
      </c>
      <c r="CS27" s="232" t="s">
        <v>80</v>
      </c>
      <c r="CT27" s="232" t="s">
        <v>80</v>
      </c>
      <c r="CU27" s="232" t="s">
        <v>80</v>
      </c>
      <c r="CV27" s="232" t="s">
        <v>80</v>
      </c>
      <c r="CW27" s="232" t="s">
        <v>80</v>
      </c>
    </row>
    <row r="28" spans="2:101" s="10" customFormat="1">
      <c r="B28" s="230"/>
      <c r="C28" s="145" t="s">
        <v>80</v>
      </c>
      <c r="D28" s="145" t="s">
        <v>80</v>
      </c>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232" t="s">
        <v>80</v>
      </c>
      <c r="CO28" s="232" t="s">
        <v>80</v>
      </c>
      <c r="CP28" s="232" t="s">
        <v>80</v>
      </c>
      <c r="CQ28" s="232" t="s">
        <v>80</v>
      </c>
      <c r="CR28" s="232" t="s">
        <v>80</v>
      </c>
      <c r="CS28" s="232" t="s">
        <v>80</v>
      </c>
      <c r="CT28" s="232" t="s">
        <v>80</v>
      </c>
      <c r="CU28" s="232" t="s">
        <v>80</v>
      </c>
      <c r="CV28" s="232" t="s">
        <v>80</v>
      </c>
      <c r="CW28" s="232" t="s">
        <v>80</v>
      </c>
    </row>
    <row r="29" spans="2:101" s="10" customFormat="1">
      <c r="B29" s="230"/>
      <c r="C29" s="145" t="s">
        <v>80</v>
      </c>
      <c r="D29" s="145" t="s">
        <v>80</v>
      </c>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232" t="s">
        <v>80</v>
      </c>
      <c r="CO29" s="232" t="s">
        <v>80</v>
      </c>
      <c r="CP29" s="232" t="s">
        <v>80</v>
      </c>
      <c r="CQ29" s="232" t="s">
        <v>80</v>
      </c>
      <c r="CR29" s="232" t="s">
        <v>80</v>
      </c>
      <c r="CS29" s="232" t="s">
        <v>80</v>
      </c>
      <c r="CT29" s="232" t="s">
        <v>80</v>
      </c>
      <c r="CU29" s="232" t="s">
        <v>80</v>
      </c>
      <c r="CV29" s="232" t="s">
        <v>80</v>
      </c>
      <c r="CW29" s="232" t="s">
        <v>80</v>
      </c>
    </row>
    <row r="30" spans="2:101" s="10" customFormat="1">
      <c r="B30" s="230"/>
      <c r="C30" s="145" t="s">
        <v>80</v>
      </c>
      <c r="D30" s="145" t="s">
        <v>80</v>
      </c>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232" t="s">
        <v>80</v>
      </c>
      <c r="CO30" s="232" t="s">
        <v>80</v>
      </c>
      <c r="CP30" s="232" t="s">
        <v>80</v>
      </c>
      <c r="CQ30" s="232" t="s">
        <v>80</v>
      </c>
      <c r="CR30" s="232" t="s">
        <v>80</v>
      </c>
      <c r="CS30" s="232" t="s">
        <v>80</v>
      </c>
      <c r="CT30" s="232" t="s">
        <v>80</v>
      </c>
      <c r="CU30" s="232" t="s">
        <v>80</v>
      </c>
      <c r="CV30" s="232" t="s">
        <v>80</v>
      </c>
      <c r="CW30" s="232" t="s">
        <v>80</v>
      </c>
    </row>
    <row r="31" spans="2:101" s="10" customFormat="1">
      <c r="B31" s="230"/>
      <c r="C31" s="145" t="s">
        <v>80</v>
      </c>
      <c r="D31" s="145" t="s">
        <v>80</v>
      </c>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232" t="s">
        <v>80</v>
      </c>
      <c r="CO31" s="232" t="s">
        <v>80</v>
      </c>
      <c r="CP31" s="232" t="s">
        <v>80</v>
      </c>
      <c r="CQ31" s="232" t="s">
        <v>80</v>
      </c>
      <c r="CR31" s="232" t="s">
        <v>80</v>
      </c>
      <c r="CS31" s="232" t="s">
        <v>80</v>
      </c>
      <c r="CT31" s="232" t="s">
        <v>80</v>
      </c>
      <c r="CU31" s="232" t="s">
        <v>80</v>
      </c>
      <c r="CV31" s="232" t="s">
        <v>80</v>
      </c>
      <c r="CW31" s="232" t="s">
        <v>80</v>
      </c>
    </row>
  </sheetData>
  <sheetProtection algorithmName="SHA-512" hashValue="7Xwf2CUG0CccpixHiv8odwouKKdGvjlcsJZzFpN5DQYO51KMiZVQ4fM1x7IknxTrFY57AEs6I4zhWHrwwMHBNg==" saltValue="jIno/YNEADc4OQWxUIKfhg==" spinCount="100000" sheet="1" objects="1" scenarios="1" formatCells="0" formatColumns="0" formatRows="0" insertColumns="0" insertRows="0" insertHyperlinks="0" deleteColumns="0" deleteRows="0" sort="0" autoFilter="0" pivotTables="0"/>
  <mergeCells count="10">
    <mergeCell ref="B1:C2"/>
    <mergeCell ref="D11:F11"/>
    <mergeCell ref="AM12:BM12"/>
    <mergeCell ref="BU12:CW12"/>
    <mergeCell ref="B12:B13"/>
    <mergeCell ref="C12:C13"/>
    <mergeCell ref="D12:D13"/>
    <mergeCell ref="E12:AE12"/>
    <mergeCell ref="AF12:AH12"/>
    <mergeCell ref="AI12:AL12"/>
  </mergeCells>
  <conditionalFormatting sqref="B14:B31">
    <cfRule type="notContainsBlanks" dxfId="102" priority="21">
      <formula>LEN(TRIM(B14))&gt;0</formula>
    </cfRule>
  </conditionalFormatting>
  <conditionalFormatting sqref="C5:C6">
    <cfRule type="cellIs" dxfId="101" priority="22" operator="equal">
      <formula>0</formula>
    </cfRule>
  </conditionalFormatting>
  <conditionalFormatting sqref="C14:CW31">
    <cfRule type="expression" dxfId="100" priority="20">
      <formula>NOT($B14="")</formula>
    </cfRule>
  </conditionalFormatting>
  <conditionalFormatting sqref="D11 B14:CW31">
    <cfRule type="expression" dxfId="99" priority="4">
      <formula>AND(NOT($C$9=""),$C$9=0)</formula>
    </cfRule>
  </conditionalFormatting>
  <conditionalFormatting sqref="D11">
    <cfRule type="expression" dxfId="98" priority="5">
      <formula>AND(NOT($C$9=""),NOT($C$10=""),SUM($C$9:$C$10)=0)</formula>
    </cfRule>
  </conditionalFormatting>
  <conditionalFormatting sqref="D14:D31">
    <cfRule type="expression" dxfId="97" priority="19">
      <formula>NOT($C14="Other (specify)")</formula>
    </cfRule>
  </conditionalFormatting>
  <conditionalFormatting sqref="H11:J11">
    <cfRule type="expression" dxfId="96" priority="1">
      <formula>NOT($B11="")</formula>
    </cfRule>
  </conditionalFormatting>
  <conditionalFormatting sqref="AG14:AG31">
    <cfRule type="expression" dxfId="95" priority="16">
      <formula>NOT(OR($AF14="Calculated/Modeled"))</formula>
    </cfRule>
  </conditionalFormatting>
  <conditionalFormatting sqref="AH14:AH31">
    <cfRule type="expression" dxfId="94" priority="15">
      <formula>NOT($AF14="Measured")</formula>
    </cfRule>
  </conditionalFormatting>
  <conditionalFormatting sqref="AJ14:AJ31">
    <cfRule type="expression" dxfId="93" priority="14">
      <formula>NOT($AI14="Yes")</formula>
    </cfRule>
  </conditionalFormatting>
  <conditionalFormatting sqref="AL14:AL31">
    <cfRule type="expression" dxfId="92" priority="13">
      <formula>NOT($AK14="Yes")</formula>
    </cfRule>
  </conditionalFormatting>
  <conditionalFormatting sqref="BR14:BR31">
    <cfRule type="expression" dxfId="91" priority="12">
      <formula>NOT(BQ14="Yes")</formula>
    </cfRule>
  </conditionalFormatting>
  <conditionalFormatting sqref="BT14:BT31">
    <cfRule type="expression" dxfId="90" priority="11">
      <formula>NOT($BS14="Yes")</formula>
    </cfRule>
  </conditionalFormatting>
  <conditionalFormatting sqref="BV14:BW31">
    <cfRule type="expression" dxfId="89" priority="10">
      <formula>NOT($BU14="Yes")</formula>
    </cfRule>
  </conditionalFormatting>
  <conditionalFormatting sqref="BY14:BY31">
    <cfRule type="expression" dxfId="88" priority="8">
      <formula>NOT($BX14="Other (specify)")</formula>
    </cfRule>
  </conditionalFormatting>
  <conditionalFormatting sqref="CB14:CB31">
    <cfRule type="expression" dxfId="87" priority="7">
      <formula>NOT($CA14="Other (specify)")</formula>
    </cfRule>
  </conditionalFormatting>
  <conditionalFormatting sqref="CE14:CE31">
    <cfRule type="expression" dxfId="86" priority="6">
      <formula>NOT($CD14="Other (specify)")</formula>
    </cfRule>
  </conditionalFormatting>
  <dataValidations count="12">
    <dataValidation type="list" allowBlank="1" showInputMessage="1" showErrorMessage="1" sqref="BS14:BS31 BQ14:BQ31 BN14:BO31 AI14:AI31 AK14:AK31 BU14:BU31" xr:uid="{28C0F06B-E1CC-4ABE-90FC-0C82BCCF6A14}">
      <formula1>"Yes, No"</formula1>
    </dataValidation>
    <dataValidation type="list" allowBlank="1" showInputMessage="1" showErrorMessage="1" sqref="BP14:BP31" xr:uid="{708C435E-E0A6-43FC-A797-4FA04EFADF5F}">
      <formula1>"Large Dehydrator Standards, Small Dehydrator Standards, Optimal Glycol Cirulation Rate Operational Standard"</formula1>
    </dataValidation>
    <dataValidation type="list" allowBlank="1" showInputMessage="1" showErrorMessage="1" sqref="AF14:AF31" xr:uid="{40FA219D-A578-4F68-9B62-952445CE7205}">
      <formula1>"Calculated/Modeled, Measured"</formula1>
    </dataValidation>
    <dataValidation type="list" allowBlank="1" showInputMessage="1" showErrorMessage="1" sqref="CT14:CT31" xr:uid="{78BE2591-36F9-4B82-91CB-EEAC7B31EC2F}">
      <formula1>"Saturated, Unsaturated"</formula1>
    </dataValidation>
    <dataValidation type="list" allowBlank="1" showInputMessage="1" showErrorMessage="1" sqref="BX14:BX31" xr:uid="{AA8A49B9-58FC-4FAB-B7E1-647D7383E548}">
      <formula1>Dehy1</formula1>
    </dataValidation>
    <dataValidation type="list" allowBlank="1" showInputMessage="1" showErrorMessage="1" sqref="CA14:CA31" xr:uid="{5CFF9E45-F47B-423B-BA08-54B158E8E8DF}">
      <formula1>Dehy2</formula1>
    </dataValidation>
    <dataValidation type="list" allowBlank="1" showInputMessage="1" showErrorMessage="1" sqref="CD14:CD31" xr:uid="{C5396C93-2025-4DB0-80C4-6C8F2FCDC7DC}">
      <formula1>Dehy3</formula1>
    </dataValidation>
    <dataValidation type="list" allowBlank="1" showInputMessage="1" showErrorMessage="1" sqref="C14:C31" xr:uid="{009377D2-8AA5-4426-9483-5524E8A6906E}">
      <formula1>Dehy4</formula1>
    </dataValidation>
    <dataValidation type="list" allowBlank="1" showInputMessage="1" showErrorMessage="1" sqref="AJ14:AJ31 CC14:CC31" xr:uid="{0CF3AD86-4461-452B-9976-0E54121AFC5C}">
      <formula1>CntrlIDListFinal</formula1>
    </dataValidation>
    <dataValidation type="whole" operator="greaterThan" allowBlank="1" showInputMessage="1" showErrorMessage="1" sqref="C9" xr:uid="{EEB67EDF-8CE4-4E93-A57D-B7E22B172CBF}">
      <formula1>-1</formula1>
    </dataValidation>
    <dataValidation operator="greaterThanOrEqual" allowBlank="1" showInputMessage="1" showErrorMessage="1" errorTitle="Flow (scf/hr)" error="This input value must be a numeric value greater than or equal to 0." sqref="I11" xr:uid="{C1352611-789A-47A8-808E-A209E53089A3}"/>
    <dataValidation operator="greaterThanOrEqual" allowBlank="1" showInputMessage="1" showErrorMessage="1" errorTitle="Flow capacity (scfm)" error="This input value must be a numeric value greater than or equal to 0." sqref="H11 J11" xr:uid="{BB6E9B45-BB89-4487-8574-3C30109C45B1}"/>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FF6CD48380BC42995341910D16904E" ma:contentTypeVersion="38" ma:contentTypeDescription="Create a new document." ma:contentTypeScope="" ma:versionID="5e44ef71e9c1316ea13b630927c46c4d">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af0aaecb-2d7c-43f0-9f94-ea8013dc6a3e" xmlns:ns6="fca17280-b247-4e95-99cc-67d76af6c1ea" targetNamespace="http://schemas.microsoft.com/office/2006/metadata/properties" ma:root="true" ma:fieldsID="03963be9d87741053a0a5b77781e868a" ns1:_="" ns2:_="" ns3:_="" ns4:_="" ns5:_="" ns6:_="">
    <xsd:import namespace="http://schemas.microsoft.com/sharepoint/v3"/>
    <xsd:import namespace="4ffa91fb-a0ff-4ac5-b2db-65c790d184a4"/>
    <xsd:import namespace="http://schemas.microsoft.com/sharepoint.v3"/>
    <xsd:import namespace="http://schemas.microsoft.com/sharepoint/v3/fields"/>
    <xsd:import namespace="af0aaecb-2d7c-43f0-9f94-ea8013dc6a3e"/>
    <xsd:import namespace="fca17280-b247-4e95-99cc-67d76af6c1ea"/>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5:LastSharedByUser" minOccurs="0"/>
                <xsd:element ref="ns5:LastSharedByTime" minOccurs="0"/>
                <xsd:element ref="ns6:MediaServiceMetadata" minOccurs="0"/>
                <xsd:element ref="ns6:MediaServiceFastMetadata" minOccurs="0"/>
                <xsd:element ref="ns6:MediaServiceEventHashCode" minOccurs="0"/>
                <xsd:element ref="ns6:MediaServiceGenerationTime" minOccurs="0"/>
                <xsd:element ref="ns6:MediaServiceAutoKeyPoints" minOccurs="0"/>
                <xsd:element ref="ns6:MediaServiceKeyPoints" minOccurs="0"/>
                <xsd:element ref="ns1:_ip_UnifiedCompliancePolicyProperties" minOccurs="0"/>
                <xsd:element ref="ns1:_ip_UnifiedCompliancePolicyUIAction" minOccurs="0"/>
                <xsd:element ref="ns6:MediaServiceDateTaken" minOccurs="0"/>
                <xsd:element ref="ns6:MediaLengthInSeconds" minOccurs="0"/>
                <xsd:element ref="ns6:lcf76f155ced4ddcb4097134ff3c332f"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9" nillable="true" ma:displayName="Unified Compliance Policy Properties" ma:hidden="true" ma:internalName="_ip_UnifiedCompliancePolicyProperties">
      <xsd:simpleType>
        <xsd:restriction base="dms:Note"/>
      </xsd:simpleType>
    </xsd:element>
    <xsd:element name="_ip_UnifiedCompliancePolicyUIAction" ma:index="4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aec54597-794d-48fd-aaaa-4eaa50f4ff1d}" ma:internalName="TaxCatchAllLabel" ma:readOnly="true" ma:showField="CatchAllDataLabel" ma:web="7d8dd676-26ca-4e08-b90f-b4e0026a58a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aec54597-794d-48fd-aaaa-4eaa50f4ff1d}" ma:internalName="TaxCatchAll" ma:showField="CatchAllData" ma:web="7d8dd676-26ca-4e08-b90f-b4e0026a58a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f0aaecb-2d7c-43f0-9f94-ea8013dc6a3e"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element name="LastSharedByUser" ma:index="31" nillable="true" ma:displayName="Last Shared By User" ma:description="" ma:internalName="LastSharedByUser" ma:readOnly="true">
      <xsd:simpleType>
        <xsd:restriction base="dms:Note">
          <xsd:maxLength value="255"/>
        </xsd:restriction>
      </xsd:simpleType>
    </xsd:element>
    <xsd:element name="LastSharedByTime" ma:index="3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ca17280-b247-4e95-99cc-67d76af6c1ea" elementFormDefault="qualified">
    <xsd:import namespace="http://schemas.microsoft.com/office/2006/documentManagement/types"/>
    <xsd:import namespace="http://schemas.microsoft.com/office/infopath/2007/PartnerControls"/>
    <xsd:element name="MediaServiceMetadata" ma:index="33" nillable="true" ma:displayName="MediaServiceMetadata" ma:description="" ma:hidden="true" ma:internalName="MediaServiceMetadata" ma:readOnly="true">
      <xsd:simpleType>
        <xsd:restriction base="dms:Note"/>
      </xsd:simpleType>
    </xsd:element>
    <xsd:element name="MediaServiceFastMetadata" ma:index="34" nillable="true" ma:displayName="MediaServiceFastMetadata" ma:description="" ma:hidden="true" ma:internalName="MediaServiceFastMetadata" ma:readOnly="true">
      <xsd:simpleType>
        <xsd:restriction base="dms:Note"/>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AutoKeyPoints" ma:index="37" nillable="true" ma:displayName="MediaServiceAutoKeyPoints" ma:hidden="true" ma:internalName="MediaServiceAutoKeyPoints" ma:readOnly="true">
      <xsd:simpleType>
        <xsd:restriction base="dms:Note"/>
      </xsd:simpleType>
    </xsd:element>
    <xsd:element name="MediaServiceKeyPoints" ma:index="38" nillable="true" ma:displayName="KeyPoints" ma:internalName="MediaServiceKeyPoints" ma:readOnly="true">
      <xsd:simpleType>
        <xsd:restriction base="dms:Note">
          <xsd:maxLength value="255"/>
        </xsd:restriction>
      </xsd:simpleType>
    </xsd:element>
    <xsd:element name="MediaServiceDateTaken" ma:index="41" nillable="true" ma:displayName="MediaServiceDateTaken" ma:hidden="true" ma:internalName="MediaServiceDateTaken" ma:readOnly="true">
      <xsd:simpleType>
        <xsd:restriction base="dms:Text"/>
      </xsd:simpleType>
    </xsd:element>
    <xsd:element name="MediaLengthInSeconds" ma:index="42" nillable="true" ma:displayName="MediaLengthInSeconds" ma:hidden="true" ma:internalName="MediaLengthInSeconds" ma:readOnly="true">
      <xsd:simpleType>
        <xsd:restriction base="dms:Unknown"/>
      </xsd:simpleType>
    </xsd:element>
    <xsd:element name="lcf76f155ced4ddcb4097134ff3c332f" ma:index="44"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5" nillable="true" ma:displayName="MediaServiceObjectDetectorVersions" ma:hidden="true" ma:indexed="true" ma:internalName="MediaServiceObjectDetectorVersions" ma:readOnly="true">
      <xsd:simpleType>
        <xsd:restriction base="dms:Text"/>
      </xsd:simpleType>
    </xsd:element>
    <xsd:element name="MediaServiceSearchProperties" ma:index="4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_ip_UnifiedCompliancePolicyUIAction xmlns="http://schemas.microsoft.com/sharepoint/v3" xsi:nil="tru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External_x0020_Contributor xmlns="4ffa91fb-a0ff-4ac5-b2db-65c790d184a4" xsi:nil="true"/>
    <TaxKeywordTaxHTField xmlns="4ffa91fb-a0ff-4ac5-b2db-65c790d184a4">
      <Terms xmlns="http://schemas.microsoft.com/office/infopath/2007/PartnerControls"/>
    </TaxKeywordTaxHTField>
    <lcf76f155ced4ddcb4097134ff3c332f xmlns="fca17280-b247-4e95-99cc-67d76af6c1ea">
      <Terms xmlns="http://schemas.microsoft.com/office/infopath/2007/PartnerControls"/>
    </lcf76f155ced4ddcb4097134ff3c332f>
    <Record xmlns="4ffa91fb-a0ff-4ac5-b2db-65c790d184a4">Shared</Record>
    <_ip_UnifiedCompliancePolicyProperties xmlns="http://schemas.microsoft.com/sharepoint/v3" xsi:nil="true"/>
    <Rights xmlns="4ffa91fb-a0ff-4ac5-b2db-65c790d184a4" xsi:nil="true"/>
    <Document_x0020_Creation_x0020_Date xmlns="4ffa91fb-a0ff-4ac5-b2db-65c790d184a4">2024-05-01T16:44:40+00:00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022528D5-2FF1-4DDF-8A74-DDADDE4623A4}"/>
</file>

<file path=customXml/itemProps2.xml><?xml version="1.0" encoding="utf-8"?>
<ds:datastoreItem xmlns:ds="http://schemas.openxmlformats.org/officeDocument/2006/customXml" ds:itemID="{CA183AA9-8AFC-43B1-8B0F-7409D324CB35}">
  <ds:schemaRefs>
    <ds:schemaRef ds:uri="4ffa91fb-a0ff-4ac5-b2db-65c790d184a4"/>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dcmitype/"/>
    <ds:schemaRef ds:uri="http://www.w3.org/XML/1998/namespace"/>
    <ds:schemaRef ds:uri="fca17280-b247-4e95-99cc-67d76af6c1ea"/>
    <ds:schemaRef ds:uri="http://schemas.microsoft.com/office/2006/metadata/properties"/>
    <ds:schemaRef ds:uri="af0aaecb-2d7c-43f0-9f94-ea8013dc6a3e"/>
    <ds:schemaRef ds:uri="http://purl.org/dc/terms/"/>
    <ds:schemaRef ds:uri="http://schemas.microsoft.com/sharepoint/v3/fields"/>
    <ds:schemaRef ds:uri="http://schemas.microsoft.com/sharepoint.v3"/>
    <ds:schemaRef ds:uri="http://schemas.microsoft.com/sharepoint/v3"/>
  </ds:schemaRefs>
</ds:datastoreItem>
</file>

<file path=customXml/itemProps3.xml><?xml version="1.0" encoding="utf-8"?>
<ds:datastoreItem xmlns:ds="http://schemas.openxmlformats.org/officeDocument/2006/customXml" ds:itemID="{093724D7-634E-4313-A8C5-BD773439574A}">
  <ds:schemaRefs>
    <ds:schemaRef ds:uri="http://schemas.microsoft.com/sharepoint/v3/contenttype/forms"/>
  </ds:schemaRefs>
</ds:datastoreItem>
</file>

<file path=customXml/itemProps4.xml><?xml version="1.0" encoding="utf-8"?>
<ds:datastoreItem xmlns:ds="http://schemas.openxmlformats.org/officeDocument/2006/customXml" ds:itemID="{53EB89F1-60D8-4BFE-9847-F01687B91859}"/>
</file>

<file path=docMetadata/LabelInfo.xml><?xml version="1.0" encoding="utf-8"?>
<clbl:labelList xmlns:clbl="http://schemas.microsoft.com/office/2020/mipLabelMetadata">
  <clbl:label id="{0db7fb1c-4adf-4843-89cd-b09bbcaa77b9}" enabled="0" method="" siteId="{0db7fb1c-4adf-4843-89cd-b09bbcaa77b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26</vt:i4>
      </vt:variant>
    </vt:vector>
  </HeadingPairs>
  <TitlesOfParts>
    <vt:vector size="43" baseType="lpstr">
      <vt:lpstr>Intro</vt:lpstr>
      <vt:lpstr>Errata and FAQ</vt:lpstr>
      <vt:lpstr>Definitions</vt:lpstr>
      <vt:lpstr>Facility</vt:lpstr>
      <vt:lpstr>Composition</vt:lpstr>
      <vt:lpstr>HAP</vt:lpstr>
      <vt:lpstr>StorageVessels</vt:lpstr>
      <vt:lpstr>Control Devices</vt:lpstr>
      <vt:lpstr>Dehydrators</vt:lpstr>
      <vt:lpstr>AssociatedGasOilWells</vt:lpstr>
      <vt:lpstr>Compressors</vt:lpstr>
      <vt:lpstr>SurfaceWaterImpoundments</vt:lpstr>
      <vt:lpstr>TruckLoading</vt:lpstr>
      <vt:lpstr>AGRUnits</vt:lpstr>
      <vt:lpstr>PneumaticPumpsControllers</vt:lpstr>
      <vt:lpstr>EquipmentLeaks</vt:lpstr>
      <vt:lpstr>Lists</vt:lpstr>
      <vt:lpstr>Cntrl1</vt:lpstr>
      <vt:lpstr>CntrlIDList</vt:lpstr>
      <vt:lpstr>CntrlIDListFinal</vt:lpstr>
      <vt:lpstr>CntrlLis1</vt:lpstr>
      <vt:lpstr>CntrlList2</vt:lpstr>
      <vt:lpstr>Dehy1</vt:lpstr>
      <vt:lpstr>Dehy2</vt:lpstr>
      <vt:lpstr>Dehy3</vt:lpstr>
      <vt:lpstr>Dehy4</vt:lpstr>
      <vt:lpstr>EqLeaks1</vt:lpstr>
      <vt:lpstr>EqLeaks2</vt:lpstr>
      <vt:lpstr>EqLeaks3</vt:lpstr>
      <vt:lpstr>EqLeaks4</vt:lpstr>
      <vt:lpstr>EqLeaks5</vt:lpstr>
      <vt:lpstr>EqLeaks6</vt:lpstr>
      <vt:lpstr>EqLeaks7</vt:lpstr>
      <vt:lpstr>HAP</vt:lpstr>
      <vt:lpstr>HAPFinal</vt:lpstr>
      <vt:lpstr>ICR_ID</vt:lpstr>
      <vt:lpstr>Pneum1</vt:lpstr>
      <vt:lpstr>Pneum2</vt:lpstr>
      <vt:lpstr>Pneum3</vt:lpstr>
      <vt:lpstr>Pneum4</vt:lpstr>
      <vt:lpstr>Pneum5</vt:lpstr>
      <vt:lpstr>Pneum6</vt:lpstr>
      <vt:lpstr>ProdGas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Charlotte O'Donnell</cp:lastModifiedBy>
  <cp:revision/>
  <dcterms:created xsi:type="dcterms:W3CDTF">2022-10-27T13:16:05Z</dcterms:created>
  <dcterms:modified xsi:type="dcterms:W3CDTF">2024-04-26T19:16:56Z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0x01010063FF6CD48380BC42995341910D16904E</vt:lpwstr>
  </property>
  <property fmtid="{D5CDD505-2E9C-101B-9397-08002B2CF9AE}" pid="3" name="MediaServiceImageTags">
    <vt:lpwstr/>
  </property>
  <property fmtid="{D5CDD505-2E9C-101B-9397-08002B2CF9AE}" pid="4" name="TaxKeyword">
    <vt:lpwstr/>
  </property>
  <property fmtid="{D5CDD505-2E9C-101B-9397-08002B2CF9AE}" pid="5" name="EPA Subject">
    <vt:lpwstr/>
  </property>
  <property fmtid="{D5CDD505-2E9C-101B-9397-08002B2CF9AE}" pid="6" name="Document Type">
    <vt:lpwstr/>
  </property>
</Properties>
</file>