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E1CD276-3FDA-494B-BCF3-D75CE2CBDC53}" xr6:coauthVersionLast="47" xr6:coauthVersionMax="47" xr10:uidLastSave="{00000000-0000-0000-0000-000000000000}"/>
  <bookViews>
    <workbookView xWindow="-120" yWindow="-16320" windowWidth="29040" windowHeight="15840" tabRatio="819" firstSheet="5"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<sst xmlns="http://schemas.openxmlformats.org/spreadsheetml/2006/main" count="4374" uniqueCount="978">
  <si>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</si>
  <si>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</si>
  <si>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</si>
  <si>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</si>
  <si>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</si>
  <si>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</si>
  <si>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</si>
  <si>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</si>
  <si>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</si>
  <si>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</si>
  <si>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</si>
  <si>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</si>
  <si>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</si>
  <si>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</si>
  <si>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</si>
  <si>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</si>
  <si>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</si>
  <si>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</si>
  <si>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</si>
  <si>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</si>
  <si>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</si>
  <si>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</si>
  <si>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</si>
  <si>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</si>
  <si>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</si>
  <si>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</si>
  <si>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</si>
  <si>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</si>
  <si>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</si>
  <si>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</si>
  <si>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</si>
  <si>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</si>
  <si>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</si>
  <si>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</si>
  <si>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</si>
  <si>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</si>
  <si>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</si>
  <si>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</si>
  <si>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</si>
  <si>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</si>
  <si>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</si>
  <si>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</si>
  <si>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</si>
  <si>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</si>
  <si>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</si>
  <si>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</si>
  <si>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</si>
  <si>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</si>
  <si>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</si>
  <si>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</si>
  <si>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</si>
  <si>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</si>
  <si>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</si>
  <si>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</si>
  <si>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</si>
  <si>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</si>
  <si>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</si>
  <si>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</si>
  <si>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</si>
  <si>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</si>
  <si>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</si>
  <si>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</si>
  <si>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</si>
  <si>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</si>
  <si>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</si>
  <si>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</si>
  <si>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</si>
  <si>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</si>
  <si>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</si>
  <si>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</si>
  <si>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</si>
  <si>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</si>
  <si>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</si>
  <si>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</si>
  <si>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</si>
  <si>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</si>
  <si>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</si>
  <si>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</si>
  <si>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</si>
  <si>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</si>
  <si>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</si>
  <si>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</si>
  <si>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</si>
  <si>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</si>
  <si>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</si>
  <si>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</si>
  <si>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</si>
  <si>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</si>
  <si>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</si>
  <si>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</si>
  <si>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</si>
  <si>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</si>
  <si>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</si>
  <si>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</si>
  <si>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</si>
  <si>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</si>
  <si>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</si>
  <si>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</si>
  <si>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</si>
  <si>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</si>
  <si>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</si>
  <si>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</si>
  <si>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</si>
  <si>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</si>
  <si>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</si>
  <si>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</si>
  <si>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</si>
  <si>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</si>
  <si>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</si>
  <si>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</si>
  <si>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</si>
  <si>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</si>
  <si>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</si>
  <si>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</si>
  <si>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</si>
  <si>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</si>
  <si>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</si>
  <si>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</si>
  <si>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</si>
  <si>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</si>
  <si>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</si>
  <si>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</si>
  <si>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</si>
  <si>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</si>
  <si>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</si>
  <si>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</si>
  <si>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</si>
  <si>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</si>
  <si>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</si>
  <si>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</si>
  <si>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</si>
  <si>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</si>
  <si>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</si>
  <si>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</si>
  <si>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</si>
  <si>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</si>
  <si>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</si>
  <si>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</si>
  <si>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</si>
  <si>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</si>
  <si>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</si>
  <si>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</si>
  <si>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</si>
  <si>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</si>
  <si>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</si>
  <si>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</si>
  <si>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</si>
  <si>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</si>
  <si>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</si>
  <si>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</si>
  <si>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</si>
  <si>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</si>
  <si>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</si>
  <si>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</si>
  <si>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</si>
  <si>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</si>
  <si>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</si>
  <si>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</si>
  <si>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</si>
  <si>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</si>
  <si>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</si>
  <si>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</si>
  <si>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</si>
  <si>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</si>
  <si>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</si>
  <si>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</si>
  <si>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</si>
  <si>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</si>
  <si>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</si>
  <si>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</si>
  <si>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</si>
  <si>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</si>
  <si>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</si>
  <si>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</si>
  <si>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</si>
  <si>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</si>
  <si>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</si>
  <si>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</si>
  <si>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</si>
  <si>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</si>
  <si>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</si>
  <si>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</si>
  <si>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</si>
  <si>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</si>
  <si>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</si>
  <si>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</si>
  <si>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</si>
  <si>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</si>
  <si>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</si>
  <si>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</si>
  <si>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</si>
  <si>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</si>
  <si>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</si>
  <si>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</si>
  <si>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</si>
  <si>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</si>
  <si>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</si>
  <si>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</si>
  <si>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</si>
  <si>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</si>
  <si>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</si>
  <si>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</si>
  <si>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</si>
  <si>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</si>
  <si>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</si>
  <si>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</si>
  <si>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</si>
  <si>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</si>
  <si>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</si>
  <si>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</si>
  <si>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</si>
  <si>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</si>
  <si>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</si>
  <si>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</si>
  <si>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</si>
  <si>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</si>
  <si>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</si>
  <si>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</si>
  <si>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</si>
  <si>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</si>
  <si>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</si>
  <si>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</si>
  <si>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</si>
  <si>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</si>
  <si>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</si>
  <si>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</si>
  <si>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</si>
  <si>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</si>
  <si>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</si>
  <si>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</si>
  <si>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</si>
  <si>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</si>
  <si>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</si>
  <si>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</si>
  <si>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</si>
  <si>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</si>
  <si>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</si>
  <si>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</si>
  <si>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</si>
  <si>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</si>
  <si>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</si>
  <si>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</si>
  <si>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</si>
  <si>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</si>
  <si>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</si>
  <si>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</si>
  <si>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</si>
  <si>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</si>
  <si>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</si>
  <si>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</si>
  <si>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</si>
  <si>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</si>
  <si>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</si>
  <si>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</si>
  <si>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</si>
  <si>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</si>
  <si>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</si>
  <si>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</si>
  <si>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</si>
  <si>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</si>
  <si>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</si>
  <si>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</si>
  <si>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</si>
  <si>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</si>
  <si>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</si>
  <si>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</si>
  <si>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</si>
  <si>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</si>
  <si>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</si>
  <si>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</si>
  <si>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</si>
  <si>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</si>
  <si>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</si>
  <si>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</si>
  <si>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</si>
  <si>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</si>
  <si>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</si>
  <si>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</si>
  <si>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</si>
  <si>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</si>
  <si>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</si>
  <si>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</si>
  <si>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</si>
  <si>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</si>
  <si>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</si>
  <si>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</si>
  <si>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</si>
  <si>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</si>
  <si>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</si>
  <si>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</si>
  <si>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</si>
  <si>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</si>
  <si>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</si>
  <si>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</si>
  <si>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</si>
  <si>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</si>
  <si>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</si>
  <si>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</si>
  <si>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</si>
  <si>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</si>
  <si>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</si>
  <si>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</si>
  <si>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</si>
  <si>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</si>
  <si>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</si>
  <si>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</si>
  <si>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</si>
  <si>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</si>
  <si>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</si>
  <si>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</si>
  <si>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</si>
  <si>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</si>
  <si>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</si>
  <si>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</si>
  <si>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</si>
  <si>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</si>
  <si>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</si>
  <si>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</si>
  <si>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</si>
  <si>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</si>
  <si>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</si>
  <si>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</si>
  <si>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</si>
  <si>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</si>
  <si>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</si>
  <si>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</si>
  <si>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</si>
  <si>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</si>
  <si>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</si>
  <si>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</si>
  <si>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</si>
  <si>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</si>
  <si>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</si>
  <si>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</si>
  <si>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</si>
  <si>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</si>
  <si>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</si>
  <si>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</si>
  <si>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</si>
  <si>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</si>
  <si>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</si>
  <si>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</si>
  <si>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</si>
  <si>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</si>
  <si>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</si>
  <si>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</si>
  <si>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</si>
  <si>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</si>
  <si>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</si>
  <si>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</si>
  <si>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</si>
  <si>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</si>
  <si>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</si>
  <si>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</si>
  <si>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</si>
  <si>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</si>
  <si>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</si>
  <si>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</si>
  <si>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</si>
  <si>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</si>
  <si>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</si>
  <si>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</si>
  <si>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</si>
  <si>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</si>
  <si>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</si>
  <si>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</si>
  <si>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</si>
  <si>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</si>
  <si>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</si>
  <si>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</si>
  <si>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</si>
  <si>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</si>
  <si>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</si>
  <si>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</si>
  <si>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</si>
  <si>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</si>
  <si>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</si>
  <si>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</si>
  <si>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</si>
  <si>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</si>
  <si>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</si>
  <si>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</si>
  <si>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</si>
  <si>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</si>
  <si>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</si>
  <si>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Sugarloaf Government 17</t>
  </si>
  <si>
    <t>Assigned Facility ICR ID:</t>
  </si>
  <si>
    <t>Facility Type:</t>
  </si>
  <si>
    <t>Well Pad</t>
  </si>
  <si>
    <t xml:space="preserve">Other Facility Type, if applicable: </t>
  </si>
  <si>
    <t>Physical Address:</t>
  </si>
  <si>
    <t>Physical City:</t>
  </si>
  <si>
    <t>Physical State:</t>
  </si>
  <si>
    <t>Colorado</t>
  </si>
  <si>
    <t>Physical Zip:</t>
  </si>
  <si>
    <t>Physical County:</t>
  </si>
  <si>
    <t>Moffat</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</si>
  <si>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</si>
  <si>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</si>
  <si>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</si>
  <si>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</si>
  <si>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</si>
  <si>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</si>
  <si>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</si>
  <si>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</si>
  <si>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7.8 miles</t>
  </si>
  <si>
    <t>If no, travel time from nearest field office where personnel are stationed (road miles).</t>
  </si>
  <si>
    <t>8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</si>
  <si>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</si>
  <si>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</si>
  <si>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</si>
  <si>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</si>
  <si>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</si>
  <si>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</si>
  <si>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</si>
  <si>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</si>
  <si>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</si>
  <si>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</si>
  <si>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</si>
  <si>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</si>
  <si>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</si>
  <si>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</si>
  <si>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</si>
  <si>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</si>
  <si>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</si>
  <si>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</si>
  <si>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</si>
  <si>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</si>
  <si>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</si>
  <si>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</si>
  <si>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</si>
  <si>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</si>
  <si>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</si>
  <si>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</si>
  <si>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</si>
  <si>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</si>
  <si>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</si>
  <si>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</si>
  <si>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</si>
  <si>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</si>
  <si>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</si>
  <si>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</si>
  <si>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</si>
  <si>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</si>
  <si>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</si>
  <si>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</si>
  <si>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</si>
  <si>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</si>
  <si>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</si>
  <si>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</si>
  <si>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</si>
  <si>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</si>
  <si>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</si>
  <si>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</si>
  <si>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</si>
  <si>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</si>
  <si>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</si>
  <si>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</si>
  <si>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</si>
  <si>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</si>
  <si>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</si>
  <si>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</si>
  <si>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</si>
  <si>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</si>
  <si>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</si>
  <si>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</si>
  <si>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</si>
  <si>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</si>
  <si>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</si>
  <si>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</si>
  <si>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</si>
  <si>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</si>
  <si>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</si>
  <si>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</si>
  <si>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</si>
  <si>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</si>
  <si>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</si>
  <si>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</si>
  <si>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</si>
  <si>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</si>
  <si>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</si>
  <si>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</si>
  <si>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</si>
  <si>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</si>
  <si>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</si>
  <si>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</si>
  <si>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</si>
  <si>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</si>
  <si>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</si>
  <si>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</si>
  <si>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</si>
  <si>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</si>
  <si>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</si>
  <si>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</si>
  <si>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</si>
  <si>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</si>
  <si>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</si>
  <si>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</si>
  <si>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</si>
  <si>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</si>
  <si>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</si>
  <si>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</si>
  <si>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</si>
  <si>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</si>
  <si>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</si>
  <si>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</si>
  <si>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</si>
  <si>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</si>
  <si>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</si>
  <si>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</si>
  <si>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</si>
  <si>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</si>
  <si>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</si>
  <si>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</si>
  <si>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</si>
  <si>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</si>
  <si>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</si>
  <si>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</si>
  <si>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</si>
  <si>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</si>
  <si>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</si>
  <si>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</si>
  <si>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</si>
  <si>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</si>
  <si>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</si>
  <si>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</si>
  <si>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</si>
  <si>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</si>
  <si>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</si>
  <si>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</si>
  <si>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</si>
  <si>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</si>
  <si>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</si>
  <si>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</si>
  <si>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</si>
  <si>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</si>
  <si>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</si>
  <si>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</si>
  <si>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</si>
  <si>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</si>
  <si>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</si>
  <si>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</si>
  <si>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</si>
  <si>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</si>
  <si>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</si>
  <si>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</si>
  <si>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</si>
  <si>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</si>
  <si>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</si>
  <si>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</si>
  <si>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</si>
  <si>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</si>
  <si>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</si>
  <si>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</si>
  <si>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</si>
  <si>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</si>
  <si>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</si>
  <si>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</si>
  <si>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</si>
  <si>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</si>
  <si>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</si>
  <si>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</si>
  <si>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</si>
  <si>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</si>
  <si>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</si>
  <si>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</si>
  <si>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</si>
  <si>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</si>
  <si>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</si>
  <si>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</si>
  <si>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</si>
  <si>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</si>
  <si>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</si>
  <si>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</si>
  <si>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</si>
  <si>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</si>
  <si>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</si>
  <si>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</si>
  <si>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</si>
  <si>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</si>
  <si>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</si>
  <si>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</si>
  <si>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</si>
  <si>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</si>
  <si>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</si>
  <si>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</si>
  <si>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</si>
  <si>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</si>
  <si>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</si>
  <si>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</si>
  <si>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</si>
  <si>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</si>
  <si>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</si>
  <si>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</si>
  <si>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</si>
  <si>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</si>
  <si>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</si>
  <si>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</si>
  <si>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</si>
  <si>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</si>
  <si>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</si>
  <si>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</si>
  <si>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</si>
  <si>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</si>
  <si>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</si>
  <si>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</si>
  <si>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</si>
  <si>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</si>
  <si>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</si>
  <si>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</si>
  <si>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</si>
  <si>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</si>
  <si>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</si>
  <si>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</si>
  <si>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</si>
  <si>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</si>
  <si>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</si>
  <si>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</si>
  <si>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</si>
  <si>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</si>
  <si>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</si>
  <si>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</si>
  <si>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</si>
  <si>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</si>
  <si>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</si>
  <si>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</si>
  <si>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</si>
  <si>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</si>
  <si>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</si>
  <si>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</si>
  <si>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Colorado Regulation 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</si>
  <si>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</si>
  <si>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</si>
  <si>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</si>
  <si>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</si>
  <si>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</si>
  <si>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</si>
  <si>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</si>
  <si>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</si>
  <si>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</si>
  <si>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</si>
  <si>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</si>
  <si>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</si>
  <si>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</si>
  <si>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</si>
  <si>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</si>
  <si>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</si>
  <si>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</si>
  <si>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</si>
  <si>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</si>
  <si>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</si>
  <si>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</si>
  <si>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</si>
  <si>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</si>
  <si>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</si>
  <si>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</si>
  <si>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</si>
  <si>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</si>
  <si>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</si>
  <si>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</si>
  <si>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</si>
  <si>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</si>
  <si>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</si>
  <si>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</si>
  <si>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</si>
  <si>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</si>
  <si>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</si>
  <si>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</si>
  <si>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</si>
  <si>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</si>
  <si>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</si>
  <si>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</si>
  <si>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</si>
  <si>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</si>
  <si>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</si>
  <si>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</si>
  <si>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</si>
  <si>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</si>
  <si>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</si>
  <si>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</si>
  <si>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</si>
  <si>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</si>
  <si>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</si>
  <si>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</si>
  <si>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</si>
  <si>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</si>
  <si>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</si>
  <si>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</si>
  <si>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</si>
  <si>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</si>
  <si>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</si>
  <si>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</si>
  <si>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</si>
  <si>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</si>
  <si>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</si>
  <si>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</si>
  <si>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</si>
  <si>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</si>
  <si>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</si>
  <si>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</si>
  <si>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</si>
  <si>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</si>
  <si>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</si>
  <si>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</si>
  <si>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</si>
  <si>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</si>
  <si>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</si>
  <si>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</si>
  <si>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</si>
  <si>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</si>
  <si>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</si>
  <si>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</si>
  <si>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</si>
  <si>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</si>
  <si>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</si>
  <si>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</si>
  <si>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</si>
  <si>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</si>
  <si>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</si>
  <si>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</si>
  <si>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</si>
  <si>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</si>
  <si>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</si>
  <si>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</si>
  <si>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</si>
  <si>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</si>
  <si>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</si>
  <si>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</si>
  <si>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</si>
  <si>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</si>
  <si>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</si>
  <si>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</si>
  <si>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</si>
  <si>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</si>
  <si>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</si>
  <si>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</si>
  <si>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</si>
  <si>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</si>
  <si>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</si>
  <si>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</si>
  <si>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</si>
  <si>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</si>
  <si>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</si>
  <si>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</si>
  <si>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</si>
  <si>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</si>
  <si>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</si>
  <si>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</si>
  <si>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</si>
  <si>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</si>
  <si>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</si>
  <si>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</si>
  <si>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</si>
  <si>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</si>
  <si>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</si>
  <si>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</si>
  <si>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</si>
  <si>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</si>
  <si>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</si>
  <si>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</si>
  <si>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</si>
  <si>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</si>
  <si>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</si>
  <si>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</si>
  <si>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</si>
  <si>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</si>
  <si>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</si>
  <si>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</si>
  <si>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</si>
  <si>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</si>
  <si>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</si>
  <si>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</si>
  <si>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</si>
  <si>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</si>
  <si>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</si>
  <si>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</si>
  <si>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</si>
  <si>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</si>
  <si>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</si>
  <si>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</si>
  <si>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</si>
  <si>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</si>
  <si>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</si>
  <si>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</si>
  <si>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</si>
  <si>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</si>
  <si>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</si>
  <si>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</si>
  <si>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</si>
  <si>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</si>
  <si>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</si>
  <si>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</si>
  <si>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</si>
  <si>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</si>
  <si>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</si>
  <si>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</si>
  <si>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</si>
  <si>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</si>
  <si>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</si>
  <si>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</si>
  <si>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</si>
  <si>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</si>
  <si>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</si>
  <si>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</si>
  <si>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</si>
  <si>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</si>
  <si>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</si>
  <si>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</si>
  <si>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</si>
  <si>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</si>
  <si>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</si>
  <si>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</si>
  <si>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</si>
  <si>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</si>
  <si>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</si>
  <si>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</si>
  <si>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</si>
  <si>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</si>
  <si>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</si>
  <si>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</si>
  <si>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</si>
  <si>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</si>
  <si>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</si>
  <si>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</si>
  <si>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</si>
  <si>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</si>
  <si>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</si>
  <si>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</si>
  <si>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</si>
  <si>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</si>
  <si>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</si>
  <si>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</si>
  <si>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</si>
  <si>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</si>
  <si>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</si>
  <si>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</si>
  <si>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</si>
  <si>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</si>
  <si>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</si>
  <si>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</si>
  <si>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</si>
  <si>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</si>
  <si>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</si>
  <si>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</si>
  <si>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</si>
  <si>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</si>
  <si>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</si>
  <si>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</si>
  <si>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</si>
  <si>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</si>
  <si>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</si>
  <si>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</si>
  <si>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</si>
  <si>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</si>
  <si>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</si>
  <si>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</si>
  <si>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</si>
  <si>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</si>
  <si>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</si>
  <si>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</si>
  <si>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</si>
  <si>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</si>
  <si>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</si>
  <si>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</si>
  <si>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</si>
  <si>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</si>
  <si>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</si>
  <si>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</si>
  <si>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</si>
  <si>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</si>
  <si>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</si>
  <si>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</si>
  <si>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</si>
  <si>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</si>
  <si>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</si>
  <si>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</si>
  <si>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</si>
  <si>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</si>
  <si>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</si>
  <si>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</si>
  <si>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</si>
  <si>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</si>
  <si>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</si>
  <si>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</si>
  <si>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</si>
  <si>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</si>
  <si>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</si>
  <si>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</si>
  <si>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</si>
  <si>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</si>
  <si>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</si>
  <si>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</si>
  <si>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</si>
  <si>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</si>
  <si>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</si>
  <si>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</si>
  <si>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</si>
  <si>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</si>
  <si>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</si>
  <si>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</si>
  <si>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</si>
  <si>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</si>
  <si>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</si>
  <si>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</si>
  <si>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</si>
  <si>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</si>
  <si>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</si>
  <si>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</si>
  <si>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</si>
  <si>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</si>
  <si>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</si>
  <si>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</si>
  <si>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</si>
  <si>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</si>
  <si>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</si>
  <si>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</si>
  <si>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</si>
  <si>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</si>
  <si>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</si>
  <si>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</si>
  <si>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</si>
  <si>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</si>
  <si>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</si>
  <si>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</si>
  <si>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</si>
  <si>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</si>
  <si>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</si>
  <si>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</si>
  <si>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</si>
  <si>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</si>
  <si>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</si>
  <si>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</si>
  <si>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</si>
  <si>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</si>
  <si>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</si>
  <si>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</si>
  <si>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</si>
  <si>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</si>
  <si>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</si>
  <si>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</si>
  <si>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</si>
  <si>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</si>
  <si>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</si>
  <si>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</si>
  <si>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</si>
  <si>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</si>
  <si>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</si>
  <si>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</si>
  <si>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</si>
  <si>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</si>
  <si>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</si>
  <si>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</si>
  <si>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</si>
  <si>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</si>
  <si>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</si>
  <si>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</si>
  <si>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</si>
  <si>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</si>
  <si>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</si>
  <si>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</si>
  <si>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</si>
  <si>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</si>
  <si>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</si>
  <si>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</si>
  <si>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2457</t>
  </si>
  <si>
    <t>Tank 2450</t>
  </si>
  <si>
    <t>Tank 2451</t>
  </si>
  <si>
    <t>Separator SL 17</t>
  </si>
  <si>
    <t>Comingled Stream</t>
  </si>
  <si>
    <t>Flash</t>
  </si>
  <si>
    <t>Working and Breathing</t>
  </si>
  <si>
    <t>Tanks 2450; 2451</t>
  </si>
  <si>
    <t>Tanks 2457; 2451</t>
  </si>
  <si>
    <t>Tanks 2457; 2450</t>
  </si>
  <si>
    <t>Calculated/Modeled</t>
  </si>
  <si>
    <t>E&amp;P Tanks</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</si>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</sst>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GWmjpWNHyj1dqez6c2IjdtlMmpWOZnoxkfLo/4ugp37gNPiRSrPxHIVPrXsWV6Oxs9NZYBATq6Pf5pNi36mTdQ==" saltValue="vXGVPtG5aEjs2hai/JhTu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674</v>
      </c>
      <c r="C1" s="46"/>
      <c r="D1" s="47"/>
      <c r="E1" s="47"/>
    </row>
    <row r="3" spans="2:79" ht="15.6" x14ac:dyDescent="0.3">
      <c r="B3" s="49" t="s">
        <v>455</v>
      </c>
    </row>
    <row r="4" spans="2:79" x14ac:dyDescent="0.3">
      <c r="B4" s="112" t="s">
        <v>456</v>
      </c>
      <c r="C4" s="113" t="str">
        <f>Facility!C4</f>
        <v>Wexpro Company</v>
      </c>
      <c r="J4" s="222"/>
    </row>
    <row r="5" spans="2:79" x14ac:dyDescent="0.3">
      <c r="B5" s="112" t="s">
        <v>16</v>
      </c>
      <c r="C5" s="113" t="str">
        <f>Facility!C21</f>
        <v>Sugarloaf Government 17</v>
      </c>
    </row>
    <row r="6" spans="2:79" x14ac:dyDescent="0.3">
      <c r="C6" s="10"/>
    </row>
    <row r="7" spans="2:79" ht="15.6" x14ac:dyDescent="0.3">
      <c r="B7" s="49" t="s">
        <v>675</v>
      </c>
      <c r="C7" s="10"/>
    </row>
    <row r="8" spans="2:79" x14ac:dyDescent="0.3">
      <c r="B8" s="171" t="s">
        <v>559</v>
      </c>
      <c r="C8" s="223">
        <v>1</v>
      </c>
    </row>
    <row r="9" spans="2:79" ht="43.2" x14ac:dyDescent="0.3">
      <c r="B9" s="175" t="s">
        <v>676</v>
      </c>
      <c r="C9" s="176" t="s">
        <v>92</v>
      </c>
      <c r="D9" s="48"/>
    </row>
    <row r="10" spans="2:79" ht="45" customHeight="1" x14ac:dyDescent="0.3">
      <c r="B10" s="224" t="s">
        <v>677</v>
      </c>
      <c r="C10" s="225"/>
    </row>
    <row r="11" spans="2:79" ht="42.6" customHeight="1" x14ac:dyDescent="0.3">
      <c r="B11" s="224" t="s">
        <v>678</v>
      </c>
      <c r="C11" s="225"/>
      <c r="D11" s="207"/>
      <c r="E11" s="207"/>
      <c r="F11" s="207"/>
      <c r="G11" s="207"/>
      <c r="H11" s="207"/>
      <c r="I11" s="207"/>
      <c r="J11" s="207"/>
      <c r="K11" s="207"/>
      <c r="L11" s="207"/>
      <c r="M11" s="207"/>
      <c r="N11" s="207"/>
      <c r="O11" s="207"/>
    </row>
    <row r="12" spans="2:79" ht="43.2" x14ac:dyDescent="0.3">
      <c r="B12" s="226" t="s">
        <v>679</v>
      </c>
      <c r="C12" s="227" t="s">
        <v>92</v>
      </c>
      <c r="CA12" s="61"/>
    </row>
    <row r="13" spans="2:79" ht="28.8" x14ac:dyDescent="0.3">
      <c r="B13" s="226" t="s">
        <v>680</v>
      </c>
      <c r="C13" s="227" t="s">
        <v>681</v>
      </c>
      <c r="CA13" s="61"/>
    </row>
    <row r="14" spans="2:79" x14ac:dyDescent="0.3">
      <c r="B14" s="226" t="s">
        <v>678</v>
      </c>
      <c r="C14" s="228" t="s">
        <v>682</v>
      </c>
      <c r="CA14" s="61"/>
    </row>
    <row r="15" spans="2:79" ht="28.8" x14ac:dyDescent="0.3">
      <c r="B15" s="226" t="s">
        <v>683</v>
      </c>
      <c r="C15" s="176">
        <v>0</v>
      </c>
      <c r="CA15" s="61"/>
    </row>
    <row r="16" spans="2:79" x14ac:dyDescent="0.3">
      <c r="B16" s="229"/>
      <c r="C16" s="173"/>
      <c r="CA16" s="61"/>
    </row>
    <row r="17" spans="2:80" ht="15.6" x14ac:dyDescent="0.3">
      <c r="B17" s="49" t="s">
        <v>684</v>
      </c>
      <c r="D17" s="151" t="s">
        <v>562</v>
      </c>
      <c r="AJ17" s="160"/>
      <c r="CA17" s="61"/>
    </row>
    <row r="18" spans="2:80" x14ac:dyDescent="0.3">
      <c r="B18" s="158" t="s">
        <v>685</v>
      </c>
      <c r="C18" s="184" t="s">
        <v>563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564</v>
      </c>
      <c r="AE18" s="185"/>
      <c r="AF18" s="186"/>
      <c r="AG18" s="230" t="s">
        <v>565</v>
      </c>
      <c r="AH18" s="231"/>
      <c r="AI18" s="231"/>
      <c r="AJ18" s="232"/>
      <c r="AK18" s="233" t="s">
        <v>566</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567</v>
      </c>
      <c r="BM18" s="235"/>
      <c r="BN18" s="235"/>
      <c r="BO18" s="235"/>
      <c r="BP18" s="235"/>
      <c r="BQ18" s="235"/>
      <c r="BR18" s="235"/>
      <c r="BS18" s="235"/>
      <c r="BT18" s="235"/>
      <c r="BU18" s="235"/>
      <c r="BV18" s="235"/>
      <c r="BW18" s="236"/>
      <c r="BX18" s="237" t="s">
        <v>568</v>
      </c>
      <c r="BY18" s="238"/>
      <c r="BZ18" s="238"/>
      <c r="CA18" s="238"/>
      <c r="CB18" s="239"/>
    </row>
    <row r="19" spans="2:80" ht="72" x14ac:dyDescent="0.3">
      <c r="B19" s="158"/>
      <c r="C19" s="196" t="s">
        <v>577</v>
      </c>
      <c r="D19" s="196" t="s">
        <v>578</v>
      </c>
      <c r="E19" s="196" t="s">
        <v>579</v>
      </c>
      <c r="F19" s="196" t="s">
        <v>580</v>
      </c>
      <c r="G19" s="196" t="s">
        <v>581</v>
      </c>
      <c r="H19" s="196" t="s">
        <v>582</v>
      </c>
      <c r="I19" s="196" t="s">
        <v>583</v>
      </c>
      <c r="J19" s="196" t="s">
        <v>584</v>
      </c>
      <c r="K19" s="196" t="s">
        <v>585</v>
      </c>
      <c r="L19" s="196" t="s">
        <v>586</v>
      </c>
      <c r="M19" s="196" t="s">
        <v>587</v>
      </c>
      <c r="N19" s="196" t="s">
        <v>588</v>
      </c>
      <c r="O19" s="196" t="s">
        <v>686</v>
      </c>
      <c r="P19" s="196" t="s">
        <v>590</v>
      </c>
      <c r="Q19" s="196" t="s">
        <v>591</v>
      </c>
      <c r="R19" s="196" t="s">
        <v>592</v>
      </c>
      <c r="S19" s="196" t="s">
        <v>593</v>
      </c>
      <c r="T19" s="196" t="s">
        <v>594</v>
      </c>
      <c r="U19" s="196" t="s">
        <v>637</v>
      </c>
      <c r="V19" s="196" t="s">
        <v>596</v>
      </c>
      <c r="W19" s="196" t="s">
        <v>597</v>
      </c>
      <c r="X19" s="196" t="s">
        <v>598</v>
      </c>
      <c r="Y19" s="196" t="s">
        <v>599</v>
      </c>
      <c r="Z19" s="196" t="s">
        <v>600</v>
      </c>
      <c r="AA19" s="196" t="s">
        <v>601</v>
      </c>
      <c r="AB19" s="197" t="s">
        <v>602</v>
      </c>
      <c r="AC19" s="197" t="s">
        <v>603</v>
      </c>
      <c r="AD19" s="198" t="s">
        <v>604</v>
      </c>
      <c r="AE19" s="198" t="s">
        <v>605</v>
      </c>
      <c r="AF19" s="198" t="s">
        <v>606</v>
      </c>
      <c r="AG19" s="198" t="s">
        <v>687</v>
      </c>
      <c r="AH19" s="198" t="s">
        <v>688</v>
      </c>
      <c r="AI19" s="197" t="s">
        <v>689</v>
      </c>
      <c r="AJ19" s="197" t="s">
        <v>690</v>
      </c>
      <c r="AK19" s="196" t="s">
        <v>577</v>
      </c>
      <c r="AL19" s="196" t="s">
        <v>578</v>
      </c>
      <c r="AM19" s="196" t="s">
        <v>579</v>
      </c>
      <c r="AN19" s="196" t="s">
        <v>580</v>
      </c>
      <c r="AO19" s="196" t="s">
        <v>581</v>
      </c>
      <c r="AP19" s="196" t="s">
        <v>582</v>
      </c>
      <c r="AQ19" s="196" t="s">
        <v>583</v>
      </c>
      <c r="AR19" s="196" t="s">
        <v>584</v>
      </c>
      <c r="AS19" s="196" t="s">
        <v>585</v>
      </c>
      <c r="AT19" s="196" t="s">
        <v>586</v>
      </c>
      <c r="AU19" s="196" t="s">
        <v>587</v>
      </c>
      <c r="AV19" s="196" t="s">
        <v>588</v>
      </c>
      <c r="AW19" s="196" t="s">
        <v>686</v>
      </c>
      <c r="AX19" s="196" t="s">
        <v>590</v>
      </c>
      <c r="AY19" s="196" t="s">
        <v>591</v>
      </c>
      <c r="AZ19" s="196" t="s">
        <v>592</v>
      </c>
      <c r="BA19" s="196" t="s">
        <v>593</v>
      </c>
      <c r="BB19" s="196" t="s">
        <v>594</v>
      </c>
      <c r="BC19" s="196" t="s">
        <v>637</v>
      </c>
      <c r="BD19" s="196" t="s">
        <v>596</v>
      </c>
      <c r="BE19" s="196" t="s">
        <v>597</v>
      </c>
      <c r="BF19" s="196" t="s">
        <v>598</v>
      </c>
      <c r="BG19" s="196" t="s">
        <v>599</v>
      </c>
      <c r="BH19" s="196" t="s">
        <v>691</v>
      </c>
      <c r="BI19" s="196" t="s">
        <v>601</v>
      </c>
      <c r="BJ19" s="197" t="s">
        <v>602</v>
      </c>
      <c r="BK19" s="197" t="s">
        <v>603</v>
      </c>
      <c r="BL19" s="219" t="s">
        <v>692</v>
      </c>
      <c r="BM19" s="197" t="s">
        <v>614</v>
      </c>
      <c r="BN19" s="219" t="s">
        <v>693</v>
      </c>
      <c r="BO19" s="197" t="s">
        <v>614</v>
      </c>
      <c r="BP19" s="219" t="s">
        <v>694</v>
      </c>
      <c r="BQ19" s="197" t="s">
        <v>614</v>
      </c>
      <c r="BR19" s="219" t="s">
        <v>695</v>
      </c>
      <c r="BS19" s="197" t="s">
        <v>614</v>
      </c>
      <c r="BT19" s="219" t="s">
        <v>696</v>
      </c>
      <c r="BU19" s="197" t="s">
        <v>614</v>
      </c>
      <c r="BV19" s="197" t="s">
        <v>697</v>
      </c>
      <c r="BW19" s="197" t="s">
        <v>618</v>
      </c>
      <c r="BX19" s="240" t="s">
        <v>698</v>
      </c>
      <c r="BY19" s="132" t="s">
        <v>699</v>
      </c>
      <c r="BZ19" s="240" t="s">
        <v>700</v>
      </c>
      <c r="CA19" s="240" t="s">
        <v>701</v>
      </c>
      <c r="CB19" s="240" t="s">
        <v>702</v>
      </c>
    </row>
    <row r="20" spans="2:80"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1"/>
      <c r="CA20" s="241"/>
      <c r="CB20" s="241"/>
    </row>
    <row r="21" spans="2:80"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1"/>
      <c r="CA21" s="241"/>
      <c r="CB21" s="241"/>
    </row>
    <row r="22" spans="2:80"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1"/>
      <c r="CA22" s="241"/>
      <c r="CB22" s="241"/>
    </row>
    <row r="23" spans="2:80" s="10" customFormat="1" x14ac:dyDescent="0.3">
      <c r="B23" s="220"/>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1"/>
      <c r="CA23" s="241"/>
      <c r="CB23" s="241"/>
    </row>
    <row r="24" spans="2:80" s="10" customFormat="1" x14ac:dyDescent="0.3">
      <c r="B24" s="220"/>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1"/>
      <c r="CA24" s="241"/>
      <c r="CB24" s="241"/>
    </row>
    <row r="25" spans="2:80" s="10" customFormat="1" x14ac:dyDescent="0.3">
      <c r="B25" s="220"/>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1"/>
      <c r="CA25" s="241"/>
      <c r="CB25" s="241"/>
    </row>
    <row r="26" spans="2:80" s="10" customFormat="1" x14ac:dyDescent="0.3">
      <c r="B26" s="220"/>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1"/>
      <c r="CA26" s="241"/>
      <c r="CB26" s="241"/>
    </row>
    <row r="27" spans="2:80" s="10" customFormat="1" x14ac:dyDescent="0.3">
      <c r="B27" s="220"/>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1"/>
      <c r="CA27" s="241"/>
      <c r="CB27" s="241"/>
    </row>
    <row r="28" spans="2:80" s="10" customFormat="1" x14ac:dyDescent="0.3">
      <c r="B28" s="220"/>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1"/>
      <c r="CA28" s="241"/>
      <c r="CB28" s="241"/>
    </row>
    <row r="29" spans="2:80" s="10" customFormat="1" x14ac:dyDescent="0.3">
      <c r="B29" s="220"/>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1"/>
      <c r="CA29" s="241"/>
      <c r="CB29" s="241"/>
    </row>
    <row r="30" spans="2:80" s="10" customFormat="1" x14ac:dyDescent="0.3">
      <c r="B30" s="220"/>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1"/>
      <c r="CA30" s="241"/>
      <c r="CB30" s="241"/>
    </row>
    <row r="31" spans="2:80" s="10" customFormat="1" x14ac:dyDescent="0.3">
      <c r="B31" s="220"/>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1"/>
      <c r="CA31" s="241"/>
      <c r="CB31" s="241"/>
    </row>
    <row r="32" spans="2:80" s="10" customFormat="1" x14ac:dyDescent="0.3">
      <c r="B32" s="220"/>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1"/>
      <c r="CA32" s="241"/>
      <c r="CB32" s="241"/>
    </row>
    <row r="33" s="45" customFormat="1" ht="15" customHeight="1" x14ac:dyDescent="0.3"/>
  </sheetData>
  <sheetProtection algorithmName="SHA-512" hashValue="9WsiMKE0D4cXSl1LZZ+1+I/9gLMqL5FAgsfYaPK7QLAM8HGfQErk3LBCxAxsPZLtioCg5cOLn2RCFsoU6v5rXg==" saltValue="zlgKPH38HrmWKFKbXH3BO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703</v>
      </c>
      <c r="C1" s="149"/>
      <c r="D1" s="47"/>
    </row>
    <row r="2" spans="2:90" ht="18" customHeight="1" x14ac:dyDescent="0.3">
      <c r="B2" s="149"/>
      <c r="C2" s="149"/>
      <c r="D2" s="47"/>
    </row>
    <row r="4" spans="2:90" ht="15.6" x14ac:dyDescent="0.3">
      <c r="B4" s="49" t="s">
        <v>455</v>
      </c>
    </row>
    <row r="5" spans="2:90" x14ac:dyDescent="0.3">
      <c r="B5" s="112" t="s">
        <v>456</v>
      </c>
      <c r="C5" s="113" t="str">
        <f>Facility!C4</f>
        <v>Wexpro Company</v>
      </c>
    </row>
    <row r="6" spans="2:90" x14ac:dyDescent="0.3">
      <c r="B6" s="112" t="s">
        <v>16</v>
      </c>
      <c r="C6" s="113" t="str">
        <f>Facility!C21</f>
        <v>Sugarloaf Government 17</v>
      </c>
      <c r="AK6" s="242"/>
      <c r="AL6" s="242"/>
      <c r="AM6" s="242"/>
      <c r="AN6" s="242"/>
      <c r="AO6" s="242"/>
      <c r="AP6" s="242"/>
      <c r="AQ6" s="242"/>
      <c r="AR6" s="242"/>
      <c r="AS6" s="242"/>
      <c r="AT6" s="242"/>
      <c r="AU6" s="242"/>
      <c r="AV6" s="242"/>
    </row>
    <row r="7" spans="2:90" x14ac:dyDescent="0.3">
      <c r="BW7" s="154"/>
    </row>
    <row r="8" spans="2:90" ht="15.6" x14ac:dyDescent="0.3">
      <c r="B8" s="49" t="s">
        <v>704</v>
      </c>
      <c r="H8" s="153"/>
      <c r="I8" s="153"/>
      <c r="J8" s="153"/>
      <c r="K8" s="153"/>
      <c r="L8" s="153"/>
      <c r="M8" s="153"/>
      <c r="AN8" s="160"/>
      <c r="BW8" s="130"/>
    </row>
    <row r="9" spans="2:90" x14ac:dyDescent="0.3">
      <c r="B9" s="158" t="s">
        <v>705</v>
      </c>
      <c r="C9" s="158" t="s">
        <v>706</v>
      </c>
      <c r="D9" s="158" t="s">
        <v>636</v>
      </c>
      <c r="E9" s="158" t="s">
        <v>707</v>
      </c>
      <c r="F9" s="158" t="s">
        <v>636</v>
      </c>
      <c r="G9" s="243" t="s">
        <v>563</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564</v>
      </c>
      <c r="AI9" s="244"/>
      <c r="AJ9" s="245"/>
      <c r="AK9" s="246" t="s">
        <v>565</v>
      </c>
      <c r="AL9" s="247"/>
      <c r="AM9" s="247"/>
      <c r="AN9" s="247"/>
      <c r="AO9" s="247"/>
      <c r="AP9" s="247"/>
      <c r="AQ9" s="247"/>
      <c r="AR9" s="248"/>
      <c r="AS9" s="212" t="s">
        <v>566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567</v>
      </c>
      <c r="BU9" s="250"/>
      <c r="BV9" s="251"/>
      <c r="BW9" s="252" t="s">
        <v>568</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577</v>
      </c>
      <c r="H10" s="196" t="s">
        <v>578</v>
      </c>
      <c r="I10" s="196" t="s">
        <v>579</v>
      </c>
      <c r="J10" s="196" t="s">
        <v>580</v>
      </c>
      <c r="K10" s="196" t="s">
        <v>581</v>
      </c>
      <c r="L10" s="196" t="s">
        <v>582</v>
      </c>
      <c r="M10" s="196" t="s">
        <v>583</v>
      </c>
      <c r="N10" s="196" t="s">
        <v>584</v>
      </c>
      <c r="O10" s="196" t="s">
        <v>585</v>
      </c>
      <c r="P10" s="196" t="s">
        <v>586</v>
      </c>
      <c r="Q10" s="196" t="s">
        <v>587</v>
      </c>
      <c r="R10" s="196" t="s">
        <v>588</v>
      </c>
      <c r="S10" s="196" t="s">
        <v>686</v>
      </c>
      <c r="T10" s="196" t="s">
        <v>590</v>
      </c>
      <c r="U10" s="196" t="s">
        <v>591</v>
      </c>
      <c r="V10" s="196" t="s">
        <v>592</v>
      </c>
      <c r="W10" s="196" t="s">
        <v>593</v>
      </c>
      <c r="X10" s="196" t="s">
        <v>594</v>
      </c>
      <c r="Y10" s="196" t="s">
        <v>637</v>
      </c>
      <c r="Z10" s="196" t="s">
        <v>596</v>
      </c>
      <c r="AA10" s="196" t="s">
        <v>597</v>
      </c>
      <c r="AB10" s="196" t="s">
        <v>598</v>
      </c>
      <c r="AC10" s="196" t="s">
        <v>599</v>
      </c>
      <c r="AD10" s="196" t="s">
        <v>708</v>
      </c>
      <c r="AE10" s="196" t="s">
        <v>601</v>
      </c>
      <c r="AF10" s="254" t="s">
        <v>602</v>
      </c>
      <c r="AG10" s="254" t="s">
        <v>603</v>
      </c>
      <c r="AH10" s="255" t="s">
        <v>604</v>
      </c>
      <c r="AI10" s="256" t="s">
        <v>605</v>
      </c>
      <c r="AJ10" s="256" t="s">
        <v>606</v>
      </c>
      <c r="AK10" s="254" t="s">
        <v>709</v>
      </c>
      <c r="AL10" s="254" t="s">
        <v>710</v>
      </c>
      <c r="AM10" s="254" t="s">
        <v>711</v>
      </c>
      <c r="AN10" s="254" t="s">
        <v>712</v>
      </c>
      <c r="AO10" s="254" t="s">
        <v>713</v>
      </c>
      <c r="AP10" s="254" t="s">
        <v>710</v>
      </c>
      <c r="AQ10" s="254" t="s">
        <v>711</v>
      </c>
      <c r="AR10" s="257" t="s">
        <v>714</v>
      </c>
      <c r="AS10" s="196" t="s">
        <v>577</v>
      </c>
      <c r="AT10" s="196" t="s">
        <v>578</v>
      </c>
      <c r="AU10" s="196" t="s">
        <v>579</v>
      </c>
      <c r="AV10" s="196" t="s">
        <v>580</v>
      </c>
      <c r="AW10" s="196" t="s">
        <v>581</v>
      </c>
      <c r="AX10" s="196" t="s">
        <v>582</v>
      </c>
      <c r="AY10" s="196" t="s">
        <v>583</v>
      </c>
      <c r="AZ10" s="196" t="s">
        <v>584</v>
      </c>
      <c r="BA10" s="196" t="s">
        <v>585</v>
      </c>
      <c r="BB10" s="196" t="s">
        <v>586</v>
      </c>
      <c r="BC10" s="196" t="s">
        <v>587</v>
      </c>
      <c r="BD10" s="196" t="s">
        <v>588</v>
      </c>
      <c r="BE10" s="196" t="s">
        <v>686</v>
      </c>
      <c r="BF10" s="196" t="s">
        <v>590</v>
      </c>
      <c r="BG10" s="196" t="s">
        <v>591</v>
      </c>
      <c r="BH10" s="196" t="s">
        <v>592</v>
      </c>
      <c r="BI10" s="196" t="s">
        <v>593</v>
      </c>
      <c r="BJ10" s="196" t="s">
        <v>594</v>
      </c>
      <c r="BK10" s="196" t="s">
        <v>715</v>
      </c>
      <c r="BL10" s="196" t="s">
        <v>596</v>
      </c>
      <c r="BM10" s="196" t="s">
        <v>597</v>
      </c>
      <c r="BN10" s="196" t="s">
        <v>598</v>
      </c>
      <c r="BO10" s="196" t="s">
        <v>599</v>
      </c>
      <c r="BP10" s="196" t="s">
        <v>716</v>
      </c>
      <c r="BQ10" s="196" t="s">
        <v>601</v>
      </c>
      <c r="BR10" s="254" t="s">
        <v>602</v>
      </c>
      <c r="BS10" s="258" t="s">
        <v>603</v>
      </c>
      <c r="BT10" s="254" t="s">
        <v>717</v>
      </c>
      <c r="BU10" s="254" t="s">
        <v>718</v>
      </c>
      <c r="BV10" s="254" t="s">
        <v>618</v>
      </c>
      <c r="BW10" s="257" t="s">
        <v>719</v>
      </c>
    </row>
    <row r="11" spans="2:90" s="10" customFormat="1" x14ac:dyDescent="0.3">
      <c r="B11" s="259"/>
      <c r="C11" s="260"/>
      <c r="D11" s="259" t="s">
        <v>146</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146</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146</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146</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146</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146</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146</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146</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146</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146</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146</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146</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146</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146</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146</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146</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C8CkIo9PL73BtUy7xROlZcSWqKgf5PcLBA4HFxnLfcHdeQe6JGIIbaiM1Eku+LE7A92fpADwfqGIM+DUVjHY2Q==" saltValue="yl83HAwTqaZbpZDjw6JA2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720</v>
      </c>
      <c r="D1" s="267" t="s">
        <v>721</v>
      </c>
      <c r="E1" s="267"/>
      <c r="F1" s="267"/>
      <c r="G1" s="267"/>
      <c r="J1" s="47"/>
    </row>
    <row r="2" spans="2:91" ht="14.85" customHeight="1" x14ac:dyDescent="0.3">
      <c r="D2" s="267"/>
      <c r="E2" s="267"/>
      <c r="F2" s="267"/>
      <c r="G2" s="267"/>
    </row>
    <row r="3" spans="2:91" ht="15.6" x14ac:dyDescent="0.3">
      <c r="B3" s="49" t="s">
        <v>455</v>
      </c>
    </row>
    <row r="4" spans="2:91" x14ac:dyDescent="0.3">
      <c r="B4" s="112" t="s">
        <v>456</v>
      </c>
      <c r="C4" s="113" t="str">
        <f>Facility!C4</f>
        <v>Wexpro Company</v>
      </c>
    </row>
    <row r="5" spans="2:91" x14ac:dyDescent="0.3">
      <c r="B5" s="112" t="s">
        <v>16</v>
      </c>
      <c r="C5" s="113" t="str">
        <f>Facility!C21</f>
        <v>Sugarloaf Government 17</v>
      </c>
    </row>
    <row r="6" spans="2:91" x14ac:dyDescent="0.3">
      <c r="BL6" s="268"/>
    </row>
    <row r="7" spans="2:91" ht="15.6" x14ac:dyDescent="0.3">
      <c r="B7" s="49" t="s">
        <v>722</v>
      </c>
      <c r="D7" s="103" t="s">
        <v>723</v>
      </c>
      <c r="BL7" s="269"/>
    </row>
    <row r="8" spans="2:91" x14ac:dyDescent="0.3">
      <c r="B8" s="158" t="s">
        <v>724</v>
      </c>
      <c r="C8" s="184" t="s">
        <v>563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564</v>
      </c>
      <c r="AE8" s="271" t="s">
        <v>565</v>
      </c>
      <c r="AF8" s="272"/>
      <c r="AG8" s="273"/>
      <c r="AH8" s="273"/>
      <c r="AI8" s="233" t="s">
        <v>566</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567</v>
      </c>
      <c r="BK8" s="275"/>
      <c r="BL8" s="276" t="s">
        <v>568</v>
      </c>
      <c r="BM8" s="277"/>
      <c r="BN8" s="278" t="s">
        <v>725</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577</v>
      </c>
      <c r="D9" s="196" t="s">
        <v>578</v>
      </c>
      <c r="E9" s="196" t="s">
        <v>579</v>
      </c>
      <c r="F9" s="196" t="s">
        <v>580</v>
      </c>
      <c r="G9" s="196" t="s">
        <v>581</v>
      </c>
      <c r="H9" s="196" t="s">
        <v>582</v>
      </c>
      <c r="I9" s="196" t="s">
        <v>583</v>
      </c>
      <c r="J9" s="196" t="s">
        <v>584</v>
      </c>
      <c r="K9" s="196" t="s">
        <v>585</v>
      </c>
      <c r="L9" s="196" t="s">
        <v>586</v>
      </c>
      <c r="M9" s="196" t="s">
        <v>587</v>
      </c>
      <c r="N9" s="196" t="s">
        <v>588</v>
      </c>
      <c r="O9" s="196" t="s">
        <v>686</v>
      </c>
      <c r="P9" s="196" t="s">
        <v>590</v>
      </c>
      <c r="Q9" s="196" t="s">
        <v>591</v>
      </c>
      <c r="R9" s="196" t="s">
        <v>592</v>
      </c>
      <c r="S9" s="196" t="s">
        <v>593</v>
      </c>
      <c r="T9" s="196" t="s">
        <v>594</v>
      </c>
      <c r="U9" s="196" t="s">
        <v>715</v>
      </c>
      <c r="V9" s="196" t="s">
        <v>596</v>
      </c>
      <c r="W9" s="196" t="s">
        <v>597</v>
      </c>
      <c r="X9" s="196" t="s">
        <v>598</v>
      </c>
      <c r="Y9" s="196" t="s">
        <v>599</v>
      </c>
      <c r="Z9" s="196" t="s">
        <v>716</v>
      </c>
      <c r="AA9" s="196" t="s">
        <v>601</v>
      </c>
      <c r="AB9" s="197" t="s">
        <v>602</v>
      </c>
      <c r="AC9" s="197" t="s">
        <v>603</v>
      </c>
      <c r="AD9" s="279" t="s">
        <v>726</v>
      </c>
      <c r="AE9" s="194" t="s">
        <v>727</v>
      </c>
      <c r="AF9" s="198" t="s">
        <v>728</v>
      </c>
      <c r="AG9" s="280" t="s">
        <v>729</v>
      </c>
      <c r="AH9" s="198" t="s">
        <v>728</v>
      </c>
      <c r="AI9" s="196" t="s">
        <v>577</v>
      </c>
      <c r="AJ9" s="196" t="s">
        <v>578</v>
      </c>
      <c r="AK9" s="196" t="s">
        <v>579</v>
      </c>
      <c r="AL9" s="196" t="s">
        <v>580</v>
      </c>
      <c r="AM9" s="196" t="s">
        <v>581</v>
      </c>
      <c r="AN9" s="196" t="s">
        <v>582</v>
      </c>
      <c r="AO9" s="196" t="s">
        <v>583</v>
      </c>
      <c r="AP9" s="196" t="s">
        <v>584</v>
      </c>
      <c r="AQ9" s="196" t="s">
        <v>585</v>
      </c>
      <c r="AR9" s="196" t="s">
        <v>586</v>
      </c>
      <c r="AS9" s="196" t="s">
        <v>587</v>
      </c>
      <c r="AT9" s="196" t="s">
        <v>588</v>
      </c>
      <c r="AU9" s="196" t="s">
        <v>686</v>
      </c>
      <c r="AV9" s="196" t="s">
        <v>590</v>
      </c>
      <c r="AW9" s="196" t="s">
        <v>591</v>
      </c>
      <c r="AX9" s="196" t="s">
        <v>592</v>
      </c>
      <c r="AY9" s="196" t="s">
        <v>593</v>
      </c>
      <c r="AZ9" s="196" t="s">
        <v>594</v>
      </c>
      <c r="BA9" s="196" t="s">
        <v>715</v>
      </c>
      <c r="BB9" s="196" t="s">
        <v>596</v>
      </c>
      <c r="BC9" s="196" t="s">
        <v>597</v>
      </c>
      <c r="BD9" s="196" t="s">
        <v>598</v>
      </c>
      <c r="BE9" s="196" t="s">
        <v>599</v>
      </c>
      <c r="BF9" s="196" t="s">
        <v>716</v>
      </c>
      <c r="BG9" s="196" t="s">
        <v>601</v>
      </c>
      <c r="BH9" s="197" t="s">
        <v>602</v>
      </c>
      <c r="BI9" s="197" t="s">
        <v>603</v>
      </c>
      <c r="BJ9" s="197" t="s">
        <v>730</v>
      </c>
      <c r="BK9" s="197" t="s">
        <v>618</v>
      </c>
      <c r="BL9" s="281" t="s">
        <v>731</v>
      </c>
      <c r="BM9" s="281" t="s">
        <v>732</v>
      </c>
      <c r="BN9" s="282" t="s">
        <v>733</v>
      </c>
      <c r="BO9" s="282" t="s">
        <v>734</v>
      </c>
      <c r="BP9" s="282" t="s">
        <v>735</v>
      </c>
      <c r="BQ9" s="282" t="s">
        <v>736</v>
      </c>
      <c r="BR9" s="282" t="s">
        <v>737</v>
      </c>
      <c r="BS9" s="282" t="s">
        <v>738</v>
      </c>
      <c r="BT9" s="282" t="s">
        <v>739</v>
      </c>
      <c r="BU9" s="282" t="s">
        <v>740</v>
      </c>
      <c r="BV9" s="282" t="s">
        <v>741</v>
      </c>
      <c r="BW9" s="282" t="s">
        <v>742</v>
      </c>
      <c r="BX9" s="282" t="s">
        <v>743</v>
      </c>
      <c r="BY9" s="282" t="s">
        <v>744</v>
      </c>
      <c r="BZ9" s="282" t="s">
        <v>745</v>
      </c>
      <c r="CA9" s="282" t="s">
        <v>746</v>
      </c>
      <c r="CB9" s="282" t="s">
        <v>747</v>
      </c>
      <c r="CC9" s="282" t="s">
        <v>748</v>
      </c>
      <c r="CD9" s="282" t="s">
        <v>749</v>
      </c>
      <c r="CE9" s="282" t="s">
        <v>750</v>
      </c>
      <c r="CF9" s="282" t="s">
        <v>751</v>
      </c>
      <c r="CG9" s="282" t="s">
        <v>752</v>
      </c>
      <c r="CH9" s="282" t="s">
        <v>753</v>
      </c>
      <c r="CI9" s="282" t="s">
        <v>754</v>
      </c>
      <c r="CJ9" s="282" t="s">
        <v>755</v>
      </c>
      <c r="CK9" s="282" t="s">
        <v>756</v>
      </c>
      <c r="CL9" s="282" t="s">
        <v>757</v>
      </c>
      <c r="CM9" s="281" t="s">
        <v>758</v>
      </c>
    </row>
    <row r="10" spans="2:91" s="10" customFormat="1" x14ac:dyDescent="0.3">
      <c r="B10" s="220"/>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5"/>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0"/>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5"/>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0"/>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5"/>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0"/>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5"/>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0"/>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5"/>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0"/>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5"/>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0"/>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5"/>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0"/>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5"/>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0"/>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5"/>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0"/>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5"/>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5"/>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5"/>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5"/>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0oAO42JgpHAhAM46+axD9Qfq8qKrQd2Q1Shx7AVl/GfKv23f03tvUN7WVteZNTIY+vcILZOqmvcYlhIKNOmArA==" saltValue="zC10lkD4Bx8NuoO8spdrA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759</v>
      </c>
      <c r="C1" s="149"/>
      <c r="D1" s="149"/>
      <c r="F1" s="47"/>
    </row>
    <row r="2" spans="2:66" ht="18" customHeight="1" x14ac:dyDescent="0.3">
      <c r="B2" s="149"/>
      <c r="C2" s="149"/>
      <c r="D2" s="149"/>
      <c r="F2" s="47"/>
    </row>
    <row r="4" spans="2:66" ht="15.6" x14ac:dyDescent="0.3">
      <c r="B4" s="49" t="s">
        <v>455</v>
      </c>
    </row>
    <row r="5" spans="2:66" x14ac:dyDescent="0.3">
      <c r="B5" s="112" t="s">
        <v>456</v>
      </c>
      <c r="C5" s="113" t="str">
        <f>Facility!C4</f>
        <v>Wexpro Company</v>
      </c>
    </row>
    <row r="6" spans="2:66" x14ac:dyDescent="0.3">
      <c r="B6" s="112" t="s">
        <v>16</v>
      </c>
      <c r="C6" s="113" t="str">
        <f>Facility!C21</f>
        <v>Sugarloaf Government 17</v>
      </c>
    </row>
    <row r="7" spans="2:66" x14ac:dyDescent="0.3">
      <c r="B7" s="114"/>
      <c r="C7" s="114"/>
    </row>
    <row r="8" spans="2:66" ht="15.6" x14ac:dyDescent="0.3">
      <c r="B8" s="49" t="s">
        <v>558</v>
      </c>
      <c r="C8" s="114"/>
    </row>
    <row r="9" spans="2:66" ht="28.8" x14ac:dyDescent="0.3">
      <c r="B9" s="175" t="s">
        <v>760</v>
      </c>
      <c r="C9" s="176"/>
    </row>
    <row r="10" spans="2:66" x14ac:dyDescent="0.3">
      <c r="B10" s="150"/>
      <c r="C10" s="222"/>
      <c r="D10" s="283"/>
    </row>
    <row r="11" spans="2:66" ht="15.6" x14ac:dyDescent="0.3">
      <c r="B11" s="49" t="s">
        <v>761</v>
      </c>
      <c r="C11" s="284"/>
      <c r="D11" s="151" t="s">
        <v>562</v>
      </c>
      <c r="AH11" s="160"/>
    </row>
    <row r="12" spans="2:66" x14ac:dyDescent="0.3">
      <c r="B12" s="158" t="s">
        <v>762</v>
      </c>
      <c r="C12" s="285" t="s">
        <v>563</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564</v>
      </c>
      <c r="AE12" s="286"/>
      <c r="AF12" s="287"/>
      <c r="AG12" s="288" t="s">
        <v>565</v>
      </c>
      <c r="AH12" s="288"/>
      <c r="AI12" s="288"/>
      <c r="AJ12" s="288"/>
      <c r="AK12" s="289"/>
      <c r="AL12" s="212" t="s">
        <v>566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567</v>
      </c>
      <c r="BN12" s="235"/>
    </row>
    <row r="13" spans="2:66" ht="61.35" customHeight="1" x14ac:dyDescent="0.3">
      <c r="B13" s="158"/>
      <c r="C13" s="196" t="s">
        <v>577</v>
      </c>
      <c r="D13" s="196" t="s">
        <v>578</v>
      </c>
      <c r="E13" s="196" t="s">
        <v>579</v>
      </c>
      <c r="F13" s="196" t="s">
        <v>580</v>
      </c>
      <c r="G13" s="196" t="s">
        <v>581</v>
      </c>
      <c r="H13" s="196" t="s">
        <v>582</v>
      </c>
      <c r="I13" s="196" t="s">
        <v>583</v>
      </c>
      <c r="J13" s="196" t="s">
        <v>584</v>
      </c>
      <c r="K13" s="196" t="s">
        <v>585</v>
      </c>
      <c r="L13" s="196" t="s">
        <v>586</v>
      </c>
      <c r="M13" s="196" t="s">
        <v>587</v>
      </c>
      <c r="N13" s="196" t="s">
        <v>588</v>
      </c>
      <c r="O13" s="196" t="s">
        <v>686</v>
      </c>
      <c r="P13" s="196" t="s">
        <v>590</v>
      </c>
      <c r="Q13" s="196" t="s">
        <v>591</v>
      </c>
      <c r="R13" s="196" t="s">
        <v>592</v>
      </c>
      <c r="S13" s="196" t="s">
        <v>593</v>
      </c>
      <c r="T13" s="196" t="s">
        <v>594</v>
      </c>
      <c r="U13" s="196" t="s">
        <v>715</v>
      </c>
      <c r="V13" s="196" t="s">
        <v>596</v>
      </c>
      <c r="W13" s="196" t="s">
        <v>597</v>
      </c>
      <c r="X13" s="196" t="s">
        <v>598</v>
      </c>
      <c r="Y13" s="196" t="s">
        <v>599</v>
      </c>
      <c r="Z13" s="196" t="s">
        <v>716</v>
      </c>
      <c r="AA13" s="196" t="s">
        <v>601</v>
      </c>
      <c r="AB13" s="197" t="s">
        <v>602</v>
      </c>
      <c r="AC13" s="197" t="s">
        <v>603</v>
      </c>
      <c r="AD13" s="198" t="s">
        <v>604</v>
      </c>
      <c r="AE13" s="198" t="s">
        <v>605</v>
      </c>
      <c r="AF13" s="198" t="s">
        <v>606</v>
      </c>
      <c r="AG13" s="197" t="s">
        <v>763</v>
      </c>
      <c r="AH13" s="197" t="s">
        <v>764</v>
      </c>
      <c r="AI13" s="198" t="s">
        <v>729</v>
      </c>
      <c r="AJ13" s="198" t="s">
        <v>765</v>
      </c>
      <c r="AK13" s="198" t="s">
        <v>766</v>
      </c>
      <c r="AL13" s="196" t="s">
        <v>577</v>
      </c>
      <c r="AM13" s="196" t="s">
        <v>578</v>
      </c>
      <c r="AN13" s="196" t="s">
        <v>579</v>
      </c>
      <c r="AO13" s="196" t="s">
        <v>580</v>
      </c>
      <c r="AP13" s="196" t="s">
        <v>581</v>
      </c>
      <c r="AQ13" s="196" t="s">
        <v>582</v>
      </c>
      <c r="AR13" s="196" t="s">
        <v>583</v>
      </c>
      <c r="AS13" s="196" t="s">
        <v>584</v>
      </c>
      <c r="AT13" s="196" t="s">
        <v>585</v>
      </c>
      <c r="AU13" s="196" t="s">
        <v>586</v>
      </c>
      <c r="AV13" s="196" t="s">
        <v>587</v>
      </c>
      <c r="AW13" s="196" t="s">
        <v>588</v>
      </c>
      <c r="AX13" s="196" t="s">
        <v>686</v>
      </c>
      <c r="AY13" s="196" t="s">
        <v>590</v>
      </c>
      <c r="AZ13" s="196" t="s">
        <v>591</v>
      </c>
      <c r="BA13" s="196" t="s">
        <v>592</v>
      </c>
      <c r="BB13" s="196" t="s">
        <v>593</v>
      </c>
      <c r="BC13" s="196" t="s">
        <v>594</v>
      </c>
      <c r="BD13" s="196" t="s">
        <v>715</v>
      </c>
      <c r="BE13" s="196" t="s">
        <v>596</v>
      </c>
      <c r="BF13" s="196" t="s">
        <v>597</v>
      </c>
      <c r="BG13" s="196" t="s">
        <v>598</v>
      </c>
      <c r="BH13" s="196" t="s">
        <v>599</v>
      </c>
      <c r="BI13" s="196" t="s">
        <v>716</v>
      </c>
      <c r="BJ13" s="196" t="s">
        <v>601</v>
      </c>
      <c r="BK13" s="197" t="s">
        <v>602</v>
      </c>
      <c r="BL13" s="197" t="s">
        <v>603</v>
      </c>
      <c r="BM13" s="197" t="s">
        <v>730</v>
      </c>
      <c r="BN13" s="197" t="s">
        <v>618</v>
      </c>
    </row>
    <row r="14" spans="2:66" s="10" customFormat="1" x14ac:dyDescent="0.3">
      <c r="B14" s="220"/>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0"/>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0"/>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0"/>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0"/>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0"/>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0"/>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0"/>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0"/>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0"/>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0"/>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4He+lW9BrfTQX5PgqyjPPol1R2K0J5+DuDRl6fViEAoA3b0Kw/sH2KCD3rYRmbkIWDSBe0KXGIqZFbuAhh59Q==" saltValue="HqE0NYjShILQb/hyKQujL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767</v>
      </c>
      <c r="C1" s="149"/>
      <c r="E1" s="47"/>
    </row>
    <row r="2" spans="2:67" ht="18" customHeight="1" x14ac:dyDescent="0.3">
      <c r="B2" s="149"/>
      <c r="C2" s="149"/>
      <c r="E2" s="47"/>
    </row>
    <row r="4" spans="2:67" ht="15.6" x14ac:dyDescent="0.3">
      <c r="B4" s="49" t="s">
        <v>455</v>
      </c>
      <c r="E4" s="103" t="s">
        <v>768</v>
      </c>
      <c r="F4" s="182"/>
      <c r="G4" s="182"/>
    </row>
    <row r="5" spans="2:67" x14ac:dyDescent="0.3">
      <c r="B5" s="112" t="s">
        <v>456</v>
      </c>
      <c r="C5" s="113" t="str">
        <f>Facility!C4</f>
        <v>Wexpro Company</v>
      </c>
    </row>
    <row r="6" spans="2:67" x14ac:dyDescent="0.3">
      <c r="B6" s="112" t="s">
        <v>16</v>
      </c>
      <c r="C6" s="113" t="str">
        <f>Facility!C21</f>
        <v>Sugarloaf Government 17</v>
      </c>
    </row>
    <row r="7" spans="2:67" x14ac:dyDescent="0.3">
      <c r="B7" s="114"/>
      <c r="C7" s="114"/>
    </row>
    <row r="8" spans="2:67" ht="15.6" x14ac:dyDescent="0.3">
      <c r="B8" s="49" t="s">
        <v>769</v>
      </c>
      <c r="AH8" s="160"/>
    </row>
    <row r="9" spans="2:67" x14ac:dyDescent="0.3">
      <c r="B9" s="158" t="s">
        <v>770</v>
      </c>
      <c r="C9" s="243" t="s">
        <v>563</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564</v>
      </c>
      <c r="AE9" s="286"/>
      <c r="AF9" s="287"/>
      <c r="AG9" s="288" t="s">
        <v>565</v>
      </c>
      <c r="AH9" s="288"/>
      <c r="AI9" s="288"/>
      <c r="AJ9" s="288"/>
      <c r="AK9" s="212" t="s">
        <v>566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567</v>
      </c>
      <c r="BM9" s="235"/>
      <c r="BN9" s="235"/>
      <c r="BO9" s="235"/>
    </row>
    <row r="10" spans="2:67" ht="61.35" customHeight="1" x14ac:dyDescent="0.3">
      <c r="B10" s="158"/>
      <c r="C10" s="196" t="s">
        <v>577</v>
      </c>
      <c r="D10" s="196" t="s">
        <v>578</v>
      </c>
      <c r="E10" s="196" t="s">
        <v>579</v>
      </c>
      <c r="F10" s="196" t="s">
        <v>580</v>
      </c>
      <c r="G10" s="196" t="s">
        <v>581</v>
      </c>
      <c r="H10" s="196" t="s">
        <v>582</v>
      </c>
      <c r="I10" s="196" t="s">
        <v>583</v>
      </c>
      <c r="J10" s="196" t="s">
        <v>584</v>
      </c>
      <c r="K10" s="196" t="s">
        <v>585</v>
      </c>
      <c r="L10" s="196" t="s">
        <v>586</v>
      </c>
      <c r="M10" s="196" t="s">
        <v>587</v>
      </c>
      <c r="N10" s="196" t="s">
        <v>588</v>
      </c>
      <c r="O10" s="196" t="s">
        <v>686</v>
      </c>
      <c r="P10" s="196" t="s">
        <v>590</v>
      </c>
      <c r="Q10" s="196" t="s">
        <v>591</v>
      </c>
      <c r="R10" s="196" t="s">
        <v>592</v>
      </c>
      <c r="S10" s="196" t="s">
        <v>593</v>
      </c>
      <c r="T10" s="196" t="s">
        <v>594</v>
      </c>
      <c r="U10" s="196" t="s">
        <v>715</v>
      </c>
      <c r="V10" s="196" t="s">
        <v>596</v>
      </c>
      <c r="W10" s="196" t="s">
        <v>597</v>
      </c>
      <c r="X10" s="196" t="s">
        <v>598</v>
      </c>
      <c r="Y10" s="196" t="s">
        <v>599</v>
      </c>
      <c r="Z10" s="196" t="s">
        <v>716</v>
      </c>
      <c r="AA10" s="196" t="s">
        <v>601</v>
      </c>
      <c r="AB10" s="197" t="s">
        <v>602</v>
      </c>
      <c r="AC10" s="197" t="s">
        <v>603</v>
      </c>
      <c r="AD10" s="198" t="s">
        <v>604</v>
      </c>
      <c r="AE10" s="198" t="s">
        <v>605</v>
      </c>
      <c r="AF10" s="198" t="s">
        <v>606</v>
      </c>
      <c r="AG10" s="197" t="s">
        <v>771</v>
      </c>
      <c r="AH10" s="197" t="s">
        <v>772</v>
      </c>
      <c r="AI10" s="198" t="s">
        <v>729</v>
      </c>
      <c r="AJ10" s="198" t="s">
        <v>728</v>
      </c>
      <c r="AK10" s="196" t="s">
        <v>577</v>
      </c>
      <c r="AL10" s="196" t="s">
        <v>578</v>
      </c>
      <c r="AM10" s="196" t="s">
        <v>579</v>
      </c>
      <c r="AN10" s="196" t="s">
        <v>580</v>
      </c>
      <c r="AO10" s="196" t="s">
        <v>581</v>
      </c>
      <c r="AP10" s="196" t="s">
        <v>582</v>
      </c>
      <c r="AQ10" s="196" t="s">
        <v>583</v>
      </c>
      <c r="AR10" s="196" t="s">
        <v>584</v>
      </c>
      <c r="AS10" s="196" t="s">
        <v>585</v>
      </c>
      <c r="AT10" s="196" t="s">
        <v>586</v>
      </c>
      <c r="AU10" s="196" t="s">
        <v>587</v>
      </c>
      <c r="AV10" s="196" t="s">
        <v>588</v>
      </c>
      <c r="AW10" s="196" t="s">
        <v>609</v>
      </c>
      <c r="AX10" s="196" t="s">
        <v>590</v>
      </c>
      <c r="AY10" s="196" t="s">
        <v>591</v>
      </c>
      <c r="AZ10" s="196" t="s">
        <v>592</v>
      </c>
      <c r="BA10" s="196" t="s">
        <v>593</v>
      </c>
      <c r="BB10" s="196" t="s">
        <v>594</v>
      </c>
      <c r="BC10" s="196" t="s">
        <v>715</v>
      </c>
      <c r="BD10" s="196" t="s">
        <v>596</v>
      </c>
      <c r="BE10" s="196" t="s">
        <v>597</v>
      </c>
      <c r="BF10" s="196" t="s">
        <v>598</v>
      </c>
      <c r="BG10" s="196" t="s">
        <v>599</v>
      </c>
      <c r="BH10" s="196" t="s">
        <v>716</v>
      </c>
      <c r="BI10" s="196" t="s">
        <v>601</v>
      </c>
      <c r="BJ10" s="197" t="s">
        <v>602</v>
      </c>
      <c r="BK10" s="197" t="s">
        <v>603</v>
      </c>
      <c r="BL10" s="197" t="s">
        <v>773</v>
      </c>
      <c r="BM10" s="197" t="s">
        <v>774</v>
      </c>
      <c r="BN10" s="197" t="s">
        <v>775</v>
      </c>
      <c r="BO10" s="197" t="s">
        <v>618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2FeHnpJB+HbQnRMdVqwJZaT42Shsz1oIwUOdEaQvAwtUQUWTZLbex9qRDUkcSSffJYiDW2JePLSboRrlbRJqVw==" saltValue="lfeqj7XK6vak73KXmhKDT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776</v>
      </c>
      <c r="D1" s="47"/>
    </row>
    <row r="2" spans="2:9" s="45" customFormat="1" ht="18" customHeight="1" x14ac:dyDescent="0.3">
      <c r="B2" s="149"/>
      <c r="D2" s="47"/>
    </row>
    <row r="3" spans="2:9" s="45" customFormat="1" x14ac:dyDescent="0.3"/>
    <row r="4" spans="2:9" s="45" customFormat="1" ht="15.6" x14ac:dyDescent="0.3">
      <c r="B4" s="49" t="s">
        <v>455</v>
      </c>
    </row>
    <row r="5" spans="2:9" x14ac:dyDescent="0.3">
      <c r="B5" s="112" t="s">
        <v>456</v>
      </c>
      <c r="C5" s="113" t="str">
        <f>Facility!C4</f>
        <v>Wexpro Company</v>
      </c>
      <c r="D5" s="45"/>
      <c r="E5" s="45"/>
      <c r="F5" s="45"/>
      <c r="G5" s="45"/>
      <c r="H5" s="45"/>
      <c r="I5" s="45"/>
    </row>
    <row r="6" spans="2:9" x14ac:dyDescent="0.3">
      <c r="B6" s="112" t="s">
        <v>16</v>
      </c>
      <c r="C6" s="113" t="str">
        <f>Facility!C21</f>
        <v>Sugarloaf Government 17</v>
      </c>
      <c r="D6" s="45"/>
      <c r="E6" s="45"/>
      <c r="F6" s="45"/>
      <c r="G6" s="45"/>
      <c r="H6" s="45"/>
      <c r="I6" s="45"/>
    </row>
    <row r="7" spans="2:9" s="45" customFormat="1" x14ac:dyDescent="0.3"/>
    <row r="8" spans="2:9" s="45" customFormat="1" ht="15.6" x14ac:dyDescent="0.3">
      <c r="B8" s="49" t="s">
        <v>777</v>
      </c>
    </row>
    <row r="9" spans="2:9" ht="28.8" x14ac:dyDescent="0.3">
      <c r="B9" s="290" t="s">
        <v>778</v>
      </c>
      <c r="C9" s="291"/>
      <c r="D9" s="292" t="s">
        <v>562</v>
      </c>
      <c r="E9" s="45"/>
      <c r="F9" s="45"/>
      <c r="G9" s="45"/>
      <c r="H9" s="45"/>
      <c r="I9" s="45"/>
    </row>
    <row r="10" spans="2:9" s="45" customFormat="1" x14ac:dyDescent="0.3">
      <c r="E10" s="179"/>
    </row>
    <row r="11" spans="2:9" s="45" customFormat="1" ht="15.6" x14ac:dyDescent="0.3">
      <c r="B11" s="49" t="s">
        <v>779</v>
      </c>
    </row>
    <row r="12" spans="2:9" s="45" customFormat="1" x14ac:dyDescent="0.3">
      <c r="B12" s="45" t="s">
        <v>780</v>
      </c>
    </row>
    <row r="13" spans="2:9" ht="28.8" x14ac:dyDescent="0.3">
      <c r="B13" s="134" t="s">
        <v>781</v>
      </c>
      <c r="C13" s="134" t="s">
        <v>782</v>
      </c>
      <c r="D13" s="134" t="s">
        <v>783</v>
      </c>
      <c r="E13" s="293"/>
      <c r="F13" s="45"/>
      <c r="G13" s="45"/>
      <c r="H13" s="45"/>
      <c r="I13" s="45"/>
    </row>
    <row r="14" spans="2:9" x14ac:dyDescent="0.3">
      <c r="B14" s="294" t="s">
        <v>784</v>
      </c>
      <c r="C14" s="295"/>
      <c r="D14" s="295"/>
      <c r="E14" s="45"/>
      <c r="F14" s="45"/>
      <c r="G14" s="45"/>
      <c r="H14" s="45"/>
      <c r="I14" s="45"/>
    </row>
    <row r="15" spans="2:9" x14ac:dyDescent="0.3">
      <c r="B15" s="294" t="s">
        <v>785</v>
      </c>
      <c r="C15" s="295"/>
      <c r="D15" s="295"/>
      <c r="E15" s="45"/>
      <c r="F15" s="45"/>
      <c r="G15" s="45"/>
      <c r="H15" s="45"/>
      <c r="I15" s="45"/>
    </row>
    <row r="16" spans="2:9" x14ac:dyDescent="0.3">
      <c r="B16" s="294" t="s">
        <v>786</v>
      </c>
      <c r="C16" s="295"/>
      <c r="D16" s="295"/>
      <c r="E16" s="45"/>
      <c r="F16" s="45"/>
      <c r="G16" s="45"/>
      <c r="H16" s="45"/>
      <c r="I16" s="45"/>
    </row>
    <row r="17" spans="2:9" ht="28.8" x14ac:dyDescent="0.3">
      <c r="B17" s="294" t="s">
        <v>787</v>
      </c>
      <c r="C17" s="295"/>
      <c r="D17" s="295"/>
      <c r="E17" s="45"/>
      <c r="F17" s="45"/>
      <c r="G17" s="45"/>
      <c r="H17" s="45"/>
      <c r="I17" s="45"/>
    </row>
    <row r="18" spans="2:9" ht="28.8" x14ac:dyDescent="0.3">
      <c r="B18" s="294" t="s">
        <v>788</v>
      </c>
      <c r="C18" s="295"/>
      <c r="D18" s="295"/>
      <c r="E18" s="45"/>
      <c r="F18" s="45"/>
      <c r="G18" s="45"/>
      <c r="H18" s="45"/>
      <c r="I18" s="45"/>
    </row>
    <row r="19" spans="2:9" ht="28.8" x14ac:dyDescent="0.3">
      <c r="B19" s="294" t="s">
        <v>789</v>
      </c>
      <c r="C19" s="295"/>
      <c r="D19" s="295"/>
      <c r="E19" s="45"/>
      <c r="F19" s="45"/>
      <c r="G19" s="45"/>
      <c r="H19" s="45"/>
      <c r="I19" s="45"/>
    </row>
    <row r="20" spans="2:9" ht="28.8" x14ac:dyDescent="0.3">
      <c r="B20" s="294" t="s">
        <v>790</v>
      </c>
      <c r="C20" s="295"/>
      <c r="D20" s="295"/>
      <c r="E20" s="45"/>
      <c r="F20" s="45"/>
      <c r="G20" s="45"/>
      <c r="H20" s="45"/>
      <c r="I20" s="45"/>
    </row>
    <row r="21" spans="2:9" ht="28.8" x14ac:dyDescent="0.3">
      <c r="B21" s="294" t="s">
        <v>791</v>
      </c>
      <c r="C21" s="295"/>
      <c r="D21" s="295"/>
      <c r="E21" s="45"/>
      <c r="F21" s="45"/>
      <c r="G21" s="45"/>
      <c r="H21" s="45"/>
      <c r="I21" s="45"/>
    </row>
    <row r="22" spans="2:9" ht="28.8" x14ac:dyDescent="0.3">
      <c r="B22" s="294" t="s">
        <v>792</v>
      </c>
      <c r="C22" s="295"/>
      <c r="D22" s="295"/>
      <c r="E22" s="45"/>
      <c r="F22" s="45"/>
      <c r="G22" s="45"/>
      <c r="H22" s="45"/>
      <c r="I22" s="45"/>
    </row>
    <row r="23" spans="2:9" s="45" customFormat="1" x14ac:dyDescent="0.3"/>
    <row r="24" spans="2:9" s="45" customFormat="1" x14ac:dyDescent="0.3">
      <c r="D24" s="296" t="s">
        <v>793</v>
      </c>
    </row>
    <row r="25" spans="2:9" x14ac:dyDescent="0.3">
      <c r="B25" s="297" t="s">
        <v>794</v>
      </c>
      <c r="C25" s="295"/>
      <c r="D25" s="295"/>
      <c r="E25" s="45"/>
      <c r="F25" s="45"/>
      <c r="G25" s="45"/>
      <c r="H25" s="45"/>
      <c r="I25" s="45"/>
    </row>
    <row r="26" spans="2:9" x14ac:dyDescent="0.3">
      <c r="B26" s="297" t="s">
        <v>795</v>
      </c>
      <c r="C26" s="295"/>
      <c r="D26" s="295"/>
      <c r="E26" s="45"/>
      <c r="F26" s="45"/>
      <c r="G26" s="45"/>
      <c r="H26" s="45"/>
      <c r="I26" s="45"/>
    </row>
    <row r="27" spans="2:9" s="45" customFormat="1" x14ac:dyDescent="0.3"/>
    <row r="28" spans="2:9" s="45" customFormat="1" x14ac:dyDescent="0.3"/>
    <row r="29" spans="2:9" s="45" customFormat="1" ht="15.6" x14ac:dyDescent="0.3">
      <c r="B29" s="49" t="s">
        <v>796</v>
      </c>
      <c r="D29" s="296" t="s">
        <v>797</v>
      </c>
    </row>
    <row r="30" spans="2:9" ht="28.8" x14ac:dyDescent="0.3">
      <c r="B30" s="294" t="s">
        <v>798</v>
      </c>
      <c r="C30" s="298"/>
      <c r="D30" s="77"/>
      <c r="E30" s="45"/>
      <c r="F30" s="45"/>
      <c r="G30" s="45"/>
      <c r="H30" s="45"/>
      <c r="I30" s="45"/>
    </row>
    <row r="31" spans="2:9" ht="28.8" x14ac:dyDescent="0.3">
      <c r="B31" s="294" t="s">
        <v>799</v>
      </c>
      <c r="C31" s="298"/>
      <c r="D31" s="77"/>
      <c r="E31" s="45"/>
      <c r="F31" s="45"/>
      <c r="G31" s="45"/>
      <c r="H31" s="45"/>
      <c r="I31" s="45"/>
    </row>
    <row r="32" spans="2:9" ht="43.2" x14ac:dyDescent="0.3">
      <c r="B32" s="294" t="s">
        <v>800</v>
      </c>
      <c r="C32" s="298"/>
      <c r="D32" s="80"/>
      <c r="E32" s="45"/>
      <c r="F32" s="45"/>
      <c r="G32" s="45"/>
      <c r="H32" s="45"/>
      <c r="I32" s="45"/>
    </row>
    <row r="33" spans="2:9" ht="28.8" x14ac:dyDescent="0.3">
      <c r="B33" s="294" t="s">
        <v>801</v>
      </c>
      <c r="C33" s="291"/>
      <c r="D33" s="10"/>
      <c r="E33" s="45"/>
      <c r="F33" s="45"/>
      <c r="G33" s="45"/>
      <c r="H33" s="45"/>
      <c r="I33" s="45"/>
    </row>
    <row r="34" spans="2:9" ht="28.8" x14ac:dyDescent="0.3">
      <c r="B34" s="294" t="s">
        <v>802</v>
      </c>
      <c r="C34" s="291"/>
      <c r="D34" s="299" t="s">
        <v>797</v>
      </c>
      <c r="E34" s="45"/>
      <c r="F34" s="45"/>
      <c r="G34" s="45"/>
      <c r="H34" s="45"/>
      <c r="I34" s="45"/>
    </row>
    <row r="35" spans="2:9" ht="28.8" x14ac:dyDescent="0.3">
      <c r="B35" s="294" t="s">
        <v>803</v>
      </c>
      <c r="C35" s="298"/>
      <c r="D35" s="295"/>
      <c r="E35" s="45"/>
      <c r="F35" s="45"/>
      <c r="G35" s="45"/>
      <c r="H35" s="45"/>
      <c r="I35" s="45"/>
    </row>
    <row r="36" spans="2:9" ht="43.2" x14ac:dyDescent="0.3">
      <c r="B36" s="294" t="s">
        <v>804</v>
      </c>
      <c r="C36" s="291"/>
      <c r="D36" s="10"/>
      <c r="E36" s="45"/>
      <c r="F36" s="45"/>
      <c r="G36" s="45"/>
      <c r="H36" s="45"/>
      <c r="I36" s="45"/>
    </row>
    <row r="37" spans="2:9" ht="28.8" x14ac:dyDescent="0.3">
      <c r="B37" s="300" t="s">
        <v>805</v>
      </c>
      <c r="C37" s="301"/>
      <c r="D37" s="10"/>
      <c r="E37" s="45"/>
      <c r="F37" s="45"/>
      <c r="G37" s="45"/>
      <c r="H37" s="45"/>
      <c r="I37" s="45"/>
    </row>
    <row r="38" spans="2:9" ht="28.8" x14ac:dyDescent="0.3">
      <c r="B38" s="302" t="s">
        <v>806</v>
      </c>
      <c r="C38" s="291"/>
      <c r="D38" s="10"/>
      <c r="E38" s="45"/>
      <c r="F38" s="45"/>
      <c r="G38" s="45"/>
      <c r="H38" s="45"/>
      <c r="I38" s="45"/>
    </row>
    <row r="39" spans="2:9" ht="28.8" x14ac:dyDescent="0.3">
      <c r="B39" s="302" t="s">
        <v>807</v>
      </c>
      <c r="C39" s="291"/>
      <c r="D39" s="10"/>
      <c r="E39" s="45"/>
      <c r="F39" s="45"/>
      <c r="G39" s="45"/>
      <c r="H39" s="45"/>
      <c r="I39" s="45"/>
    </row>
    <row r="40" spans="2:9" ht="28.8" x14ac:dyDescent="0.3">
      <c r="B40" s="302" t="s">
        <v>808</v>
      </c>
      <c r="C40" s="291"/>
      <c r="D40" s="303" t="s">
        <v>809</v>
      </c>
      <c r="E40" s="303"/>
      <c r="F40" s="303"/>
      <c r="G40" s="303"/>
      <c r="H40" s="303"/>
      <c r="I40" s="303"/>
    </row>
    <row r="41" spans="2:9" ht="43.2" x14ac:dyDescent="0.3">
      <c r="B41" s="302" t="s">
        <v>810</v>
      </c>
      <c r="C41" s="291"/>
      <c r="D41" s="304" t="s">
        <v>811</v>
      </c>
      <c r="E41" s="304" t="s">
        <v>812</v>
      </c>
      <c r="F41" s="304" t="s">
        <v>813</v>
      </c>
      <c r="G41" s="304" t="s">
        <v>814</v>
      </c>
      <c r="H41" s="304" t="s">
        <v>815</v>
      </c>
      <c r="I41" s="304" t="s">
        <v>816</v>
      </c>
    </row>
    <row r="42" spans="2:9" x14ac:dyDescent="0.3">
      <c r="B42" s="300" t="s">
        <v>817</v>
      </c>
      <c r="C42" s="291"/>
      <c r="D42" s="295"/>
      <c r="E42" s="295"/>
      <c r="F42" s="295"/>
      <c r="G42" s="295"/>
      <c r="H42" s="295"/>
      <c r="I42" s="295"/>
    </row>
    <row r="43" spans="2:9" x14ac:dyDescent="0.3">
      <c r="B43" s="300" t="s">
        <v>818</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819</v>
      </c>
      <c r="C46" s="305"/>
      <c r="D46" s="305"/>
      <c r="E46" s="305"/>
      <c r="F46" s="305"/>
    </row>
    <row r="47" spans="2:9" s="45" customFormat="1" x14ac:dyDescent="0.3">
      <c r="B47" s="306" t="s">
        <v>820</v>
      </c>
      <c r="C47" s="307"/>
      <c r="D47" s="307"/>
      <c r="E47" s="307"/>
      <c r="F47" s="307"/>
    </row>
    <row r="48" spans="2:9" ht="72" x14ac:dyDescent="0.3">
      <c r="B48" s="134" t="s">
        <v>821</v>
      </c>
      <c r="C48" s="134" t="s">
        <v>822</v>
      </c>
      <c r="D48" s="134" t="s">
        <v>823</v>
      </c>
      <c r="E48" s="134" t="s">
        <v>824</v>
      </c>
      <c r="F48" s="134" t="s">
        <v>825</v>
      </c>
      <c r="G48" s="134" t="s">
        <v>826</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827</v>
      </c>
      <c r="C80" s="103" t="s">
        <v>723</v>
      </c>
      <c r="D80" s="182"/>
      <c r="F80" s="308"/>
      <c r="G80" s="308"/>
      <c r="H80" s="308"/>
      <c r="I80" s="308"/>
      <c r="J80" s="308"/>
    </row>
    <row r="81" spans="2:9" s="45" customFormat="1" x14ac:dyDescent="0.3">
      <c r="B81" s="45" t="s">
        <v>828</v>
      </c>
    </row>
    <row r="82" spans="2:9" ht="57.6" x14ac:dyDescent="0.3">
      <c r="B82" s="134" t="s">
        <v>829</v>
      </c>
      <c r="C82" s="134" t="s">
        <v>830</v>
      </c>
      <c r="D82" s="134" t="s">
        <v>823</v>
      </c>
      <c r="E82" s="134" t="s">
        <v>831</v>
      </c>
      <c r="F82" s="134" t="s">
        <v>832</v>
      </c>
      <c r="G82" s="134" t="s">
        <v>833</v>
      </c>
      <c r="H82" s="134" t="s">
        <v>834</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e/8BY9l5k4EjP2uUEKlXyDJa0jkQvuBtEzZl8ftO2EH78wDsYfcX9Z4oRvcGbXHEPGVAIdsKk5dS0HRvBOYQ==" saltValue="XYeq5IgxGiGfRk3HdAcdp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835</v>
      </c>
      <c r="C1" s="311"/>
      <c r="D1" s="47"/>
    </row>
    <row r="2" spans="2:9" s="45" customFormat="1" ht="18" x14ac:dyDescent="0.35">
      <c r="B2" s="46"/>
    </row>
    <row r="3" spans="2:9" s="45" customFormat="1" ht="15.6" x14ac:dyDescent="0.3">
      <c r="B3" s="49" t="s">
        <v>455</v>
      </c>
    </row>
    <row r="4" spans="2:9" x14ac:dyDescent="0.3">
      <c r="B4" s="112" t="s">
        <v>456</v>
      </c>
      <c r="C4" s="113" t="str">
        <f>Facility!C4</f>
        <v>Wexpro Company</v>
      </c>
      <c r="D4" s="45"/>
      <c r="E4" s="45"/>
      <c r="F4" s="45"/>
      <c r="G4" s="45"/>
      <c r="H4" s="45"/>
      <c r="I4" s="45"/>
    </row>
    <row r="5" spans="2:9" x14ac:dyDescent="0.3">
      <c r="B5" s="112" t="s">
        <v>16</v>
      </c>
      <c r="C5" s="113" t="str">
        <f>Facility!C21</f>
        <v>Sugarloaf Government 17</v>
      </c>
      <c r="D5" s="45"/>
      <c r="E5" s="45"/>
      <c r="F5" s="45"/>
      <c r="G5" s="45"/>
      <c r="H5" s="45"/>
      <c r="I5" s="45"/>
    </row>
    <row r="6" spans="2:9" s="45" customFormat="1" x14ac:dyDescent="0.3"/>
    <row r="7" spans="2:9" s="45" customFormat="1" ht="15.6" x14ac:dyDescent="0.3">
      <c r="B7" s="49" t="s">
        <v>836</v>
      </c>
    </row>
    <row r="8" spans="2:9" x14ac:dyDescent="0.3">
      <c r="B8" s="76" t="s">
        <v>837</v>
      </c>
      <c r="C8" s="312" t="str">
        <f>IF(ICR_ID="","",ICR_ID)</f>
        <v/>
      </c>
      <c r="D8" s="45"/>
      <c r="E8" s="45"/>
      <c r="F8" s="45"/>
      <c r="G8" s="45"/>
      <c r="H8" s="45"/>
      <c r="I8" s="45"/>
    </row>
    <row r="9" spans="2:9" ht="44.25" customHeight="1" x14ac:dyDescent="0.3">
      <c r="B9" s="300" t="s">
        <v>838</v>
      </c>
      <c r="C9" s="291"/>
      <c r="D9" s="45"/>
      <c r="E9" s="45"/>
      <c r="F9" s="45"/>
      <c r="G9" s="45"/>
      <c r="H9" s="45"/>
      <c r="I9" s="45"/>
    </row>
    <row r="10" spans="2:9" ht="46.5" customHeight="1" x14ac:dyDescent="0.3">
      <c r="B10" s="300" t="s">
        <v>839</v>
      </c>
      <c r="C10" s="291"/>
      <c r="D10" s="45"/>
      <c r="E10" s="45"/>
      <c r="F10" s="45"/>
      <c r="G10" s="45"/>
      <c r="H10" s="45"/>
      <c r="I10" s="45"/>
    </row>
    <row r="11" spans="2:9" ht="31.5" customHeight="1" x14ac:dyDescent="0.3">
      <c r="B11" s="300" t="s">
        <v>618</v>
      </c>
      <c r="C11" s="291"/>
      <c r="D11" s="45"/>
      <c r="E11" s="45"/>
      <c r="F11" s="45"/>
      <c r="G11" s="45"/>
      <c r="H11" s="45"/>
      <c r="I11" s="45"/>
    </row>
    <row r="12" spans="2:9" ht="31.5" customHeight="1" x14ac:dyDescent="0.3">
      <c r="B12" s="300" t="s">
        <v>840</v>
      </c>
      <c r="C12" s="291"/>
      <c r="D12" s="45"/>
      <c r="E12" s="45"/>
      <c r="F12" s="45"/>
      <c r="G12" s="45"/>
      <c r="H12" s="45"/>
      <c r="I12" s="45"/>
    </row>
    <row r="13" spans="2:9" ht="31.5" customHeight="1" x14ac:dyDescent="0.3">
      <c r="B13" s="300" t="s">
        <v>841</v>
      </c>
      <c r="C13" s="291"/>
      <c r="D13" s="45"/>
      <c r="E13" s="45"/>
      <c r="F13" s="45"/>
      <c r="G13" s="45"/>
      <c r="H13" s="45"/>
      <c r="I13" s="45"/>
    </row>
    <row r="14" spans="2:9" ht="31.5" customHeight="1" x14ac:dyDescent="0.3">
      <c r="B14" s="300" t="s">
        <v>842</v>
      </c>
      <c r="C14" s="291"/>
      <c r="D14" s="45"/>
      <c r="E14" s="45"/>
      <c r="F14" s="45"/>
      <c r="G14" s="45"/>
      <c r="H14" s="45"/>
      <c r="I14" s="45"/>
    </row>
    <row r="15" spans="2:9" ht="31.5" customHeight="1" x14ac:dyDescent="0.3">
      <c r="B15" s="300" t="s">
        <v>843</v>
      </c>
      <c r="C15" s="291"/>
      <c r="D15" s="45"/>
      <c r="E15" s="45"/>
      <c r="F15" s="45"/>
      <c r="G15" s="45"/>
      <c r="H15" s="45"/>
      <c r="I15" s="45"/>
    </row>
    <row r="16" spans="2:9" ht="31.5" customHeight="1" x14ac:dyDescent="0.3">
      <c r="B16" s="300" t="s">
        <v>844</v>
      </c>
      <c r="C16" s="291"/>
      <c r="D16" s="45"/>
      <c r="E16" s="45"/>
      <c r="F16" s="45"/>
      <c r="G16" s="45"/>
      <c r="H16" s="45"/>
      <c r="I16" s="45"/>
    </row>
    <row r="17" spans="2:32" ht="28.8" x14ac:dyDescent="0.3">
      <c r="B17" s="105" t="s">
        <v>845</v>
      </c>
      <c r="C17" s="291"/>
      <c r="D17" s="45"/>
      <c r="E17" s="45"/>
      <c r="F17" s="45"/>
      <c r="G17" s="45"/>
      <c r="H17" s="45"/>
      <c r="I17" s="45"/>
    </row>
    <row r="18" spans="2:32" x14ac:dyDescent="0.3">
      <c r="B18" s="109" t="s">
        <v>846</v>
      </c>
      <c r="C18" s="241"/>
      <c r="D18" s="45"/>
      <c r="E18" s="45"/>
      <c r="F18" s="45"/>
      <c r="G18" s="45"/>
      <c r="H18" s="45"/>
      <c r="I18" s="45"/>
    </row>
    <row r="19" spans="2:32" ht="57.6" x14ac:dyDescent="0.3">
      <c r="B19" s="105" t="s">
        <v>847</v>
      </c>
      <c r="C19" s="298"/>
      <c r="D19" s="74"/>
      <c r="E19" s="45"/>
      <c r="F19" s="45"/>
      <c r="G19" s="45"/>
      <c r="H19" s="45"/>
      <c r="I19" s="45"/>
    </row>
    <row r="20" spans="2:32" ht="28.8" x14ac:dyDescent="0.3">
      <c r="B20" s="105" t="s">
        <v>848</v>
      </c>
      <c r="C20" s="313" t="s">
        <v>849</v>
      </c>
      <c r="D20" s="313" t="s">
        <v>850</v>
      </c>
      <c r="E20" s="313" t="s">
        <v>851</v>
      </c>
      <c r="F20" s="313" t="s">
        <v>852</v>
      </c>
      <c r="G20" s="313" t="s">
        <v>853</v>
      </c>
      <c r="H20" s="313" t="s">
        <v>854</v>
      </c>
      <c r="I20" s="45"/>
    </row>
    <row r="21" spans="2:32" x14ac:dyDescent="0.3">
      <c r="B21" s="109" t="s">
        <v>855</v>
      </c>
      <c r="C21" s="80"/>
      <c r="D21" s="80"/>
      <c r="E21" s="80"/>
      <c r="F21" s="80"/>
      <c r="G21" s="80"/>
      <c r="H21" s="80"/>
      <c r="I21" s="45"/>
    </row>
    <row r="22" spans="2:32" x14ac:dyDescent="0.3">
      <c r="B22" s="109" t="s">
        <v>856</v>
      </c>
      <c r="C22" s="80"/>
      <c r="D22" s="80"/>
      <c r="E22" s="80"/>
      <c r="F22" s="80"/>
      <c r="G22" s="80"/>
      <c r="H22" s="80"/>
      <c r="I22" s="45"/>
    </row>
    <row r="23" spans="2:32" x14ac:dyDescent="0.3">
      <c r="B23" s="109" t="s">
        <v>857</v>
      </c>
      <c r="C23" s="77"/>
      <c r="D23" s="77"/>
      <c r="E23" s="77"/>
      <c r="F23" s="77"/>
      <c r="G23" s="77"/>
      <c r="H23" s="77"/>
      <c r="I23" s="45"/>
    </row>
    <row r="24" spans="2:32" ht="43.2" x14ac:dyDescent="0.3">
      <c r="B24" s="86" t="s">
        <v>858</v>
      </c>
      <c r="C24" s="108"/>
      <c r="D24" s="179"/>
      <c r="E24" s="179"/>
      <c r="F24" s="45"/>
      <c r="G24" s="45"/>
      <c r="H24" s="45"/>
      <c r="I24" s="45"/>
    </row>
    <row r="25" spans="2:32" s="45" customFormat="1" x14ac:dyDescent="0.3"/>
    <row r="26" spans="2:32" ht="15.6" x14ac:dyDescent="0.3">
      <c r="B26" s="49" t="s">
        <v>859</v>
      </c>
      <c r="C26" s="314"/>
      <c r="D26" s="314"/>
      <c r="E26" s="314"/>
      <c r="F26" s="314"/>
      <c r="G26" s="314"/>
      <c r="H26" s="45"/>
      <c r="I26" s="45"/>
    </row>
    <row r="27" spans="2:32" x14ac:dyDescent="0.3">
      <c r="B27" s="315" t="s">
        <v>860</v>
      </c>
      <c r="C27" s="298"/>
      <c r="D27" s="314"/>
      <c r="E27" s="314"/>
      <c r="F27" s="314"/>
      <c r="G27" s="314"/>
      <c r="H27" s="45"/>
      <c r="I27" s="45"/>
    </row>
    <row r="28" spans="2:32" ht="41.85" customHeight="1" x14ac:dyDescent="0.3">
      <c r="B28" s="315" t="s">
        <v>861</v>
      </c>
      <c r="C28" s="298"/>
      <c r="D28" s="314"/>
      <c r="E28" s="314"/>
      <c r="F28" s="314"/>
      <c r="G28" s="314"/>
      <c r="H28" s="45"/>
      <c r="I28" s="45"/>
    </row>
    <row r="29" spans="2:32" ht="57.6" x14ac:dyDescent="0.3">
      <c r="B29" s="315" t="s">
        <v>862</v>
      </c>
      <c r="C29" s="298"/>
      <c r="D29" s="314"/>
      <c r="E29" s="314"/>
      <c r="F29" s="314"/>
      <c r="G29" s="314"/>
      <c r="H29" s="45"/>
      <c r="I29" s="45"/>
    </row>
    <row r="30" spans="2:32" x14ac:dyDescent="0.3">
      <c r="B30" s="45"/>
      <c r="C30" s="45"/>
      <c r="D30" s="45"/>
      <c r="E30" s="314"/>
      <c r="F30" s="314"/>
      <c r="G30" s="314"/>
      <c r="H30" s="45"/>
      <c r="I30" s="45"/>
    </row>
    <row r="31" spans="2:32" ht="15.6" x14ac:dyDescent="0.3">
      <c r="B31" s="49" t="s">
        <v>863</v>
      </c>
      <c r="C31" s="103"/>
      <c r="D31" s="182"/>
      <c r="E31" s="45"/>
      <c r="F31" s="314"/>
      <c r="G31" s="314"/>
      <c r="H31" s="45"/>
      <c r="I31" s="45"/>
    </row>
    <row r="32" spans="2:32" x14ac:dyDescent="0.3">
      <c r="B32" s="158"/>
      <c r="C32" s="316" t="s">
        <v>864</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564</v>
      </c>
      <c r="AE32" s="320"/>
      <c r="AF32" s="321"/>
    </row>
    <row r="33" spans="2:32" ht="57.6" x14ac:dyDescent="0.3">
      <c r="B33" s="158"/>
      <c r="C33" s="196" t="s">
        <v>865</v>
      </c>
      <c r="D33" s="196" t="s">
        <v>866</v>
      </c>
      <c r="E33" s="196" t="s">
        <v>867</v>
      </c>
      <c r="F33" s="196" t="s">
        <v>868</v>
      </c>
      <c r="G33" s="196" t="s">
        <v>581</v>
      </c>
      <c r="H33" s="196" t="s">
        <v>582</v>
      </c>
      <c r="I33" s="196" t="s">
        <v>869</v>
      </c>
      <c r="J33" s="196" t="s">
        <v>584</v>
      </c>
      <c r="K33" s="196" t="s">
        <v>585</v>
      </c>
      <c r="L33" s="196" t="s">
        <v>586</v>
      </c>
      <c r="M33" s="196" t="s">
        <v>587</v>
      </c>
      <c r="N33" s="196" t="s">
        <v>588</v>
      </c>
      <c r="O33" s="196" t="s">
        <v>686</v>
      </c>
      <c r="P33" s="196" t="s">
        <v>590</v>
      </c>
      <c r="Q33" s="196" t="s">
        <v>591</v>
      </c>
      <c r="R33" s="196" t="s">
        <v>592</v>
      </c>
      <c r="S33" s="196" t="s">
        <v>593</v>
      </c>
      <c r="T33" s="196" t="s">
        <v>594</v>
      </c>
      <c r="U33" s="196" t="s">
        <v>715</v>
      </c>
      <c r="V33" s="196" t="s">
        <v>596</v>
      </c>
      <c r="W33" s="196" t="s">
        <v>597</v>
      </c>
      <c r="X33" s="196" t="s">
        <v>598</v>
      </c>
      <c r="Y33" s="196" t="s">
        <v>599</v>
      </c>
      <c r="Z33" s="196" t="s">
        <v>600</v>
      </c>
      <c r="AA33" s="196" t="s">
        <v>601</v>
      </c>
      <c r="AB33" s="197" t="s">
        <v>602</v>
      </c>
      <c r="AC33" s="197" t="s">
        <v>603</v>
      </c>
      <c r="AD33" s="198" t="s">
        <v>604</v>
      </c>
      <c r="AE33" s="198" t="s">
        <v>605</v>
      </c>
      <c r="AF33" s="198" t="s">
        <v>606</v>
      </c>
    </row>
    <row r="34" spans="2:32" x14ac:dyDescent="0.3">
      <c r="B34" s="322" t="s">
        <v>870</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EGqBERZwFdf+P5gNf/tQ/NPHD08MF2dCRNRjacmx8x/ROLGA1OB2PQHa+DBtu8yXgFqoHaYzOCr+ZI8KrVy89A==" saltValue="rRGVKiKOZsJKkWINjmLiz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871</v>
      </c>
    </row>
    <row r="2" spans="1:3" x14ac:dyDescent="0.3">
      <c r="A2" s="325" t="str">
        <f>'Control Devices'!B11</f>
        <v>Combustor</v>
      </c>
      <c r="B2" s="325" t="str">
        <f t="shared" si="0"/>
        <v>Combustor</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872</v>
      </c>
    </row>
    <row r="39" spans="1:2" x14ac:dyDescent="0.3">
      <c r="A39" s="45" t="s">
        <v>873</v>
      </c>
    </row>
    <row r="40" spans="1:2" x14ac:dyDescent="0.3">
      <c r="A40" s="45" t="s">
        <v>874</v>
      </c>
    </row>
    <row r="41" spans="1:2" x14ac:dyDescent="0.3">
      <c r="A41" s="45" t="s">
        <v>875</v>
      </c>
    </row>
    <row r="42" spans="1:2" x14ac:dyDescent="0.3">
      <c r="A42" s="45" t="s">
        <v>876</v>
      </c>
    </row>
    <row r="43" spans="1:2" x14ac:dyDescent="0.3">
      <c r="A43" s="45" t="s">
        <v>877</v>
      </c>
    </row>
    <row r="44" spans="1:2" x14ac:dyDescent="0.3">
      <c r="A44" s="45" t="s">
        <v>878</v>
      </c>
    </row>
    <row r="45" spans="1:2" x14ac:dyDescent="0.3">
      <c r="A45" s="45" t="s">
        <v>879</v>
      </c>
    </row>
    <row r="48" spans="1:2" x14ac:dyDescent="0.3">
      <c r="A48" s="45" t="s">
        <v>880</v>
      </c>
    </row>
    <row r="49" spans="1:1" x14ac:dyDescent="0.3">
      <c r="A49" s="45" t="s">
        <v>881</v>
      </c>
    </row>
    <row r="50" spans="1:1" x14ac:dyDescent="0.3">
      <c r="A50" s="45" t="s">
        <v>882</v>
      </c>
    </row>
    <row r="51" spans="1:1" x14ac:dyDescent="0.3">
      <c r="A51" s="45" t="s">
        <v>883</v>
      </c>
    </row>
    <row r="52" spans="1:1" x14ac:dyDescent="0.3">
      <c r="A52" s="45" t="s">
        <v>884</v>
      </c>
    </row>
    <row r="53" spans="1:1" x14ac:dyDescent="0.3">
      <c r="A53" s="45" t="s">
        <v>885</v>
      </c>
    </row>
    <row r="54" spans="1:1" x14ac:dyDescent="0.3">
      <c r="A54" s="45" t="s">
        <v>886</v>
      </c>
    </row>
    <row r="55" spans="1:1" x14ac:dyDescent="0.3">
      <c r="A55" s="45" t="s">
        <v>410</v>
      </c>
    </row>
    <row r="58" spans="1:1" x14ac:dyDescent="0.3">
      <c r="A58" s="45" t="s">
        <v>887</v>
      </c>
    </row>
    <row r="59" spans="1:1" x14ac:dyDescent="0.3">
      <c r="A59" s="45" t="s">
        <v>888</v>
      </c>
    </row>
    <row r="60" spans="1:1" x14ac:dyDescent="0.3">
      <c r="A60" s="45" t="s">
        <v>889</v>
      </c>
    </row>
    <row r="61" spans="1:1" x14ac:dyDescent="0.3">
      <c r="A61" s="45" t="s">
        <v>890</v>
      </c>
    </row>
    <row r="62" spans="1:1" x14ac:dyDescent="0.3">
      <c r="A62" s="45" t="s">
        <v>681</v>
      </c>
    </row>
    <row r="65" spans="1:1" x14ac:dyDescent="0.3">
      <c r="A65" s="45" t="s">
        <v>891</v>
      </c>
    </row>
    <row r="66" spans="1:1" x14ac:dyDescent="0.3">
      <c r="A66" s="45" t="s">
        <v>892</v>
      </c>
    </row>
    <row r="67" spans="1:1" x14ac:dyDescent="0.3">
      <c r="A67" s="45" t="s">
        <v>681</v>
      </c>
    </row>
    <row r="70" spans="1:1" x14ac:dyDescent="0.3">
      <c r="A70" s="45" t="s">
        <v>893</v>
      </c>
    </row>
    <row r="71" spans="1:1" x14ac:dyDescent="0.3">
      <c r="A71" s="45" t="s">
        <v>894</v>
      </c>
    </row>
    <row r="72" spans="1:1" x14ac:dyDescent="0.3">
      <c r="A72" s="45" t="s">
        <v>895</v>
      </c>
    </row>
    <row r="73" spans="1:1" x14ac:dyDescent="0.3">
      <c r="A73" s="45" t="s">
        <v>896</v>
      </c>
    </row>
    <row r="74" spans="1:1" x14ac:dyDescent="0.3">
      <c r="A74" s="45" t="s">
        <v>897</v>
      </c>
    </row>
    <row r="77" spans="1:1" x14ac:dyDescent="0.3">
      <c r="A77" s="45" t="s">
        <v>898</v>
      </c>
    </row>
    <row r="78" spans="1:1" x14ac:dyDescent="0.3">
      <c r="A78" s="45" t="s">
        <v>899</v>
      </c>
    </row>
    <row r="79" spans="1:1" x14ac:dyDescent="0.3">
      <c r="A79" s="45" t="s">
        <v>900</v>
      </c>
    </row>
    <row r="80" spans="1:1" x14ac:dyDescent="0.3">
      <c r="A80" s="45" t="s">
        <v>901</v>
      </c>
    </row>
    <row r="81" spans="1:1" x14ac:dyDescent="0.3">
      <c r="A81" s="45" t="s">
        <v>902</v>
      </c>
    </row>
    <row r="82" spans="1:1" x14ac:dyDescent="0.3">
      <c r="A82" s="45" t="s">
        <v>903</v>
      </c>
    </row>
    <row r="83" spans="1:1" x14ac:dyDescent="0.3">
      <c r="A83" s="45" t="s">
        <v>904</v>
      </c>
    </row>
    <row r="84" spans="1:1" x14ac:dyDescent="0.3">
      <c r="A84" s="45" t="s">
        <v>905</v>
      </c>
    </row>
    <row r="87" spans="1:1" x14ac:dyDescent="0.3">
      <c r="A87" s="45" t="s">
        <v>906</v>
      </c>
    </row>
    <row r="88" spans="1:1" x14ac:dyDescent="0.3">
      <c r="A88" s="45" t="s">
        <v>907</v>
      </c>
    </row>
    <row r="89" spans="1:1" x14ac:dyDescent="0.3">
      <c r="A89" s="45" t="s">
        <v>908</v>
      </c>
    </row>
    <row r="90" spans="1:1" x14ac:dyDescent="0.3">
      <c r="A90" s="45" t="s">
        <v>909</v>
      </c>
    </row>
    <row r="91" spans="1:1" x14ac:dyDescent="0.3">
      <c r="A91" s="45" t="s">
        <v>910</v>
      </c>
    </row>
    <row r="92" spans="1:1" x14ac:dyDescent="0.3">
      <c r="A92" s="45" t="s">
        <v>911</v>
      </c>
    </row>
    <row r="93" spans="1:1" x14ac:dyDescent="0.3">
      <c r="A93" s="45" t="s">
        <v>905</v>
      </c>
    </row>
    <row r="96" spans="1:1" x14ac:dyDescent="0.3">
      <c r="A96" s="45" t="s">
        <v>912</v>
      </c>
    </row>
    <row r="97" spans="1:1" x14ac:dyDescent="0.3">
      <c r="A97" s="45" t="s">
        <v>913</v>
      </c>
    </row>
    <row r="98" spans="1:1" x14ac:dyDescent="0.3">
      <c r="A98" s="45" t="s">
        <v>914</v>
      </c>
    </row>
    <row r="99" spans="1:1" x14ac:dyDescent="0.3">
      <c r="A99" s="45" t="s">
        <v>52</v>
      </c>
    </row>
    <row r="100" spans="1:1" x14ac:dyDescent="0.3">
      <c r="A100" s="45" t="s">
        <v>915</v>
      </c>
    </row>
    <row r="101" spans="1:1" x14ac:dyDescent="0.3">
      <c r="A101" s="45" t="s">
        <v>44</v>
      </c>
    </row>
    <row r="102" spans="1:1" x14ac:dyDescent="0.3">
      <c r="A102" s="45" t="s">
        <v>916</v>
      </c>
    </row>
    <row r="103" spans="1:1" x14ac:dyDescent="0.3">
      <c r="A103" s="45" t="s">
        <v>917</v>
      </c>
    </row>
    <row r="104" spans="1:1" x14ac:dyDescent="0.3">
      <c r="A104" s="45" t="s">
        <v>918</v>
      </c>
    </row>
    <row r="107" spans="1:1" x14ac:dyDescent="0.3">
      <c r="A107" s="45" t="s">
        <v>919</v>
      </c>
    </row>
    <row r="108" spans="1:1" x14ac:dyDescent="0.3">
      <c r="A108" s="45" t="s">
        <v>920</v>
      </c>
    </row>
    <row r="109" spans="1:1" x14ac:dyDescent="0.3">
      <c r="A109" s="45" t="s">
        <v>921</v>
      </c>
    </row>
    <row r="110" spans="1:1" x14ac:dyDescent="0.3">
      <c r="A110" s="45" t="s">
        <v>922</v>
      </c>
    </row>
    <row r="111" spans="1:1" x14ac:dyDescent="0.3">
      <c r="A111" s="45" t="s">
        <v>923</v>
      </c>
    </row>
    <row r="112" spans="1:1" x14ac:dyDescent="0.3">
      <c r="A112" s="45" t="s">
        <v>924</v>
      </c>
    </row>
    <row r="113" spans="1:1" x14ac:dyDescent="0.3">
      <c r="A113" s="45" t="s">
        <v>681</v>
      </c>
    </row>
    <row r="116" spans="1:1" x14ac:dyDescent="0.3">
      <c r="A116" s="45" t="s">
        <v>925</v>
      </c>
    </row>
    <row r="117" spans="1:1" x14ac:dyDescent="0.3">
      <c r="A117" s="45" t="s">
        <v>926</v>
      </c>
    </row>
    <row r="118" spans="1:1" x14ac:dyDescent="0.3">
      <c r="A118" s="45" t="s">
        <v>927</v>
      </c>
    </row>
    <row r="121" spans="1:1" x14ac:dyDescent="0.3">
      <c r="A121" s="45" t="s">
        <v>928</v>
      </c>
    </row>
    <row r="122" spans="1:1" x14ac:dyDescent="0.3">
      <c r="A122" s="45" t="s">
        <v>929</v>
      </c>
    </row>
    <row r="123" spans="1:1" x14ac:dyDescent="0.3">
      <c r="A123" s="45" t="s">
        <v>930</v>
      </c>
    </row>
    <row r="124" spans="1:1" x14ac:dyDescent="0.3">
      <c r="A124" s="45" t="s">
        <v>931</v>
      </c>
    </row>
    <row r="127" spans="1:1" x14ac:dyDescent="0.3">
      <c r="A127" s="45" t="s">
        <v>932</v>
      </c>
    </row>
    <row r="128" spans="1:1" x14ac:dyDescent="0.3">
      <c r="A128" s="45" t="s">
        <v>933</v>
      </c>
    </row>
    <row r="129" spans="1:1" x14ac:dyDescent="0.3">
      <c r="A129" s="45" t="s">
        <v>934</v>
      </c>
    </row>
    <row r="130" spans="1:1" x14ac:dyDescent="0.3">
      <c r="A130" s="45" t="s">
        <v>935</v>
      </c>
    </row>
    <row r="131" spans="1:1" x14ac:dyDescent="0.3">
      <c r="A131" s="45" t="s">
        <v>936</v>
      </c>
    </row>
    <row r="132" spans="1:1" x14ac:dyDescent="0.3">
      <c r="A132" s="45" t="s">
        <v>891</v>
      </c>
    </row>
    <row r="133" spans="1:1" x14ac:dyDescent="0.3">
      <c r="A133" s="45" t="s">
        <v>892</v>
      </c>
    </row>
    <row r="134" spans="1:1" x14ac:dyDescent="0.3">
      <c r="A134" s="45" t="s">
        <v>937</v>
      </c>
    </row>
    <row r="135" spans="1:1" x14ac:dyDescent="0.3">
      <c r="A135" s="45" t="s">
        <v>938</v>
      </c>
    </row>
    <row r="136" spans="1:1" x14ac:dyDescent="0.3">
      <c r="A136" s="45" t="s">
        <v>939</v>
      </c>
    </row>
    <row r="137" spans="1:1" x14ac:dyDescent="0.3">
      <c r="A137" s="45" t="s">
        <v>681</v>
      </c>
    </row>
    <row r="140" spans="1:1" x14ac:dyDescent="0.3">
      <c r="A140" s="45" t="s">
        <v>940</v>
      </c>
    </row>
    <row r="141" spans="1:1" x14ac:dyDescent="0.3">
      <c r="A141" s="45" t="s">
        <v>941</v>
      </c>
    </row>
    <row r="142" spans="1:1" x14ac:dyDescent="0.3">
      <c r="A142" s="45" t="s">
        <v>942</v>
      </c>
    </row>
    <row r="143" spans="1:1" x14ac:dyDescent="0.3">
      <c r="A143" s="45" t="s">
        <v>905</v>
      </c>
    </row>
    <row r="146" spans="1:1" x14ac:dyDescent="0.3">
      <c r="A146" s="45" t="s">
        <v>943</v>
      </c>
    </row>
    <row r="147" spans="1:1" x14ac:dyDescent="0.3">
      <c r="A147" s="45" t="s">
        <v>944</v>
      </c>
    </row>
    <row r="148" spans="1:1" x14ac:dyDescent="0.3">
      <c r="A148" s="45" t="s">
        <v>945</v>
      </c>
    </row>
    <row r="149" spans="1:1" x14ac:dyDescent="0.3">
      <c r="A149" s="45" t="s">
        <v>905</v>
      </c>
    </row>
    <row r="152" spans="1:1" x14ac:dyDescent="0.3">
      <c r="A152" s="45" t="s">
        <v>946</v>
      </c>
    </row>
    <row r="153" spans="1:1" x14ac:dyDescent="0.3">
      <c r="A153" s="45" t="s">
        <v>947</v>
      </c>
    </row>
    <row r="154" spans="1:1" x14ac:dyDescent="0.3">
      <c r="A154" s="45" t="s">
        <v>905</v>
      </c>
    </row>
    <row r="157" spans="1:1" x14ac:dyDescent="0.3">
      <c r="A157" s="45" t="s">
        <v>948</v>
      </c>
    </row>
    <row r="158" spans="1:1" x14ac:dyDescent="0.3">
      <c r="A158" s="45" t="s">
        <v>949</v>
      </c>
    </row>
    <row r="159" spans="1:1" x14ac:dyDescent="0.3">
      <c r="A159" s="45" t="s">
        <v>950</v>
      </c>
    </row>
    <row r="160" spans="1:1" x14ac:dyDescent="0.3">
      <c r="A160" s="45" t="s">
        <v>951</v>
      </c>
    </row>
    <row r="161" spans="1:1" x14ac:dyDescent="0.3">
      <c r="A161" s="45" t="s">
        <v>952</v>
      </c>
    </row>
    <row r="162" spans="1:1" x14ac:dyDescent="0.3">
      <c r="A162" s="45" t="s">
        <v>953</v>
      </c>
    </row>
    <row r="163" spans="1:1" x14ac:dyDescent="0.3">
      <c r="A163" s="45" t="s">
        <v>905</v>
      </c>
    </row>
    <row r="166" spans="1:1" x14ac:dyDescent="0.3">
      <c r="A166" s="45" t="s">
        <v>954</v>
      </c>
    </row>
    <row r="167" spans="1:1" x14ac:dyDescent="0.3">
      <c r="A167" s="45" t="s">
        <v>955</v>
      </c>
    </row>
    <row r="168" spans="1:1" x14ac:dyDescent="0.3">
      <c r="A168" s="45" t="s">
        <v>956</v>
      </c>
    </row>
    <row r="169" spans="1:1" x14ac:dyDescent="0.3">
      <c r="A169" s="45" t="s">
        <v>957</v>
      </c>
    </row>
    <row r="172" spans="1:1" x14ac:dyDescent="0.3">
      <c r="A172" s="45" t="s">
        <v>958</v>
      </c>
    </row>
    <row r="173" spans="1:1" x14ac:dyDescent="0.3">
      <c r="A173" s="45" t="s">
        <v>959</v>
      </c>
    </row>
    <row r="174" spans="1:1" x14ac:dyDescent="0.3">
      <c r="A174" s="45" t="s">
        <v>960</v>
      </c>
    </row>
    <row r="175" spans="1:1" x14ac:dyDescent="0.3">
      <c r="A175" s="45" t="s">
        <v>961</v>
      </c>
    </row>
    <row r="178" spans="1:1" x14ac:dyDescent="0.3">
      <c r="A178" s="45" t="s">
        <v>555</v>
      </c>
    </row>
    <row r="179" spans="1:1" x14ac:dyDescent="0.3">
      <c r="A179" s="45" t="s">
        <v>962</v>
      </c>
    </row>
    <row r="180" spans="1:1" x14ac:dyDescent="0.3">
      <c r="A180" s="150" t="s">
        <v>963</v>
      </c>
    </row>
    <row r="181" spans="1:1" x14ac:dyDescent="0.3">
      <c r="A181" s="45" t="s">
        <v>554</v>
      </c>
    </row>
    <row r="182" spans="1:1" x14ac:dyDescent="0.3">
      <c r="A182" s="150"/>
    </row>
  </sheetData>
  <sheetProtection algorithmName="SHA-512" hashValue="9kSmzhYVK/IYtg/TVEF749GhP1Iz/AI2v3zhucH1XDeJERdBwfnGh3glDMVGtTkqKntKX5tQdrtc65S2pu+VOg==" saltValue="PAq6tVdsipNiHRMocm6Cj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xAiUru+J+cbO6UPT6a9AJoVtBq4leiKEc/NWa2Ilh0NieLqB9oPnX5BsyZSS/S7A9H/3NDenc7rSTEtyj/mqCA==" saltValue="0euzJdqkWM3qQJ12CF07m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eeoFHg8jOv05yHDhHpG/5Q4bkeBLhDC8FJWgZwOUOBI1Pkl7+OSRrQ1KRIXKmO78Twfz/pa6ERcVgmRqi6II9Q==" saltValue="9CW0kMxmC9AH1i2izpL1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93"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77" t="s">
        <v>106</v>
      </c>
    </row>
    <row r="25" spans="2:3" x14ac:dyDescent="0.3">
      <c r="B25" s="76" t="s">
        <v>390</v>
      </c>
      <c r="C25" s="77" t="s">
        <v>106</v>
      </c>
    </row>
    <row r="26" spans="2:3" x14ac:dyDescent="0.3">
      <c r="B26" s="76" t="s">
        <v>391</v>
      </c>
      <c r="C26" s="77"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40.943964999999999</v>
      </c>
    </row>
    <row r="31" spans="2:3" x14ac:dyDescent="0.3">
      <c r="B31" s="76" t="s">
        <v>398</v>
      </c>
      <c r="C31" s="77">
        <v>-108.76505400000001</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132415</v>
      </c>
    </row>
    <row r="55" spans="2:3" x14ac:dyDescent="0.3">
      <c r="B55" s="91" t="s">
        <v>412</v>
      </c>
      <c r="C55" s="77" t="s">
        <v>92</v>
      </c>
    </row>
    <row r="56" spans="2:3" ht="72" x14ac:dyDescent="0.3">
      <c r="B56" s="86" t="s">
        <v>413</v>
      </c>
      <c r="C56" s="77">
        <v>6492.6</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t="s">
        <v>429</v>
      </c>
      <c r="C76" s="77" t="s">
        <v>92</v>
      </c>
    </row>
    <row r="77" spans="2:3" x14ac:dyDescent="0.3">
      <c r="B77" s="97"/>
      <c r="C77" s="77"/>
    </row>
    <row r="78" spans="2:3" x14ac:dyDescent="0.3">
      <c r="B78" s="98"/>
      <c r="C78" s="99"/>
    </row>
    <row r="79" spans="2:3" ht="15.6" x14ac:dyDescent="0.3">
      <c r="B79" s="49" t="s">
        <v>430</v>
      </c>
      <c r="C79" s="93"/>
    </row>
    <row r="80" spans="2:3" ht="28.8" x14ac:dyDescent="0.3">
      <c r="B80" s="100" t="s">
        <v>431</v>
      </c>
      <c r="C80" s="101" t="s">
        <v>363</v>
      </c>
    </row>
    <row r="81" spans="2:4" x14ac:dyDescent="0.3">
      <c r="B81" s="102" t="s">
        <v>432</v>
      </c>
      <c r="C81" s="101" t="s">
        <v>363</v>
      </c>
      <c r="D81" s="103" t="s">
        <v>433</v>
      </c>
    </row>
    <row r="82" spans="2:4" x14ac:dyDescent="0.3">
      <c r="B82" s="104"/>
      <c r="C82" s="99"/>
    </row>
    <row r="83" spans="2:4" x14ac:dyDescent="0.3">
      <c r="B83" s="98"/>
      <c r="C83" s="99"/>
    </row>
    <row r="84" spans="2:4" ht="15.6" x14ac:dyDescent="0.3">
      <c r="B84" s="49" t="s">
        <v>434</v>
      </c>
      <c r="C84" s="99"/>
    </row>
    <row r="85" spans="2:4" x14ac:dyDescent="0.3">
      <c r="B85" s="105" t="s">
        <v>435</v>
      </c>
      <c r="C85" s="106" t="s">
        <v>436</v>
      </c>
    </row>
    <row r="86" spans="2:4" ht="28.8" x14ac:dyDescent="0.3">
      <c r="B86" s="107" t="s">
        <v>437</v>
      </c>
      <c r="C86" s="108"/>
    </row>
    <row r="87" spans="2:4" x14ac:dyDescent="0.3">
      <c r="B87" s="109" t="s">
        <v>438</v>
      </c>
      <c r="C87" s="108"/>
    </row>
    <row r="88" spans="2:4" ht="60" customHeight="1" x14ac:dyDescent="0.3">
      <c r="B88" s="109" t="s">
        <v>439</v>
      </c>
      <c r="C88" s="108"/>
    </row>
    <row r="89" spans="2:4" x14ac:dyDescent="0.3">
      <c r="B89" s="109" t="s">
        <v>440</v>
      </c>
      <c r="C89" s="108"/>
    </row>
    <row r="90" spans="2:4" ht="28.8" x14ac:dyDescent="0.3">
      <c r="B90" s="110" t="s">
        <v>441</v>
      </c>
      <c r="C90" s="108" t="s">
        <v>363</v>
      </c>
    </row>
    <row r="91" spans="2:4" ht="62.1" customHeight="1" x14ac:dyDescent="0.3">
      <c r="B91" s="109" t="s">
        <v>442</v>
      </c>
      <c r="C91" s="108"/>
    </row>
    <row r="92" spans="2:4" x14ac:dyDescent="0.3">
      <c r="B92" s="109" t="s">
        <v>443</v>
      </c>
      <c r="C92" s="108"/>
    </row>
    <row r="93" spans="2:4" ht="28.8" x14ac:dyDescent="0.3">
      <c r="B93" s="110" t="s">
        <v>444</v>
      </c>
      <c r="C93" s="108" t="s">
        <v>363</v>
      </c>
      <c r="D93" s="45"/>
    </row>
    <row r="94" spans="2:4" x14ac:dyDescent="0.3">
      <c r="B94" s="109" t="s">
        <v>445</v>
      </c>
      <c r="C94" s="108"/>
    </row>
    <row r="95" spans="2:4" x14ac:dyDescent="0.3">
      <c r="B95" s="109" t="s">
        <v>446</v>
      </c>
      <c r="C95" s="108"/>
    </row>
    <row r="96" spans="2:4" x14ac:dyDescent="0.3">
      <c r="B96" s="109" t="s">
        <v>447</v>
      </c>
      <c r="C96" s="108"/>
    </row>
    <row r="97" spans="2:3" x14ac:dyDescent="0.3">
      <c r="B97" s="109" t="s">
        <v>448</v>
      </c>
      <c r="C97" s="108"/>
    </row>
    <row r="98" spans="2:3" x14ac:dyDescent="0.3">
      <c r="B98" s="109" t="s">
        <v>449</v>
      </c>
      <c r="C98" s="108"/>
    </row>
    <row r="99" spans="2:3" x14ac:dyDescent="0.3">
      <c r="B99" s="109" t="s">
        <v>450</v>
      </c>
      <c r="C99" s="108"/>
    </row>
    <row r="100" spans="2:3" x14ac:dyDescent="0.3">
      <c r="B100" s="109" t="s">
        <v>451</v>
      </c>
      <c r="C100" s="108"/>
    </row>
    <row r="101" spans="2:3" ht="28.8" x14ac:dyDescent="0.3">
      <c r="B101" s="105" t="s">
        <v>452</v>
      </c>
      <c r="C101" s="108" t="s">
        <v>92</v>
      </c>
    </row>
    <row r="102" spans="2:3" x14ac:dyDescent="0.3">
      <c r="B102" s="111" t="s">
        <v>453</v>
      </c>
      <c r="C102" s="108">
        <v>538399</v>
      </c>
    </row>
  </sheetData>
  <sheetProtection algorithmName="SHA-512" hashValue="hLE57oZR8pZnKHK6HnZXbE3xx1o1PEuvJCzSQtMjfXDBQMT9/lysTQC9wbHNVh4Lrw0F8zLyzJ/gFELAHbvtkA==" saltValue="CmiOry5v9goLVGN6dlCKXQ==" spinCount="100000" sheet="1" objects="1" scenarios="1" formatCells="0" formatColumns="0" formatRows="0" insertColumns="0" insertRows="0" insertHyperlinks="0" deleteColumns="0" deleteRows="0" sort="0" autoFilter="0" pivotTables="0"/>
  <conditionalFormatting sqref="C48:C50">
    <cfRule type="expression" dxfId="161" priority="13">
      <formula>NOT($C$47="No")</formula>
    </cfRule>
  </conditionalFormatting>
  <conditionalFormatting sqref="C57">
    <cfRule type="expression" dxfId="160" priority="11">
      <formula>NOT($C$23="Centralized Production Facility")</formula>
    </cfRule>
  </conditionalFormatting>
  <conditionalFormatting sqref="C58">
    <cfRule type="expression" dxfId="159" priority="9">
      <formula>NOT($C$23="Gathering and Boosting Station")</formula>
    </cfRule>
  </conditionalFormatting>
  <conditionalFormatting sqref="C86:C89">
    <cfRule type="expression" dxfId="158" priority="3">
      <formula>$C$85="Area"</formula>
    </cfRule>
  </conditionalFormatting>
  <conditionalFormatting sqref="C87:C89">
    <cfRule type="expression" dxfId="157" priority="5">
      <formula>$C$86="No"</formula>
    </cfRule>
  </conditionalFormatting>
  <conditionalFormatting sqref="C90:C92">
    <cfRule type="expression" dxfId="156" priority="2">
      <formula>$C$85="Major"</formula>
    </cfRule>
  </conditionalFormatting>
  <conditionalFormatting sqref="C91:C92">
    <cfRule type="expression" dxfId="155" priority="4">
      <formula>$C$90="No"</formula>
    </cfRule>
  </conditionalFormatting>
  <conditionalFormatting sqref="C94:C100">
    <cfRule type="expression" dxfId="154" priority="6">
      <formula>$C$93="No"</formula>
    </cfRule>
  </conditionalFormatting>
  <conditionalFormatting sqref="C102">
    <cfRule type="expression" dxfId="153" priority="1">
      <formula>NOT($C$101="Yes")</formula>
    </cfRule>
  </conditionalFormatting>
  <conditionalFormatting sqref="D81">
    <cfRule type="expression" dxfId="152" priority="7">
      <formula>$C$81="Yes"</formula>
    </cfRule>
    <cfRule type="expression" dxfId="151"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38080D72-9097-45BC-A838-F97FAEECFAB8}"/>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7" workbookViewId="0"/>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454</v>
      </c>
      <c r="D1" s="47"/>
    </row>
    <row r="3" spans="2:5" ht="15.6" x14ac:dyDescent="0.3">
      <c r="B3" s="49" t="s">
        <v>455</v>
      </c>
    </row>
    <row r="4" spans="2:5" x14ac:dyDescent="0.3">
      <c r="B4" s="112" t="s">
        <v>456</v>
      </c>
      <c r="C4" s="113" t="str">
        <f>Facility!C4</f>
        <v>Wexpro Company</v>
      </c>
    </row>
    <row r="5" spans="2:5" x14ac:dyDescent="0.3">
      <c r="B5" s="112" t="s">
        <v>16</v>
      </c>
      <c r="C5" s="113" t="str">
        <f>Facility!C21</f>
        <v>Sugarloaf Government 17</v>
      </c>
    </row>
    <row r="6" spans="2:5" x14ac:dyDescent="0.3">
      <c r="B6" s="114"/>
      <c r="C6" s="115"/>
      <c r="D6" s="116"/>
    </row>
    <row r="8" spans="2:5" ht="15.6" x14ac:dyDescent="0.3">
      <c r="B8" s="49" t="s">
        <v>457</v>
      </c>
      <c r="C8" s="49"/>
      <c r="D8" s="49"/>
    </row>
    <row r="9" spans="2:5" ht="48.6" customHeight="1" x14ac:dyDescent="0.3">
      <c r="B9" s="117" t="s">
        <v>458</v>
      </c>
      <c r="C9" s="117"/>
      <c r="D9" s="117"/>
    </row>
    <row r="10" spans="2:5" x14ac:dyDescent="0.3">
      <c r="B10" s="118" t="s">
        <v>459</v>
      </c>
      <c r="C10" s="119">
        <v>44497</v>
      </c>
      <c r="D10" s="119"/>
    </row>
    <row r="11" spans="2:5" x14ac:dyDescent="0.3">
      <c r="B11" s="118"/>
      <c r="C11" s="120" t="s">
        <v>460</v>
      </c>
      <c r="D11" s="120" t="s">
        <v>461</v>
      </c>
    </row>
    <row r="12" spans="2:5" x14ac:dyDescent="0.3">
      <c r="B12" s="121" t="s">
        <v>462</v>
      </c>
      <c r="C12" s="122" t="s">
        <v>463</v>
      </c>
      <c r="D12" s="122" t="s">
        <v>463</v>
      </c>
    </row>
    <row r="13" spans="2:5" x14ac:dyDescent="0.3">
      <c r="B13" s="123" t="s">
        <v>464</v>
      </c>
      <c r="C13" s="124">
        <v>1.9493</v>
      </c>
      <c r="D13" s="124"/>
    </row>
    <row r="14" spans="2:5" x14ac:dyDescent="0.3">
      <c r="B14" s="125" t="s">
        <v>465</v>
      </c>
      <c r="C14" s="124">
        <v>0.41189999999999999</v>
      </c>
      <c r="D14" s="124"/>
    </row>
    <row r="15" spans="2:5" x14ac:dyDescent="0.3">
      <c r="B15" s="125" t="s">
        <v>466</v>
      </c>
      <c r="C15" s="124">
        <v>7.5708000000000002</v>
      </c>
      <c r="D15" s="124"/>
      <c r="E15" s="126"/>
    </row>
    <row r="16" spans="2:5" x14ac:dyDescent="0.3">
      <c r="B16" s="125" t="s">
        <v>467</v>
      </c>
      <c r="C16" s="124">
        <v>3.29</v>
      </c>
      <c r="D16" s="124"/>
      <c r="E16" s="126"/>
    </row>
    <row r="17" spans="2:5" x14ac:dyDescent="0.3">
      <c r="B17" s="125" t="s">
        <v>468</v>
      </c>
      <c r="C17" s="124">
        <v>0.55010000000000003</v>
      </c>
      <c r="D17" s="124"/>
      <c r="E17" s="126"/>
    </row>
    <row r="18" spans="2:5" x14ac:dyDescent="0.3">
      <c r="B18" s="125" t="s">
        <v>469</v>
      </c>
      <c r="C18" s="124">
        <v>0.84130000000000005</v>
      </c>
      <c r="D18" s="124"/>
      <c r="E18" s="126"/>
    </row>
    <row r="19" spans="2:5" x14ac:dyDescent="0.3">
      <c r="B19" s="125" t="s">
        <v>470</v>
      </c>
      <c r="C19" s="124">
        <v>0.26479999999999998</v>
      </c>
      <c r="D19" s="124"/>
      <c r="E19" s="126"/>
    </row>
    <row r="20" spans="2:5" x14ac:dyDescent="0.3">
      <c r="B20" s="125" t="s">
        <v>471</v>
      </c>
      <c r="C20" s="124">
        <v>0.215</v>
      </c>
      <c r="D20" s="124"/>
      <c r="E20" s="126"/>
    </row>
    <row r="21" spans="2:5" x14ac:dyDescent="0.3">
      <c r="B21" s="125" t="s">
        <v>472</v>
      </c>
      <c r="C21" s="124" t="s">
        <v>106</v>
      </c>
      <c r="D21" s="124"/>
      <c r="E21" s="126"/>
    </row>
    <row r="22" spans="2:5" x14ac:dyDescent="0.3">
      <c r="B22" s="125" t="s">
        <v>473</v>
      </c>
      <c r="C22" s="124" t="s">
        <v>106</v>
      </c>
      <c r="D22" s="124"/>
      <c r="E22" s="126"/>
    </row>
    <row r="23" spans="2:5" x14ac:dyDescent="0.3">
      <c r="B23" s="125" t="s">
        <v>474</v>
      </c>
      <c r="C23" s="124" t="s">
        <v>106</v>
      </c>
      <c r="D23" s="124"/>
      <c r="E23" s="126"/>
    </row>
    <row r="24" spans="2:5" x14ac:dyDescent="0.3">
      <c r="B24" s="125" t="s">
        <v>475</v>
      </c>
      <c r="C24" s="124">
        <v>1.0007999999999999</v>
      </c>
      <c r="D24" s="124"/>
      <c r="E24" s="126"/>
    </row>
    <row r="25" spans="2:5" ht="14.85" customHeight="1" x14ac:dyDescent="0.3">
      <c r="B25" s="127" t="s">
        <v>476</v>
      </c>
      <c r="C25" s="124" t="s">
        <v>106</v>
      </c>
      <c r="D25" s="124"/>
      <c r="E25" s="126"/>
    </row>
    <row r="26" spans="2:5" ht="14.85" customHeight="1" x14ac:dyDescent="0.3">
      <c r="B26" s="127" t="s">
        <v>477</v>
      </c>
      <c r="C26" s="124" t="s">
        <v>106</v>
      </c>
      <c r="D26" s="124"/>
      <c r="E26" s="126"/>
    </row>
    <row r="27" spans="2:5" ht="14.85" customHeight="1" x14ac:dyDescent="0.3">
      <c r="B27" s="127" t="s">
        <v>478</v>
      </c>
      <c r="C27" s="124" t="s">
        <v>106</v>
      </c>
      <c r="D27" s="124"/>
      <c r="E27" s="126"/>
    </row>
    <row r="28" spans="2:5" x14ac:dyDescent="0.3">
      <c r="B28" s="127" t="s">
        <v>479</v>
      </c>
      <c r="C28" s="124" t="s">
        <v>106</v>
      </c>
      <c r="D28" s="124"/>
      <c r="E28" s="126"/>
    </row>
    <row r="29" spans="2:5" x14ac:dyDescent="0.3">
      <c r="B29" s="127" t="s">
        <v>480</v>
      </c>
      <c r="C29" s="124" t="s">
        <v>106</v>
      </c>
      <c r="D29" s="124"/>
      <c r="E29" s="126"/>
    </row>
    <row r="30" spans="2:5" x14ac:dyDescent="0.3">
      <c r="B30" s="127" t="s">
        <v>481</v>
      </c>
      <c r="C30" s="124" t="s">
        <v>106</v>
      </c>
      <c r="D30" s="124"/>
      <c r="E30" s="126"/>
    </row>
    <row r="31" spans="2:5" x14ac:dyDescent="0.3">
      <c r="B31" s="127" t="s">
        <v>482</v>
      </c>
      <c r="C31" s="124" t="s">
        <v>106</v>
      </c>
      <c r="D31" s="124"/>
      <c r="E31" s="126"/>
    </row>
    <row r="32" spans="2:5" x14ac:dyDescent="0.3">
      <c r="B32" s="127" t="s">
        <v>483</v>
      </c>
      <c r="C32" s="124" t="s">
        <v>106</v>
      </c>
      <c r="D32" s="124"/>
      <c r="E32" s="126"/>
    </row>
    <row r="33" spans="2:5" x14ac:dyDescent="0.3">
      <c r="B33" s="127" t="s">
        <v>484</v>
      </c>
      <c r="C33" s="124" t="s">
        <v>106</v>
      </c>
      <c r="D33" s="124"/>
      <c r="E33" s="126"/>
    </row>
    <row r="34" spans="2:5" x14ac:dyDescent="0.3">
      <c r="B34" s="127" t="s">
        <v>485</v>
      </c>
      <c r="C34" s="124" t="s">
        <v>106</v>
      </c>
      <c r="D34" s="124"/>
      <c r="E34" s="126"/>
    </row>
    <row r="35" spans="2:5" x14ac:dyDescent="0.3">
      <c r="B35" s="127" t="s">
        <v>486</v>
      </c>
      <c r="C35" s="124" t="s">
        <v>106</v>
      </c>
      <c r="D35" s="124"/>
      <c r="E35" s="126"/>
    </row>
    <row r="36" spans="2:5" x14ac:dyDescent="0.3">
      <c r="B36" s="127" t="s">
        <v>487</v>
      </c>
      <c r="C36" s="124" t="s">
        <v>106</v>
      </c>
      <c r="D36" s="124"/>
      <c r="E36" s="126"/>
    </row>
    <row r="37" spans="2:5" x14ac:dyDescent="0.3">
      <c r="B37" s="127" t="s">
        <v>488</v>
      </c>
      <c r="C37" s="124" t="s">
        <v>106</v>
      </c>
      <c r="D37" s="124"/>
      <c r="E37" s="126"/>
    </row>
    <row r="38" spans="2:5" x14ac:dyDescent="0.3">
      <c r="B38" s="127" t="s">
        <v>489</v>
      </c>
      <c r="C38" s="124" t="s">
        <v>106</v>
      </c>
      <c r="D38" s="124"/>
    </row>
    <row r="39" spans="2:5" x14ac:dyDescent="0.3">
      <c r="B39" s="127" t="s">
        <v>490</v>
      </c>
      <c r="C39" s="124" t="s">
        <v>106</v>
      </c>
      <c r="D39" s="124"/>
    </row>
    <row r="40" spans="2:5" x14ac:dyDescent="0.3">
      <c r="B40" s="127" t="s">
        <v>491</v>
      </c>
      <c r="C40" s="124" t="s">
        <v>106</v>
      </c>
      <c r="D40" s="124"/>
    </row>
    <row r="41" spans="2:5" x14ac:dyDescent="0.3">
      <c r="B41" s="127" t="s">
        <v>492</v>
      </c>
      <c r="C41" s="124" t="s">
        <v>106</v>
      </c>
      <c r="D41" s="124"/>
    </row>
    <row r="42" spans="2:5" x14ac:dyDescent="0.3">
      <c r="B42" s="127" t="s">
        <v>493</v>
      </c>
      <c r="C42" s="124" t="s">
        <v>106</v>
      </c>
      <c r="D42" s="124"/>
    </row>
    <row r="43" spans="2:5" x14ac:dyDescent="0.3">
      <c r="B43" s="127" t="s">
        <v>494</v>
      </c>
      <c r="C43" s="124" t="s">
        <v>106</v>
      </c>
      <c r="D43" s="124"/>
    </row>
    <row r="44" spans="2:5" x14ac:dyDescent="0.3">
      <c r="B44" s="127" t="s">
        <v>495</v>
      </c>
      <c r="C44" s="124" t="s">
        <v>106</v>
      </c>
      <c r="D44" s="124"/>
    </row>
    <row r="45" spans="2:5" x14ac:dyDescent="0.3">
      <c r="B45" s="127" t="s">
        <v>496</v>
      </c>
      <c r="C45" s="124" t="s">
        <v>106</v>
      </c>
      <c r="D45" s="124"/>
    </row>
    <row r="46" spans="2:5" x14ac:dyDescent="0.3">
      <c r="B46" s="127" t="s">
        <v>497</v>
      </c>
      <c r="C46" s="124" t="s">
        <v>106</v>
      </c>
      <c r="D46" s="124"/>
    </row>
    <row r="47" spans="2:5" x14ac:dyDescent="0.3">
      <c r="B47" s="127" t="s">
        <v>498</v>
      </c>
      <c r="C47" s="124" t="s">
        <v>106</v>
      </c>
      <c r="D47" s="124"/>
    </row>
    <row r="48" spans="2:5" x14ac:dyDescent="0.3">
      <c r="B48" s="123" t="s">
        <v>499</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Ku2Frgf7aeOscX1NZKpm/9oF+MPI65K+wycmui0DSNsrXrH4Nw2LQQEdi1I7ucssvy+UXcXuiBEh9cmAks4szw==" saltValue="SdwwtG7rRASN5YBde+oiM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500</v>
      </c>
      <c r="D1" s="47"/>
    </row>
    <row r="2" spans="1:70" s="45" customFormat="1" x14ac:dyDescent="0.3"/>
    <row r="3" spans="1:70" s="45" customFormat="1" ht="15.6" x14ac:dyDescent="0.3">
      <c r="B3" s="49" t="s">
        <v>455</v>
      </c>
    </row>
    <row r="4" spans="1:70" x14ac:dyDescent="0.3">
      <c r="B4" s="112" t="s">
        <v>456</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Sugarloaf Government 17</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501</v>
      </c>
      <c r="H8" s="61"/>
      <c r="I8" s="61"/>
      <c r="O8" s="61"/>
    </row>
    <row r="9" spans="1:70" s="45" customFormat="1" x14ac:dyDescent="0.3">
      <c r="B9" s="45" t="s">
        <v>502</v>
      </c>
      <c r="H9" s="130"/>
      <c r="I9" s="130"/>
      <c r="O9" s="130"/>
    </row>
    <row r="10" spans="1:70" ht="86.4" x14ac:dyDescent="0.3">
      <c r="B10" s="131" t="s">
        <v>503</v>
      </c>
      <c r="C10" s="131" t="s">
        <v>504</v>
      </c>
      <c r="D10" s="131" t="s">
        <v>505</v>
      </c>
      <c r="E10" s="131" t="s">
        <v>506</v>
      </c>
      <c r="F10" s="131" t="s">
        <v>507</v>
      </c>
      <c r="G10" s="131" t="s">
        <v>508</v>
      </c>
      <c r="H10" s="132" t="s">
        <v>509</v>
      </c>
      <c r="I10" s="133" t="s">
        <v>510</v>
      </c>
      <c r="J10" s="134" t="s">
        <v>511</v>
      </c>
      <c r="K10" s="135" t="s">
        <v>512</v>
      </c>
      <c r="L10" s="134" t="s">
        <v>513</v>
      </c>
      <c r="M10" s="135" t="s">
        <v>514</v>
      </c>
      <c r="N10" s="135" t="s">
        <v>515</v>
      </c>
      <c r="O10" s="136" t="s">
        <v>516</v>
      </c>
      <c r="P10" s="134" t="s">
        <v>517</v>
      </c>
      <c r="Q10" s="135" t="s">
        <v>518</v>
      </c>
      <c r="R10" s="135" t="s">
        <v>519</v>
      </c>
      <c r="S10" s="135" t="s">
        <v>520</v>
      </c>
      <c r="T10" s="137" t="s">
        <v>521</v>
      </c>
      <c r="U10" s="137" t="s">
        <v>522</v>
      </c>
      <c r="V10" s="137" t="s">
        <v>523</v>
      </c>
      <c r="W10" s="134" t="s">
        <v>524</v>
      </c>
      <c r="X10" s="134" t="s">
        <v>525</v>
      </c>
      <c r="Y10" s="138" t="s">
        <v>526</v>
      </c>
      <c r="Z10" s="134" t="s">
        <v>527</v>
      </c>
      <c r="AA10" s="139" t="s">
        <v>528</v>
      </c>
      <c r="AB10" s="134" t="s">
        <v>529</v>
      </c>
    </row>
    <row r="11" spans="1:70" s="2" customFormat="1" x14ac:dyDescent="0.3">
      <c r="A11" s="10"/>
      <c r="B11" s="80" t="s">
        <v>976</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530</v>
      </c>
      <c r="C29" s="140"/>
      <c r="D29" s="141"/>
      <c r="E29" s="141"/>
      <c r="F29" s="141"/>
      <c r="G29" s="141"/>
      <c r="H29" s="141"/>
      <c r="I29" s="140"/>
      <c r="J29" s="141"/>
      <c r="K29" s="141"/>
    </row>
    <row r="30" spans="1:70" s="45" customFormat="1" x14ac:dyDescent="0.3">
      <c r="B30" s="45" t="s">
        <v>531</v>
      </c>
    </row>
    <row r="31" spans="1:70" ht="43.2" x14ac:dyDescent="0.3">
      <c r="B31" s="131" t="s">
        <v>503</v>
      </c>
      <c r="C31" s="134" t="s">
        <v>532</v>
      </c>
      <c r="D31" s="137" t="s">
        <v>533</v>
      </c>
      <c r="E31" s="134" t="s">
        <v>534</v>
      </c>
      <c r="F31" s="134" t="s">
        <v>535</v>
      </c>
      <c r="G31" s="134" t="s">
        <v>536</v>
      </c>
      <c r="H31" s="134" t="s">
        <v>537</v>
      </c>
      <c r="I31" s="134" t="s">
        <v>538</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539</v>
      </c>
    </row>
    <row r="52" spans="1:70" s="45" customFormat="1" x14ac:dyDescent="0.3">
      <c r="B52" s="45" t="s">
        <v>540</v>
      </c>
    </row>
    <row r="53" spans="1:70" ht="57.6" x14ac:dyDescent="0.3">
      <c r="B53" s="131" t="s">
        <v>503</v>
      </c>
      <c r="C53" s="145" t="s">
        <v>541</v>
      </c>
      <c r="D53" s="146" t="s">
        <v>542</v>
      </c>
      <c r="E53" s="147" t="s">
        <v>543</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09ApN9LjVzlExH4cK9nemgZZiITodedr13TG/ofE3QQT7AQ1ZHwA8uVIaLRD7x/nT91xCLi3lVekvSooH4JZA==" saltValue="C3hRD+UJvAlbZCUR4XxsDA==" spinCount="100000" sheet="1" objects="1" scenarios="1" formatCells="0" formatColumns="0" formatRows="0" insertColumns="0" insertRows="0" insertHyperlinks="0" deleteColumns="0" deleteRows="0" sort="0" autoFilter="0" pivotTables="0"/>
  <conditionalFormatting sqref="B11:B27">
    <cfRule type="notContainsBlanks" dxfId="149" priority="21">
      <formula>LEN(TRIM(B11))&gt;0</formula>
    </cfRule>
  </conditionalFormatting>
  <conditionalFormatting sqref="B32:B49">
    <cfRule type="notContainsBlanks" dxfId="148" priority="23">
      <formula>LEN(TRIM(B32))&gt;0</formula>
    </cfRule>
  </conditionalFormatting>
  <conditionalFormatting sqref="B54:B68">
    <cfRule type="notContainsBlanks" dxfId="147" priority="27">
      <formula>LEN(TRIM(B54))&gt;0</formula>
    </cfRule>
  </conditionalFormatting>
  <conditionalFormatting sqref="C4:C5">
    <cfRule type="cellIs" dxfId="146" priority="2" operator="equal">
      <formula>0</formula>
    </cfRule>
  </conditionalFormatting>
  <conditionalFormatting sqref="C54:E68">
    <cfRule type="expression" dxfId="145" priority="28">
      <formula>NOT($B54="")</formula>
    </cfRule>
  </conditionalFormatting>
  <conditionalFormatting sqref="C32:I49">
    <cfRule type="expression" dxfId="144" priority="24">
      <formula>NOT($B32="")</formula>
    </cfRule>
  </conditionalFormatting>
  <conditionalFormatting sqref="C11:AB27">
    <cfRule type="expression" dxfId="143" priority="22">
      <formula>NOT($B11="")</formula>
    </cfRule>
  </conditionalFormatting>
  <conditionalFormatting sqref="E11:E27">
    <cfRule type="expression" dxfId="142" priority="4">
      <formula>NOT($D11="Other (specify)")</formula>
    </cfRule>
  </conditionalFormatting>
  <conditionalFormatting sqref="F11:G27">
    <cfRule type="expression" dxfId="141" priority="5">
      <formula>$D11="Vapor recovery unit"</formula>
    </cfRule>
  </conditionalFormatting>
  <conditionalFormatting sqref="R11:S27">
    <cfRule type="expression" dxfId="140" priority="8">
      <formula>NOT($D11="Vapor recovery device")</formula>
    </cfRule>
  </conditionalFormatting>
  <conditionalFormatting sqref="T11:W27 Y11:Y27 AA11:AA27">
    <cfRule type="expression" dxfId="139" priority="6">
      <formula>OR($D11="Other (specify)",$D11="vapor recovery unit")</formula>
    </cfRule>
  </conditionalFormatting>
  <conditionalFormatting sqref="T11:W27">
    <cfRule type="expression" dxfId="138" priority="1">
      <formula>NOT($D11="Thermal oxidizer/incinerator")</formula>
    </cfRule>
  </conditionalFormatting>
  <conditionalFormatting sqref="X11:X27">
    <cfRule type="expression" dxfId="137" priority="7">
      <formula>NOT($D11="Air-assisted candlestick flare")</formula>
    </cfRule>
  </conditionalFormatting>
  <conditionalFormatting sqref="Z11:Z27">
    <cfRule type="expression" dxfId="136" priority="10">
      <formula>$Y11&lt;&gt;"Yes"</formula>
    </cfRule>
  </conditionalFormatting>
  <conditionalFormatting sqref="AB11:AB27">
    <cfRule type="expression" dxfId="13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3" workbookViewId="0">
      <selection activeCell="J15" sqref="J1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544</v>
      </c>
      <c r="C1" s="149"/>
      <c r="E1" s="47"/>
    </row>
    <row r="2" spans="2:14" ht="18" customHeight="1" x14ac:dyDescent="0.3">
      <c r="B2" s="149"/>
      <c r="C2" s="149"/>
      <c r="E2" s="47"/>
    </row>
    <row r="4" spans="2:14" ht="15.6" x14ac:dyDescent="0.3">
      <c r="B4" s="49" t="s">
        <v>455</v>
      </c>
    </row>
    <row r="5" spans="2:14" x14ac:dyDescent="0.3">
      <c r="B5" s="112" t="s">
        <v>456</v>
      </c>
      <c r="C5" s="113" t="str">
        <f>Facility!C4</f>
        <v>Wexpro Company</v>
      </c>
    </row>
    <row r="6" spans="2:14" x14ac:dyDescent="0.3">
      <c r="B6" s="112" t="s">
        <v>16</v>
      </c>
      <c r="C6" s="113" t="str">
        <f>Facility!C21</f>
        <v>Sugarloaf Government 17</v>
      </c>
    </row>
    <row r="7" spans="2:14" x14ac:dyDescent="0.3">
      <c r="B7" s="150"/>
      <c r="C7" s="150"/>
      <c r="D7" s="150"/>
      <c r="E7" s="150"/>
      <c r="F7" s="151"/>
      <c r="G7" s="150"/>
      <c r="H7" s="150"/>
      <c r="I7" s="150"/>
      <c r="J7" s="150"/>
      <c r="K7" s="150"/>
      <c r="L7" s="150"/>
      <c r="M7" s="150"/>
    </row>
    <row r="8" spans="2:14" ht="15.6" x14ac:dyDescent="0.3">
      <c r="B8" s="49" t="s">
        <v>545</v>
      </c>
      <c r="C8" s="152"/>
      <c r="D8" s="152"/>
      <c r="E8" s="153"/>
      <c r="F8" s="153"/>
      <c r="G8" s="154"/>
    </row>
    <row r="9" spans="2:14" ht="46.35" customHeight="1" x14ac:dyDescent="0.3">
      <c r="B9" s="155" t="s">
        <v>546</v>
      </c>
      <c r="C9" s="155"/>
      <c r="D9" s="155"/>
      <c r="E9" s="155"/>
      <c r="F9" s="155"/>
      <c r="G9" s="155"/>
      <c r="H9" s="155"/>
      <c r="I9" s="155"/>
      <c r="J9" s="155"/>
      <c r="K9" s="155"/>
      <c r="L9" s="155"/>
      <c r="M9" s="155"/>
    </row>
    <row r="10" spans="2:14" x14ac:dyDescent="0.3">
      <c r="B10" s="156" t="s">
        <v>37</v>
      </c>
      <c r="C10" s="157" t="s">
        <v>547</v>
      </c>
      <c r="D10" s="157"/>
      <c r="E10" s="157"/>
      <c r="F10" s="157"/>
      <c r="G10" s="157"/>
      <c r="H10" s="157"/>
      <c r="I10" s="157"/>
      <c r="J10" s="157"/>
      <c r="K10" s="157"/>
      <c r="L10" s="157"/>
      <c r="M10" s="158" t="s">
        <v>548</v>
      </c>
    </row>
    <row r="11" spans="2:14" ht="66" customHeight="1" x14ac:dyDescent="0.3">
      <c r="B11" s="156"/>
      <c r="C11" s="159" t="s">
        <v>40</v>
      </c>
      <c r="D11" s="159" t="s">
        <v>44</v>
      </c>
      <c r="E11" s="134" t="s">
        <v>549</v>
      </c>
      <c r="F11" s="134" t="s">
        <v>52</v>
      </c>
      <c r="G11" s="159" t="s">
        <v>550</v>
      </c>
      <c r="H11" s="159" t="s">
        <v>421</v>
      </c>
      <c r="I11" s="159" t="s">
        <v>551</v>
      </c>
      <c r="J11" s="159" t="s">
        <v>552</v>
      </c>
      <c r="K11" s="159" t="s">
        <v>72</v>
      </c>
      <c r="L11" s="159" t="s">
        <v>553</v>
      </c>
      <c r="M11" s="158"/>
      <c r="N11" s="160"/>
    </row>
    <row r="12" spans="2:14" s="10" customFormat="1" ht="28.8" x14ac:dyDescent="0.3">
      <c r="B12" s="161" t="s">
        <v>476</v>
      </c>
      <c r="C12" s="162" t="s">
        <v>554</v>
      </c>
      <c r="D12" s="162" t="s">
        <v>106</v>
      </c>
      <c r="E12" s="162" t="s">
        <v>554</v>
      </c>
      <c r="F12" s="162" t="s">
        <v>106</v>
      </c>
      <c r="G12" s="162" t="s">
        <v>106</v>
      </c>
      <c r="H12" s="162" t="s">
        <v>554</v>
      </c>
      <c r="I12" s="162" t="s">
        <v>106</v>
      </c>
      <c r="J12" s="162" t="s">
        <v>554</v>
      </c>
      <c r="K12" s="162" t="s">
        <v>554</v>
      </c>
      <c r="L12" s="163" t="s">
        <v>106</v>
      </c>
      <c r="M12" s="164" t="s">
        <v>410</v>
      </c>
      <c r="N12" s="165"/>
    </row>
    <row r="13" spans="2:14" s="10" customFormat="1" ht="28.8" x14ac:dyDescent="0.3">
      <c r="B13" s="161" t="s">
        <v>477</v>
      </c>
      <c r="C13" s="162" t="s">
        <v>555</v>
      </c>
      <c r="D13" s="162" t="s">
        <v>106</v>
      </c>
      <c r="E13" s="162" t="s">
        <v>554</v>
      </c>
      <c r="F13" s="162" t="s">
        <v>106</v>
      </c>
      <c r="G13" s="162" t="s">
        <v>106</v>
      </c>
      <c r="H13" s="162" t="s">
        <v>555</v>
      </c>
      <c r="I13" s="162" t="s">
        <v>106</v>
      </c>
      <c r="J13" s="162" t="s">
        <v>554</v>
      </c>
      <c r="K13" s="162" t="s">
        <v>554</v>
      </c>
      <c r="L13" s="163" t="s">
        <v>106</v>
      </c>
      <c r="M13" s="164" t="s">
        <v>410</v>
      </c>
    </row>
    <row r="14" spans="2:14" s="10" customFormat="1" ht="28.8" x14ac:dyDescent="0.3">
      <c r="B14" s="161" t="s">
        <v>478</v>
      </c>
      <c r="C14" s="162" t="s">
        <v>554</v>
      </c>
      <c r="D14" s="162" t="s">
        <v>106</v>
      </c>
      <c r="E14" s="162" t="s">
        <v>554</v>
      </c>
      <c r="F14" s="162" t="s">
        <v>106</v>
      </c>
      <c r="G14" s="162" t="s">
        <v>106</v>
      </c>
      <c r="H14" s="162" t="s">
        <v>554</v>
      </c>
      <c r="I14" s="162" t="s">
        <v>106</v>
      </c>
      <c r="J14" s="162" t="s">
        <v>554</v>
      </c>
      <c r="K14" s="162" t="s">
        <v>554</v>
      </c>
      <c r="L14" s="163" t="s">
        <v>106</v>
      </c>
      <c r="M14" s="164" t="s">
        <v>410</v>
      </c>
    </row>
    <row r="15" spans="2:14" s="10" customFormat="1" ht="28.8" x14ac:dyDescent="0.3">
      <c r="B15" s="161" t="s">
        <v>479</v>
      </c>
      <c r="C15" s="162" t="s">
        <v>554</v>
      </c>
      <c r="D15" s="162" t="s">
        <v>106</v>
      </c>
      <c r="E15" s="162" t="s">
        <v>554</v>
      </c>
      <c r="F15" s="162" t="s">
        <v>106</v>
      </c>
      <c r="G15" s="162" t="s">
        <v>106</v>
      </c>
      <c r="H15" s="162" t="s">
        <v>554</v>
      </c>
      <c r="I15" s="162" t="s">
        <v>106</v>
      </c>
      <c r="J15" s="162" t="s">
        <v>554</v>
      </c>
      <c r="K15" s="162" t="s">
        <v>554</v>
      </c>
      <c r="L15" s="163" t="s">
        <v>106</v>
      </c>
      <c r="M15" s="164" t="s">
        <v>410</v>
      </c>
    </row>
    <row r="16" spans="2:14" s="10" customFormat="1" ht="28.8" x14ac:dyDescent="0.3">
      <c r="B16" s="161" t="s">
        <v>480</v>
      </c>
      <c r="C16" s="162" t="s">
        <v>555</v>
      </c>
      <c r="D16" s="162" t="s">
        <v>106</v>
      </c>
      <c r="E16" s="162" t="s">
        <v>554</v>
      </c>
      <c r="F16" s="162" t="s">
        <v>106</v>
      </c>
      <c r="G16" s="162" t="s">
        <v>106</v>
      </c>
      <c r="H16" s="162" t="s">
        <v>554</v>
      </c>
      <c r="I16" s="162" t="s">
        <v>106</v>
      </c>
      <c r="J16" s="162" t="s">
        <v>554</v>
      </c>
      <c r="K16" s="162" t="s">
        <v>554</v>
      </c>
      <c r="L16" s="163" t="s">
        <v>106</v>
      </c>
      <c r="M16" s="164" t="s">
        <v>410</v>
      </c>
    </row>
    <row r="17" spans="2:13" s="10" customFormat="1" ht="28.8" x14ac:dyDescent="0.3">
      <c r="B17" s="161" t="s">
        <v>481</v>
      </c>
      <c r="C17" s="162" t="s">
        <v>554</v>
      </c>
      <c r="D17" s="162" t="s">
        <v>106</v>
      </c>
      <c r="E17" s="162" t="s">
        <v>554</v>
      </c>
      <c r="F17" s="162" t="s">
        <v>106</v>
      </c>
      <c r="G17" s="162" t="s">
        <v>106</v>
      </c>
      <c r="H17" s="162" t="s">
        <v>554</v>
      </c>
      <c r="I17" s="162" t="s">
        <v>106</v>
      </c>
      <c r="J17" s="162" t="s">
        <v>554</v>
      </c>
      <c r="K17" s="162" t="s">
        <v>554</v>
      </c>
      <c r="L17" s="163" t="s">
        <v>106</v>
      </c>
      <c r="M17" s="164" t="s">
        <v>410</v>
      </c>
    </row>
    <row r="18" spans="2:13" s="10" customFormat="1" ht="28.8" x14ac:dyDescent="0.3">
      <c r="B18" s="161" t="s">
        <v>482</v>
      </c>
      <c r="C18" s="162" t="s">
        <v>554</v>
      </c>
      <c r="D18" s="162" t="s">
        <v>106</v>
      </c>
      <c r="E18" s="162" t="s">
        <v>554</v>
      </c>
      <c r="F18" s="162" t="s">
        <v>106</v>
      </c>
      <c r="G18" s="162" t="s">
        <v>106</v>
      </c>
      <c r="H18" s="162" t="s">
        <v>554</v>
      </c>
      <c r="I18" s="162" t="s">
        <v>106</v>
      </c>
      <c r="J18" s="162" t="s">
        <v>554</v>
      </c>
      <c r="K18" s="162" t="s">
        <v>554</v>
      </c>
      <c r="L18" s="163" t="s">
        <v>106</v>
      </c>
      <c r="M18" s="164" t="s">
        <v>410</v>
      </c>
    </row>
    <row r="19" spans="2:13" s="10" customFormat="1" ht="28.8" x14ac:dyDescent="0.3">
      <c r="B19" s="161" t="s">
        <v>483</v>
      </c>
      <c r="C19" s="162" t="s">
        <v>555</v>
      </c>
      <c r="D19" s="162" t="s">
        <v>106</v>
      </c>
      <c r="E19" s="162" t="s">
        <v>554</v>
      </c>
      <c r="F19" s="162" t="s">
        <v>106</v>
      </c>
      <c r="G19" s="162" t="s">
        <v>106</v>
      </c>
      <c r="H19" s="162" t="s">
        <v>555</v>
      </c>
      <c r="I19" s="162" t="s">
        <v>106</v>
      </c>
      <c r="J19" s="162" t="s">
        <v>554</v>
      </c>
      <c r="K19" s="162" t="s">
        <v>554</v>
      </c>
      <c r="L19" s="163" t="s">
        <v>106</v>
      </c>
      <c r="M19" s="164" t="s">
        <v>410</v>
      </c>
    </row>
    <row r="20" spans="2:13" s="10" customFormat="1" ht="28.8" x14ac:dyDescent="0.3">
      <c r="B20" s="161" t="s">
        <v>484</v>
      </c>
      <c r="C20" s="162" t="s">
        <v>554</v>
      </c>
      <c r="D20" s="162" t="s">
        <v>106</v>
      </c>
      <c r="E20" s="162" t="s">
        <v>554</v>
      </c>
      <c r="F20" s="162" t="s">
        <v>106</v>
      </c>
      <c r="G20" s="162" t="s">
        <v>106</v>
      </c>
      <c r="H20" s="162" t="s">
        <v>554</v>
      </c>
      <c r="I20" s="162" t="s">
        <v>106</v>
      </c>
      <c r="J20" s="162" t="s">
        <v>554</v>
      </c>
      <c r="K20" s="162" t="s">
        <v>554</v>
      </c>
      <c r="L20" s="163" t="s">
        <v>106</v>
      </c>
      <c r="M20" s="164" t="s">
        <v>410</v>
      </c>
    </row>
    <row r="21" spans="2:13" s="10" customFormat="1" ht="28.8" x14ac:dyDescent="0.3">
      <c r="B21" s="161" t="s">
        <v>485</v>
      </c>
      <c r="C21" s="162" t="s">
        <v>555</v>
      </c>
      <c r="D21" s="162" t="s">
        <v>106</v>
      </c>
      <c r="E21" s="162" t="s">
        <v>554</v>
      </c>
      <c r="F21" s="162" t="s">
        <v>106</v>
      </c>
      <c r="G21" s="162" t="s">
        <v>106</v>
      </c>
      <c r="H21" s="162" t="s">
        <v>554</v>
      </c>
      <c r="I21" s="162" t="s">
        <v>106</v>
      </c>
      <c r="J21" s="162" t="s">
        <v>554</v>
      </c>
      <c r="K21" s="162" t="s">
        <v>554</v>
      </c>
      <c r="L21" s="163" t="s">
        <v>106</v>
      </c>
      <c r="M21" s="164" t="s">
        <v>410</v>
      </c>
    </row>
    <row r="22" spans="2:13" s="10" customFormat="1" ht="28.8" x14ac:dyDescent="0.3">
      <c r="B22" s="161" t="s">
        <v>486</v>
      </c>
      <c r="C22" s="162" t="s">
        <v>555</v>
      </c>
      <c r="D22" s="162" t="s">
        <v>106</v>
      </c>
      <c r="E22" s="162" t="s">
        <v>554</v>
      </c>
      <c r="F22" s="162" t="s">
        <v>106</v>
      </c>
      <c r="G22" s="162" t="s">
        <v>106</v>
      </c>
      <c r="H22" s="162" t="s">
        <v>554</v>
      </c>
      <c r="I22" s="162" t="s">
        <v>106</v>
      </c>
      <c r="J22" s="162" t="s">
        <v>554</v>
      </c>
      <c r="K22" s="162" t="s">
        <v>554</v>
      </c>
      <c r="L22" s="163" t="s">
        <v>106</v>
      </c>
      <c r="M22" s="164" t="s">
        <v>410</v>
      </c>
    </row>
    <row r="23" spans="2:13" s="10" customFormat="1" ht="28.8" x14ac:dyDescent="0.3">
      <c r="B23" s="161" t="s">
        <v>487</v>
      </c>
      <c r="C23" s="162" t="s">
        <v>555</v>
      </c>
      <c r="D23" s="162" t="s">
        <v>106</v>
      </c>
      <c r="E23" s="162" t="s">
        <v>554</v>
      </c>
      <c r="F23" s="162" t="s">
        <v>106</v>
      </c>
      <c r="G23" s="162" t="s">
        <v>106</v>
      </c>
      <c r="H23" s="162" t="s">
        <v>554</v>
      </c>
      <c r="I23" s="162" t="s">
        <v>106</v>
      </c>
      <c r="J23" s="162" t="s">
        <v>554</v>
      </c>
      <c r="K23" s="162" t="s">
        <v>554</v>
      </c>
      <c r="L23" s="163" t="s">
        <v>106</v>
      </c>
      <c r="M23" s="164" t="s">
        <v>410</v>
      </c>
    </row>
    <row r="24" spans="2:13" s="10" customFormat="1" ht="28.8" x14ac:dyDescent="0.3">
      <c r="B24" s="161" t="s">
        <v>488</v>
      </c>
      <c r="C24" s="162" t="s">
        <v>554</v>
      </c>
      <c r="D24" s="162" t="s">
        <v>106</v>
      </c>
      <c r="E24" s="162" t="s">
        <v>554</v>
      </c>
      <c r="F24" s="162" t="s">
        <v>106</v>
      </c>
      <c r="G24" s="162" t="s">
        <v>106</v>
      </c>
      <c r="H24" s="162" t="s">
        <v>554</v>
      </c>
      <c r="I24" s="162" t="s">
        <v>106</v>
      </c>
      <c r="J24" s="162" t="s">
        <v>554</v>
      </c>
      <c r="K24" s="162" t="s">
        <v>554</v>
      </c>
      <c r="L24" s="163" t="s">
        <v>106</v>
      </c>
      <c r="M24" s="164" t="s">
        <v>410</v>
      </c>
    </row>
    <row r="25" spans="2:13" s="10" customFormat="1" ht="28.8" x14ac:dyDescent="0.3">
      <c r="B25" s="161" t="s">
        <v>489</v>
      </c>
      <c r="C25" s="162" t="s">
        <v>554</v>
      </c>
      <c r="D25" s="162" t="s">
        <v>106</v>
      </c>
      <c r="E25" s="162" t="s">
        <v>554</v>
      </c>
      <c r="F25" s="162" t="s">
        <v>106</v>
      </c>
      <c r="G25" s="162" t="s">
        <v>106</v>
      </c>
      <c r="H25" s="162" t="s">
        <v>554</v>
      </c>
      <c r="I25" s="162" t="s">
        <v>106</v>
      </c>
      <c r="J25" s="162" t="s">
        <v>554</v>
      </c>
      <c r="K25" s="162" t="s">
        <v>554</v>
      </c>
      <c r="L25" s="163" t="s">
        <v>106</v>
      </c>
      <c r="M25" s="164" t="s">
        <v>410</v>
      </c>
    </row>
    <row r="26" spans="2:13" s="10" customFormat="1" ht="28.8" x14ac:dyDescent="0.3">
      <c r="B26" s="161" t="s">
        <v>490</v>
      </c>
      <c r="C26" s="162" t="s">
        <v>554</v>
      </c>
      <c r="D26" s="162" t="s">
        <v>106</v>
      </c>
      <c r="E26" s="162" t="s">
        <v>554</v>
      </c>
      <c r="F26" s="162" t="s">
        <v>106</v>
      </c>
      <c r="G26" s="162" t="s">
        <v>106</v>
      </c>
      <c r="H26" s="162" t="s">
        <v>554</v>
      </c>
      <c r="I26" s="162" t="s">
        <v>106</v>
      </c>
      <c r="J26" s="162" t="s">
        <v>554</v>
      </c>
      <c r="K26" s="162" t="s">
        <v>554</v>
      </c>
      <c r="L26" s="163" t="s">
        <v>106</v>
      </c>
      <c r="M26" s="164" t="s">
        <v>410</v>
      </c>
    </row>
    <row r="27" spans="2:13" s="10" customFormat="1" ht="28.8" x14ac:dyDescent="0.3">
      <c r="B27" s="161" t="s">
        <v>491</v>
      </c>
      <c r="C27" s="162" t="s">
        <v>554</v>
      </c>
      <c r="D27" s="162" t="s">
        <v>106</v>
      </c>
      <c r="E27" s="162" t="s">
        <v>554</v>
      </c>
      <c r="F27" s="162" t="s">
        <v>106</v>
      </c>
      <c r="G27" s="162" t="s">
        <v>106</v>
      </c>
      <c r="H27" s="162" t="s">
        <v>554</v>
      </c>
      <c r="I27" s="162" t="s">
        <v>106</v>
      </c>
      <c r="J27" s="162" t="s">
        <v>554</v>
      </c>
      <c r="K27" s="162" t="s">
        <v>554</v>
      </c>
      <c r="L27" s="163" t="s">
        <v>106</v>
      </c>
      <c r="M27" s="164" t="s">
        <v>410</v>
      </c>
    </row>
    <row r="28" spans="2:13" s="10" customFormat="1" ht="28.8" x14ac:dyDescent="0.3">
      <c r="B28" s="161" t="s">
        <v>492</v>
      </c>
      <c r="C28" s="162" t="s">
        <v>554</v>
      </c>
      <c r="D28" s="162" t="s">
        <v>106</v>
      </c>
      <c r="E28" s="162" t="s">
        <v>554</v>
      </c>
      <c r="F28" s="162" t="s">
        <v>106</v>
      </c>
      <c r="G28" s="162" t="s">
        <v>106</v>
      </c>
      <c r="H28" s="162" t="s">
        <v>554</v>
      </c>
      <c r="I28" s="162" t="s">
        <v>106</v>
      </c>
      <c r="J28" s="162" t="s">
        <v>554</v>
      </c>
      <c r="K28" s="162" t="s">
        <v>554</v>
      </c>
      <c r="L28" s="163" t="s">
        <v>106</v>
      </c>
      <c r="M28" s="164" t="s">
        <v>410</v>
      </c>
    </row>
    <row r="29" spans="2:13" s="10" customFormat="1" ht="28.8" x14ac:dyDescent="0.3">
      <c r="B29" s="161" t="s">
        <v>493</v>
      </c>
      <c r="C29" s="162" t="s">
        <v>554</v>
      </c>
      <c r="D29" s="162" t="s">
        <v>106</v>
      </c>
      <c r="E29" s="162" t="s">
        <v>554</v>
      </c>
      <c r="F29" s="162" t="s">
        <v>106</v>
      </c>
      <c r="G29" s="162" t="s">
        <v>106</v>
      </c>
      <c r="H29" s="162" t="s">
        <v>554</v>
      </c>
      <c r="I29" s="162" t="s">
        <v>106</v>
      </c>
      <c r="J29" s="162" t="s">
        <v>554</v>
      </c>
      <c r="K29" s="162" t="s">
        <v>554</v>
      </c>
      <c r="L29" s="163" t="s">
        <v>106</v>
      </c>
      <c r="M29" s="164" t="s">
        <v>410</v>
      </c>
    </row>
    <row r="30" spans="2:13" s="10" customFormat="1" ht="28.8" x14ac:dyDescent="0.3">
      <c r="B30" s="161" t="s">
        <v>494</v>
      </c>
      <c r="C30" s="162" t="s">
        <v>554</v>
      </c>
      <c r="D30" s="162" t="s">
        <v>106</v>
      </c>
      <c r="E30" s="162" t="s">
        <v>554</v>
      </c>
      <c r="F30" s="162" t="s">
        <v>106</v>
      </c>
      <c r="G30" s="162" t="s">
        <v>106</v>
      </c>
      <c r="H30" s="162" t="s">
        <v>554</v>
      </c>
      <c r="I30" s="162" t="s">
        <v>106</v>
      </c>
      <c r="J30" s="162" t="s">
        <v>554</v>
      </c>
      <c r="K30" s="162" t="s">
        <v>554</v>
      </c>
      <c r="L30" s="163" t="s">
        <v>106</v>
      </c>
      <c r="M30" s="164" t="s">
        <v>410</v>
      </c>
    </row>
    <row r="31" spans="2:13" s="10" customFormat="1" ht="28.8" x14ac:dyDescent="0.3">
      <c r="B31" s="161" t="s">
        <v>495</v>
      </c>
      <c r="C31" s="162" t="s">
        <v>554</v>
      </c>
      <c r="D31" s="162" t="s">
        <v>106</v>
      </c>
      <c r="E31" s="162" t="s">
        <v>554</v>
      </c>
      <c r="F31" s="162" t="s">
        <v>106</v>
      </c>
      <c r="G31" s="162" t="s">
        <v>106</v>
      </c>
      <c r="H31" s="162" t="s">
        <v>554</v>
      </c>
      <c r="I31" s="162" t="s">
        <v>106</v>
      </c>
      <c r="J31" s="162" t="s">
        <v>554</v>
      </c>
      <c r="K31" s="162" t="s">
        <v>554</v>
      </c>
      <c r="L31" s="163" t="s">
        <v>106</v>
      </c>
      <c r="M31" s="164" t="s">
        <v>410</v>
      </c>
    </row>
    <row r="32" spans="2:13" s="10" customFormat="1" ht="28.8" x14ac:dyDescent="0.3">
      <c r="B32" s="161" t="s">
        <v>496</v>
      </c>
      <c r="C32" s="162" t="s">
        <v>554</v>
      </c>
      <c r="D32" s="162" t="s">
        <v>106</v>
      </c>
      <c r="E32" s="162" t="s">
        <v>554</v>
      </c>
      <c r="F32" s="162" t="s">
        <v>106</v>
      </c>
      <c r="G32" s="162" t="s">
        <v>106</v>
      </c>
      <c r="H32" s="162" t="s">
        <v>554</v>
      </c>
      <c r="I32" s="162" t="s">
        <v>106</v>
      </c>
      <c r="J32" s="162" t="s">
        <v>554</v>
      </c>
      <c r="K32" s="162" t="s">
        <v>554</v>
      </c>
      <c r="L32" s="163" t="s">
        <v>106</v>
      </c>
      <c r="M32" s="164" t="s">
        <v>410</v>
      </c>
    </row>
    <row r="33" spans="2:13" s="10" customFormat="1" ht="28.8" x14ac:dyDescent="0.3">
      <c r="B33" s="161" t="s">
        <v>497</v>
      </c>
      <c r="C33" s="162" t="s">
        <v>554</v>
      </c>
      <c r="D33" s="162" t="s">
        <v>106</v>
      </c>
      <c r="E33" s="162" t="s">
        <v>554</v>
      </c>
      <c r="F33" s="162" t="s">
        <v>106</v>
      </c>
      <c r="G33" s="162" t="s">
        <v>106</v>
      </c>
      <c r="H33" s="162" t="s">
        <v>554</v>
      </c>
      <c r="I33" s="162" t="s">
        <v>106</v>
      </c>
      <c r="J33" s="162" t="s">
        <v>554</v>
      </c>
      <c r="K33" s="162" t="s">
        <v>554</v>
      </c>
      <c r="L33" s="163" t="s">
        <v>106</v>
      </c>
      <c r="M33" s="164" t="s">
        <v>410</v>
      </c>
    </row>
    <row r="34" spans="2:13" s="10" customFormat="1" ht="28.8" x14ac:dyDescent="0.3">
      <c r="B34" s="161" t="s">
        <v>498</v>
      </c>
      <c r="C34" s="162" t="s">
        <v>554</v>
      </c>
      <c r="D34" s="162" t="s">
        <v>106</v>
      </c>
      <c r="E34" s="162" t="s">
        <v>554</v>
      </c>
      <c r="F34" s="162" t="s">
        <v>106</v>
      </c>
      <c r="G34" s="162" t="s">
        <v>106</v>
      </c>
      <c r="H34" s="162" t="s">
        <v>554</v>
      </c>
      <c r="I34" s="162" t="s">
        <v>106</v>
      </c>
      <c r="J34" s="162" t="s">
        <v>554</v>
      </c>
      <c r="K34" s="162" t="s">
        <v>554</v>
      </c>
      <c r="L34" s="163" t="s">
        <v>106</v>
      </c>
      <c r="M34" s="164" t="s">
        <v>410</v>
      </c>
    </row>
    <row r="35" spans="2:13" s="10" customFormat="1" ht="28.8" x14ac:dyDescent="0.3">
      <c r="B35" s="166" t="s">
        <v>499</v>
      </c>
      <c r="C35" s="162" t="s">
        <v>554</v>
      </c>
      <c r="D35" s="162" t="s">
        <v>106</v>
      </c>
      <c r="E35" s="162" t="s">
        <v>554</v>
      </c>
      <c r="F35" s="162" t="s">
        <v>106</v>
      </c>
      <c r="G35" s="162" t="s">
        <v>106</v>
      </c>
      <c r="H35" s="162" t="s">
        <v>554</v>
      </c>
      <c r="I35" s="162" t="s">
        <v>106</v>
      </c>
      <c r="J35" s="162" t="s">
        <v>554</v>
      </c>
      <c r="K35" s="162" t="s">
        <v>554</v>
      </c>
      <c r="L35" s="163" t="s">
        <v>106</v>
      </c>
      <c r="M35" s="164" t="s">
        <v>410</v>
      </c>
    </row>
    <row r="36" spans="2:13" s="10" customFormat="1" x14ac:dyDescent="0.3">
      <c r="B36" s="167" t="s">
        <v>146</v>
      </c>
      <c r="C36" s="162"/>
      <c r="D36" s="162"/>
      <c r="E36" s="162"/>
      <c r="F36" s="162"/>
      <c r="G36" s="162"/>
      <c r="H36" s="162"/>
      <c r="I36" s="162"/>
      <c r="J36" s="168"/>
      <c r="K36" s="168"/>
      <c r="L36" s="163"/>
      <c r="M36" s="168"/>
    </row>
    <row r="37" spans="2:13" s="10" customFormat="1" x14ac:dyDescent="0.3">
      <c r="B37" s="167" t="s">
        <v>146</v>
      </c>
      <c r="C37" s="162"/>
      <c r="D37" s="162"/>
      <c r="E37" s="162"/>
      <c r="F37" s="162"/>
      <c r="G37" s="162"/>
      <c r="H37" s="162"/>
      <c r="I37" s="162"/>
      <c r="J37" s="168"/>
      <c r="K37" s="168"/>
      <c r="L37" s="163"/>
      <c r="M37" s="168"/>
    </row>
    <row r="38" spans="2:13" s="10" customFormat="1" x14ac:dyDescent="0.3">
      <c r="B38" s="167" t="s">
        <v>146</v>
      </c>
      <c r="C38" s="162"/>
      <c r="D38" s="162"/>
      <c r="E38" s="162"/>
      <c r="F38" s="162"/>
      <c r="G38" s="162"/>
      <c r="H38" s="162"/>
      <c r="I38" s="162"/>
      <c r="J38" s="168"/>
      <c r="K38" s="168"/>
      <c r="L38" s="163"/>
      <c r="M38" s="168"/>
    </row>
    <row r="39" spans="2:13" s="10" customFormat="1" x14ac:dyDescent="0.3">
      <c r="B39" s="167" t="s">
        <v>146</v>
      </c>
      <c r="C39" s="162"/>
      <c r="D39" s="162"/>
      <c r="E39" s="162"/>
      <c r="F39" s="162"/>
      <c r="G39" s="162"/>
      <c r="H39" s="162"/>
      <c r="I39" s="162"/>
      <c r="J39" s="168"/>
      <c r="K39" s="168"/>
      <c r="L39" s="163"/>
      <c r="M39" s="168"/>
    </row>
    <row r="40" spans="2:13" s="10" customFormat="1" x14ac:dyDescent="0.3">
      <c r="B40" s="167" t="s">
        <v>146</v>
      </c>
      <c r="C40" s="162"/>
      <c r="D40" s="162"/>
      <c r="E40" s="162"/>
      <c r="F40" s="162"/>
      <c r="G40" s="162"/>
      <c r="H40" s="162"/>
      <c r="I40" s="162"/>
      <c r="J40" s="168"/>
      <c r="K40" s="168"/>
      <c r="L40" s="163"/>
      <c r="M40" s="168"/>
    </row>
    <row r="41" spans="2:13" ht="86.4" x14ac:dyDescent="0.3">
      <c r="G41" s="37" t="s">
        <v>556</v>
      </c>
    </row>
  </sheetData>
  <sheetProtection algorithmName="SHA-512" hashValue="LwjUQ/zl11bLeCywGc57Z75AYhHfsGCPcQYr+054FO0IJXQFqgj/dUTaLp5pJl3eT/X/+MDu0qJSQ+jqp1lqgg==" saltValue="MLoO1hs/ncMZYvD/4kivH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zoomScaleNormal="100" workbookViewId="0">
      <selection activeCell="C11" sqref="C11"/>
    </sheetView>
  </sheetViews>
  <sheetFormatPr defaultRowHeight="14.4" x14ac:dyDescent="0.3"/>
  <cols>
    <col min="1" max="1" width="3" style="45" customWidth="1"/>
    <col min="2" max="2" width="34.44140625" style="45" customWidth="1"/>
    <col min="3" max="3" width="16.44140625" style="45" customWidth="1"/>
    <col min="4" max="4" width="18.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557</v>
      </c>
      <c r="C1" s="149"/>
      <c r="D1" s="47"/>
    </row>
    <row r="2" spans="2:86" ht="18" customHeight="1" x14ac:dyDescent="0.3">
      <c r="B2" s="149"/>
      <c r="C2" s="149"/>
      <c r="D2" s="47"/>
    </row>
    <row r="4" spans="2:86" ht="15.6" x14ac:dyDescent="0.3">
      <c r="B4" s="49" t="s">
        <v>455</v>
      </c>
    </row>
    <row r="5" spans="2:86" x14ac:dyDescent="0.3">
      <c r="B5" s="112" t="s">
        <v>456</v>
      </c>
      <c r="C5" s="113" t="str">
        <f>Facility!C4</f>
        <v>Wexpro Company</v>
      </c>
      <c r="D5" s="114"/>
    </row>
    <row r="6" spans="2:86" x14ac:dyDescent="0.3">
      <c r="B6" s="112" t="s">
        <v>16</v>
      </c>
      <c r="C6" s="113" t="str">
        <f>Facility!C21</f>
        <v>Sugarloaf Government 17</v>
      </c>
      <c r="D6" s="114"/>
    </row>
    <row r="7" spans="2:86" x14ac:dyDescent="0.3">
      <c r="B7" s="169"/>
      <c r="C7" s="170" t="s">
        <v>146</v>
      </c>
      <c r="D7" s="150"/>
      <c r="G7" s="103"/>
    </row>
    <row r="8" spans="2:86" ht="15.6" x14ac:dyDescent="0.3">
      <c r="B8" s="49" t="s">
        <v>558</v>
      </c>
      <c r="C8" s="170"/>
      <c r="D8" s="150"/>
    </row>
    <row r="9" spans="2:86" ht="19.5" customHeight="1" x14ac:dyDescent="0.3">
      <c r="B9" s="171" t="s">
        <v>559</v>
      </c>
      <c r="C9" s="172">
        <v>1</v>
      </c>
      <c r="D9" s="173"/>
      <c r="I9" s="174"/>
      <c r="CC9" s="154"/>
      <c r="CF9" s="154"/>
    </row>
    <row r="10" spans="2:86" ht="30" customHeight="1" x14ac:dyDescent="0.3">
      <c r="B10" s="175" t="s">
        <v>560</v>
      </c>
      <c r="C10" s="176">
        <v>3</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561</v>
      </c>
      <c r="D12" s="103" t="s">
        <v>562</v>
      </c>
      <c r="E12" s="182"/>
      <c r="F12" s="182"/>
      <c r="G12" s="160"/>
      <c r="I12" s="183"/>
      <c r="J12" s="184" t="s">
        <v>563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564</v>
      </c>
      <c r="AL12" s="185"/>
      <c r="AM12" s="186"/>
      <c r="AN12" s="187" t="s">
        <v>565</v>
      </c>
      <c r="AO12" s="188"/>
      <c r="AP12" s="189" t="s">
        <v>566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567</v>
      </c>
      <c r="BR12" s="190"/>
      <c r="BS12" s="190"/>
      <c r="BT12" s="190"/>
      <c r="BU12" s="190"/>
      <c r="BV12" s="190"/>
      <c r="BW12" s="190"/>
      <c r="BX12" s="190"/>
      <c r="BY12" s="190"/>
      <c r="BZ12" s="191" t="s">
        <v>568</v>
      </c>
      <c r="CA12" s="191"/>
      <c r="CB12" s="191"/>
      <c r="CC12" s="192"/>
      <c r="CD12" s="192"/>
      <c r="CE12" s="192"/>
      <c r="CF12" s="192"/>
      <c r="CG12" s="192"/>
      <c r="CH12" s="193"/>
    </row>
    <row r="13" spans="2:86" s="199" customFormat="1" ht="86.4" x14ac:dyDescent="0.3">
      <c r="B13" s="194" t="s">
        <v>569</v>
      </c>
      <c r="C13" s="194" t="s">
        <v>570</v>
      </c>
      <c r="D13" s="194" t="s">
        <v>571</v>
      </c>
      <c r="E13" s="194" t="s">
        <v>572</v>
      </c>
      <c r="F13" s="195" t="s">
        <v>573</v>
      </c>
      <c r="G13" s="195" t="s">
        <v>574</v>
      </c>
      <c r="H13" s="195" t="s">
        <v>575</v>
      </c>
      <c r="I13" s="195" t="s">
        <v>576</v>
      </c>
      <c r="J13" s="196" t="s">
        <v>577</v>
      </c>
      <c r="K13" s="196" t="s">
        <v>578</v>
      </c>
      <c r="L13" s="196" t="s">
        <v>579</v>
      </c>
      <c r="M13" s="196" t="s">
        <v>580</v>
      </c>
      <c r="N13" s="196" t="s">
        <v>581</v>
      </c>
      <c r="O13" s="196" t="s">
        <v>582</v>
      </c>
      <c r="P13" s="196" t="s">
        <v>583</v>
      </c>
      <c r="Q13" s="196" t="s">
        <v>584</v>
      </c>
      <c r="R13" s="196" t="s">
        <v>585</v>
      </c>
      <c r="S13" s="196" t="s">
        <v>586</v>
      </c>
      <c r="T13" s="196" t="s">
        <v>587</v>
      </c>
      <c r="U13" s="196" t="s">
        <v>588</v>
      </c>
      <c r="V13" s="196" t="s">
        <v>589</v>
      </c>
      <c r="W13" s="196" t="s">
        <v>590</v>
      </c>
      <c r="X13" s="196" t="s">
        <v>591</v>
      </c>
      <c r="Y13" s="196" t="s">
        <v>592</v>
      </c>
      <c r="Z13" s="196" t="s">
        <v>593</v>
      </c>
      <c r="AA13" s="196" t="s">
        <v>594</v>
      </c>
      <c r="AB13" s="196" t="s">
        <v>595</v>
      </c>
      <c r="AC13" s="196" t="s">
        <v>596</v>
      </c>
      <c r="AD13" s="196" t="s">
        <v>597</v>
      </c>
      <c r="AE13" s="196" t="s">
        <v>598</v>
      </c>
      <c r="AF13" s="196" t="s">
        <v>599</v>
      </c>
      <c r="AG13" s="196" t="s">
        <v>600</v>
      </c>
      <c r="AH13" s="196" t="s">
        <v>601</v>
      </c>
      <c r="AI13" s="197" t="s">
        <v>602</v>
      </c>
      <c r="AJ13" s="197" t="s">
        <v>603</v>
      </c>
      <c r="AK13" s="198" t="s">
        <v>604</v>
      </c>
      <c r="AL13" s="198" t="s">
        <v>605</v>
      </c>
      <c r="AM13" s="198" t="s">
        <v>606</v>
      </c>
      <c r="AN13" s="197" t="s">
        <v>607</v>
      </c>
      <c r="AO13" s="197" t="s">
        <v>608</v>
      </c>
      <c r="AP13" s="196" t="s">
        <v>577</v>
      </c>
      <c r="AQ13" s="196" t="s">
        <v>578</v>
      </c>
      <c r="AR13" s="196" t="s">
        <v>579</v>
      </c>
      <c r="AS13" s="196" t="s">
        <v>580</v>
      </c>
      <c r="AT13" s="196" t="s">
        <v>581</v>
      </c>
      <c r="AU13" s="196" t="s">
        <v>582</v>
      </c>
      <c r="AV13" s="196" t="s">
        <v>583</v>
      </c>
      <c r="AW13" s="196" t="s">
        <v>584</v>
      </c>
      <c r="AX13" s="196" t="s">
        <v>585</v>
      </c>
      <c r="AY13" s="196" t="s">
        <v>586</v>
      </c>
      <c r="AZ13" s="196" t="s">
        <v>587</v>
      </c>
      <c r="BA13" s="196" t="s">
        <v>588</v>
      </c>
      <c r="BB13" s="196" t="s">
        <v>609</v>
      </c>
      <c r="BC13" s="196" t="s">
        <v>590</v>
      </c>
      <c r="BD13" s="196" t="s">
        <v>591</v>
      </c>
      <c r="BE13" s="196" t="s">
        <v>592</v>
      </c>
      <c r="BF13" s="196" t="s">
        <v>593</v>
      </c>
      <c r="BG13" s="196" t="s">
        <v>594</v>
      </c>
      <c r="BH13" s="196" t="s">
        <v>610</v>
      </c>
      <c r="BI13" s="196" t="s">
        <v>596</v>
      </c>
      <c r="BJ13" s="196" t="s">
        <v>597</v>
      </c>
      <c r="BK13" s="196" t="s">
        <v>598</v>
      </c>
      <c r="BL13" s="196" t="s">
        <v>599</v>
      </c>
      <c r="BM13" s="196" t="s">
        <v>611</v>
      </c>
      <c r="BN13" s="196" t="s">
        <v>601</v>
      </c>
      <c r="BO13" s="197" t="s">
        <v>602</v>
      </c>
      <c r="BP13" s="197" t="s">
        <v>603</v>
      </c>
      <c r="BQ13" s="197" t="s">
        <v>612</v>
      </c>
      <c r="BR13" s="197" t="s">
        <v>613</v>
      </c>
      <c r="BS13" s="197" t="s">
        <v>614</v>
      </c>
      <c r="BT13" s="197" t="s">
        <v>615</v>
      </c>
      <c r="BU13" s="197" t="s">
        <v>614</v>
      </c>
      <c r="BV13" s="197" t="s">
        <v>616</v>
      </c>
      <c r="BW13" s="197" t="s">
        <v>614</v>
      </c>
      <c r="BX13" s="197" t="s">
        <v>617</v>
      </c>
      <c r="BY13" s="197" t="s">
        <v>618</v>
      </c>
      <c r="BZ13" s="198" t="s">
        <v>619</v>
      </c>
      <c r="CA13" s="195" t="s">
        <v>620</v>
      </c>
      <c r="CB13" s="195" t="s">
        <v>621</v>
      </c>
      <c r="CC13" s="195" t="s">
        <v>622</v>
      </c>
      <c r="CD13" s="195" t="s">
        <v>623</v>
      </c>
      <c r="CE13" s="195" t="s">
        <v>624</v>
      </c>
      <c r="CF13" s="195" t="s">
        <v>625</v>
      </c>
      <c r="CG13" s="195" t="s">
        <v>626</v>
      </c>
      <c r="CH13" s="195" t="s">
        <v>627</v>
      </c>
    </row>
    <row r="14" spans="2:86" s="10" customFormat="1" x14ac:dyDescent="0.3">
      <c r="B14" s="200" t="s">
        <v>964</v>
      </c>
      <c r="C14" s="200" t="s">
        <v>179</v>
      </c>
      <c r="D14" s="200"/>
      <c r="E14" s="200" t="s">
        <v>913</v>
      </c>
      <c r="F14" s="200"/>
      <c r="G14" s="200" t="s">
        <v>969</v>
      </c>
      <c r="H14" s="200" t="s">
        <v>92</v>
      </c>
      <c r="I14" s="200" t="s">
        <v>971</v>
      </c>
      <c r="J14" s="200">
        <v>5.87</v>
      </c>
      <c r="K14" s="200">
        <v>4.0369999999999999</v>
      </c>
      <c r="L14" s="200" t="s">
        <v>977</v>
      </c>
      <c r="M14" s="201">
        <v>0.31900000000000001</v>
      </c>
      <c r="N14" s="201" t="s">
        <v>977</v>
      </c>
      <c r="O14" s="201" t="s">
        <v>977</v>
      </c>
      <c r="P14" s="201">
        <v>5.0000000000000001E-3</v>
      </c>
      <c r="Q14" s="201" t="s">
        <v>977</v>
      </c>
      <c r="R14" s="201" t="s">
        <v>977</v>
      </c>
      <c r="S14" s="201">
        <v>0.25900000000000001</v>
      </c>
      <c r="T14" s="201" t="s">
        <v>977</v>
      </c>
      <c r="U14" s="201">
        <v>9.7000000000000003E-2</v>
      </c>
      <c r="V14" s="201">
        <v>3.2000000000000001E-2</v>
      </c>
      <c r="W14" s="201">
        <v>4.2999999999999997E-2</v>
      </c>
      <c r="X14" s="201" t="s">
        <v>977</v>
      </c>
      <c r="Y14" s="201" t="s">
        <v>977</v>
      </c>
      <c r="Z14" s="201" t="s">
        <v>977</v>
      </c>
      <c r="AA14" s="201" t="s">
        <v>977</v>
      </c>
      <c r="AB14" s="201" t="s">
        <v>977</v>
      </c>
      <c r="AC14" s="201" t="s">
        <v>977</v>
      </c>
      <c r="AD14" s="201" t="s">
        <v>977</v>
      </c>
      <c r="AE14" s="201" t="s">
        <v>977</v>
      </c>
      <c r="AF14" s="201" t="s">
        <v>977</v>
      </c>
      <c r="AG14" s="201" t="s">
        <v>977</v>
      </c>
      <c r="AH14" s="201" t="s">
        <v>977</v>
      </c>
      <c r="AI14" s="201" t="s">
        <v>977</v>
      </c>
      <c r="AJ14" s="201">
        <v>0.48</v>
      </c>
      <c r="AK14" s="201" t="s">
        <v>974</v>
      </c>
      <c r="AL14" s="201" t="s">
        <v>975</v>
      </c>
      <c r="AM14" s="201"/>
      <c r="AN14" s="201" t="s">
        <v>92</v>
      </c>
      <c r="AO14" s="201" t="s">
        <v>976</v>
      </c>
      <c r="AP14" s="200">
        <v>0.28999999999999998</v>
      </c>
      <c r="AQ14" s="200">
        <v>0</v>
      </c>
      <c r="AR14" s="200" t="s">
        <v>977</v>
      </c>
      <c r="AS14" s="201">
        <v>2E-3</v>
      </c>
      <c r="AT14" s="201" t="s">
        <v>977</v>
      </c>
      <c r="AU14" s="201" t="s">
        <v>977</v>
      </c>
      <c r="AV14" s="201">
        <v>2.9999999999999997E-4</v>
      </c>
      <c r="AW14" s="201" t="s">
        <v>977</v>
      </c>
      <c r="AX14" s="201" t="s">
        <v>977</v>
      </c>
      <c r="AY14" s="201">
        <v>1.2999999999999999E-2</v>
      </c>
      <c r="AZ14" s="201" t="s">
        <v>977</v>
      </c>
      <c r="BA14" s="201">
        <v>5.0000000000000001E-3</v>
      </c>
      <c r="BB14" s="201">
        <v>2E-3</v>
      </c>
      <c r="BC14" s="201">
        <v>2E-3</v>
      </c>
      <c r="BD14" s="201" t="s">
        <v>977</v>
      </c>
      <c r="BE14" s="201" t="s">
        <v>977</v>
      </c>
      <c r="BF14" s="201" t="s">
        <v>977</v>
      </c>
      <c r="BG14" s="201" t="s">
        <v>977</v>
      </c>
      <c r="BH14" s="201" t="s">
        <v>977</v>
      </c>
      <c r="BI14" s="201" t="s">
        <v>977</v>
      </c>
      <c r="BJ14" s="201" t="s">
        <v>977</v>
      </c>
      <c r="BK14" s="201" t="s">
        <v>977</v>
      </c>
      <c r="BL14" s="201" t="s">
        <v>977</v>
      </c>
      <c r="BM14" s="201" t="s">
        <v>977</v>
      </c>
      <c r="BN14" s="201" t="s">
        <v>977</v>
      </c>
      <c r="BO14" s="201" t="s">
        <v>977</v>
      </c>
      <c r="BP14" s="201">
        <v>0.02</v>
      </c>
      <c r="BQ14" s="200" t="s">
        <v>363</v>
      </c>
      <c r="BR14" s="202"/>
      <c r="BS14" s="202" t="s">
        <v>628</v>
      </c>
      <c r="BT14" s="202" t="s">
        <v>363</v>
      </c>
      <c r="BU14" s="202" t="s">
        <v>629</v>
      </c>
      <c r="BV14" s="202" t="s">
        <v>92</v>
      </c>
      <c r="BW14" s="202"/>
      <c r="BX14" s="162" t="s">
        <v>92</v>
      </c>
      <c r="BY14" s="202" t="s">
        <v>630</v>
      </c>
      <c r="BZ14" s="202">
        <v>16800</v>
      </c>
      <c r="CA14" s="203">
        <v>17.787945205479453</v>
      </c>
      <c r="CB14" s="203">
        <v>62.218027397260279</v>
      </c>
      <c r="CC14" s="203">
        <v>0</v>
      </c>
      <c r="CD14" s="203">
        <v>17.787945205479453</v>
      </c>
      <c r="CE14" s="203">
        <v>0.5</v>
      </c>
      <c r="CF14" s="203">
        <v>2.4384000000000001</v>
      </c>
      <c r="CG14" s="203">
        <v>17.787945205479453</v>
      </c>
      <c r="CH14" s="203">
        <v>0</v>
      </c>
    </row>
    <row r="15" spans="2:86" s="10" customFormat="1" x14ac:dyDescent="0.3">
      <c r="B15" s="200" t="s">
        <v>964</v>
      </c>
      <c r="C15" s="200" t="s">
        <v>179</v>
      </c>
      <c r="D15" s="200"/>
      <c r="E15" s="200" t="s">
        <v>913</v>
      </c>
      <c r="F15" s="200"/>
      <c r="G15" s="200" t="s">
        <v>970</v>
      </c>
      <c r="H15" s="200" t="s">
        <v>92</v>
      </c>
      <c r="I15" s="200" t="s">
        <v>971</v>
      </c>
      <c r="J15" s="200">
        <v>1.58</v>
      </c>
      <c r="K15" s="200">
        <v>0</v>
      </c>
      <c r="L15" s="201" t="s">
        <v>977</v>
      </c>
      <c r="M15" s="201">
        <v>0.01</v>
      </c>
      <c r="N15" s="201" t="s">
        <v>977</v>
      </c>
      <c r="O15" s="201" t="s">
        <v>977</v>
      </c>
      <c r="P15" s="201">
        <v>2E-3</v>
      </c>
      <c r="Q15" s="201" t="s">
        <v>977</v>
      </c>
      <c r="R15" s="201" t="s">
        <v>977</v>
      </c>
      <c r="S15" s="201">
        <v>0.08</v>
      </c>
      <c r="T15" s="201" t="s">
        <v>977</v>
      </c>
      <c r="U15" s="201">
        <v>0.03</v>
      </c>
      <c r="V15" s="201">
        <v>0.01</v>
      </c>
      <c r="W15" s="201">
        <v>0.01</v>
      </c>
      <c r="X15" s="201" t="s">
        <v>977</v>
      </c>
      <c r="Y15" s="201" t="s">
        <v>977</v>
      </c>
      <c r="Z15" s="201" t="s">
        <v>977</v>
      </c>
      <c r="AA15" s="201" t="s">
        <v>977</v>
      </c>
      <c r="AB15" s="201" t="s">
        <v>977</v>
      </c>
      <c r="AC15" s="201" t="s">
        <v>977</v>
      </c>
      <c r="AD15" s="201" t="s">
        <v>977</v>
      </c>
      <c r="AE15" s="201" t="s">
        <v>977</v>
      </c>
      <c r="AF15" s="201" t="s">
        <v>977</v>
      </c>
      <c r="AG15" s="201" t="s">
        <v>977</v>
      </c>
      <c r="AH15" s="201" t="s">
        <v>977</v>
      </c>
      <c r="AI15" s="201" t="s">
        <v>977</v>
      </c>
      <c r="AJ15" s="201" t="s">
        <v>977</v>
      </c>
      <c r="AK15" s="201" t="s">
        <v>974</v>
      </c>
      <c r="AL15" s="201" t="s">
        <v>975</v>
      </c>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628</v>
      </c>
      <c r="BT15" s="202" t="s">
        <v>363</v>
      </c>
      <c r="BU15" s="202" t="s">
        <v>629</v>
      </c>
      <c r="BV15" s="202" t="s">
        <v>92</v>
      </c>
      <c r="BW15" s="202"/>
      <c r="BX15" s="162" t="s">
        <v>92</v>
      </c>
      <c r="BY15" s="202" t="s">
        <v>630</v>
      </c>
      <c r="BZ15" s="202"/>
      <c r="CA15" s="201"/>
      <c r="CB15" s="201"/>
      <c r="CC15" s="201"/>
      <c r="CD15" s="201"/>
      <c r="CE15" s="201"/>
      <c r="CF15" s="201"/>
      <c r="CG15" s="201"/>
      <c r="CH15" s="200"/>
    </row>
    <row r="16" spans="2:86" s="10" customFormat="1" x14ac:dyDescent="0.3">
      <c r="B16" s="200" t="s">
        <v>965</v>
      </c>
      <c r="C16" s="200" t="s">
        <v>179</v>
      </c>
      <c r="D16" s="200"/>
      <c r="E16" s="200" t="s">
        <v>913</v>
      </c>
      <c r="F16" s="200"/>
      <c r="G16" s="200" t="s">
        <v>969</v>
      </c>
      <c r="H16" s="200" t="s">
        <v>92</v>
      </c>
      <c r="I16" s="200" t="s">
        <v>972</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628</v>
      </c>
      <c r="BT16" s="202" t="s">
        <v>363</v>
      </c>
      <c r="BU16" s="202" t="s">
        <v>629</v>
      </c>
      <c r="BV16" s="202" t="s">
        <v>92</v>
      </c>
      <c r="BW16" s="202"/>
      <c r="BX16" s="162" t="s">
        <v>92</v>
      </c>
      <c r="BY16" s="202" t="s">
        <v>630</v>
      </c>
      <c r="BZ16" s="202">
        <v>16800</v>
      </c>
      <c r="CA16" s="203">
        <v>0</v>
      </c>
      <c r="CB16" s="203">
        <v>114.00427397260276</v>
      </c>
      <c r="CC16" s="203">
        <v>0</v>
      </c>
      <c r="CD16" s="203">
        <v>0</v>
      </c>
      <c r="CE16" s="203">
        <v>0.5</v>
      </c>
      <c r="CF16" s="203">
        <v>2.4384000000000001</v>
      </c>
      <c r="CG16" s="203">
        <v>0</v>
      </c>
      <c r="CH16" s="203">
        <v>0</v>
      </c>
    </row>
    <row r="17" spans="2:86" s="10" customFormat="1" x14ac:dyDescent="0.3">
      <c r="B17" s="200" t="s">
        <v>965</v>
      </c>
      <c r="C17" s="200" t="s">
        <v>179</v>
      </c>
      <c r="D17" s="200"/>
      <c r="E17" s="200" t="s">
        <v>913</v>
      </c>
      <c r="F17" s="200"/>
      <c r="G17" s="200" t="s">
        <v>970</v>
      </c>
      <c r="H17" s="200" t="s">
        <v>92</v>
      </c>
      <c r="I17" s="200" t="s">
        <v>972</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628</v>
      </c>
      <c r="BT17" s="202" t="s">
        <v>363</v>
      </c>
      <c r="BU17" s="202" t="s">
        <v>629</v>
      </c>
      <c r="BV17" s="202" t="s">
        <v>92</v>
      </c>
      <c r="BW17" s="202"/>
      <c r="BX17" s="162" t="s">
        <v>92</v>
      </c>
      <c r="BY17" s="202" t="s">
        <v>630</v>
      </c>
      <c r="BZ17" s="202"/>
      <c r="CA17" s="201"/>
      <c r="CB17" s="201"/>
      <c r="CC17" s="201"/>
      <c r="CD17" s="201"/>
      <c r="CE17" s="201"/>
      <c r="CF17" s="201"/>
      <c r="CG17" s="201"/>
      <c r="CH17" s="200"/>
    </row>
    <row r="18" spans="2:86" s="10" customFormat="1" x14ac:dyDescent="0.3">
      <c r="B18" s="200" t="s">
        <v>966</v>
      </c>
      <c r="C18" s="200" t="s">
        <v>681</v>
      </c>
      <c r="D18" s="200" t="s">
        <v>167</v>
      </c>
      <c r="E18" s="200" t="s">
        <v>913</v>
      </c>
      <c r="F18" s="200"/>
      <c r="G18" s="200" t="s">
        <v>969</v>
      </c>
      <c r="H18" s="200" t="s">
        <v>92</v>
      </c>
      <c r="I18" s="200" t="s">
        <v>973</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628</v>
      </c>
      <c r="BT18" s="202" t="s">
        <v>363</v>
      </c>
      <c r="BU18" s="202" t="s">
        <v>629</v>
      </c>
      <c r="BV18" s="202" t="s">
        <v>92</v>
      </c>
      <c r="BW18" s="202"/>
      <c r="BX18" s="162" t="s">
        <v>92</v>
      </c>
      <c r="BY18" s="202" t="s">
        <v>630</v>
      </c>
      <c r="BZ18" s="202">
        <v>16800</v>
      </c>
      <c r="CA18" s="203">
        <v>0</v>
      </c>
      <c r="CB18" s="203">
        <v>211.31769863013702</v>
      </c>
      <c r="CC18" s="203">
        <v>0</v>
      </c>
      <c r="CD18" s="203">
        <v>0</v>
      </c>
      <c r="CE18" s="203">
        <v>0</v>
      </c>
      <c r="CF18" s="203">
        <v>0</v>
      </c>
      <c r="CG18" s="203">
        <v>0</v>
      </c>
      <c r="CH18" s="203">
        <v>0</v>
      </c>
    </row>
    <row r="19" spans="2:86" s="10" customFormat="1" x14ac:dyDescent="0.3">
      <c r="B19" s="200" t="s">
        <v>966</v>
      </c>
      <c r="C19" s="200" t="s">
        <v>681</v>
      </c>
      <c r="D19" s="200" t="s">
        <v>167</v>
      </c>
      <c r="E19" s="200" t="s">
        <v>913</v>
      </c>
      <c r="F19" s="200"/>
      <c r="G19" s="200" t="s">
        <v>970</v>
      </c>
      <c r="H19" s="200" t="s">
        <v>92</v>
      </c>
      <c r="I19" s="200" t="s">
        <v>973</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628</v>
      </c>
      <c r="BT19" s="202" t="s">
        <v>363</v>
      </c>
      <c r="BU19" s="202" t="s">
        <v>629</v>
      </c>
      <c r="BV19" s="202" t="s">
        <v>92</v>
      </c>
      <c r="BW19" s="202"/>
      <c r="BX19" s="162" t="s">
        <v>92</v>
      </c>
      <c r="BY19" s="202" t="s">
        <v>630</v>
      </c>
      <c r="BZ19" s="202"/>
      <c r="CA19" s="201"/>
      <c r="CB19" s="201"/>
      <c r="CC19" s="201"/>
      <c r="CD19" s="201"/>
      <c r="CE19" s="201"/>
      <c r="CF19" s="201"/>
      <c r="CG19" s="201"/>
      <c r="CH19" s="200"/>
    </row>
    <row r="20" spans="2:86" s="10" customFormat="1" x14ac:dyDescent="0.3">
      <c r="B20" s="200" t="s">
        <v>967</v>
      </c>
      <c r="C20" s="200" t="s">
        <v>681</v>
      </c>
      <c r="D20" s="200" t="s">
        <v>968</v>
      </c>
      <c r="E20" s="200" t="s">
        <v>681</v>
      </c>
      <c r="F20" s="200" t="s">
        <v>912</v>
      </c>
      <c r="G20" s="200"/>
      <c r="H20" s="200" t="s">
        <v>363</v>
      </c>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363</v>
      </c>
      <c r="BR20" s="202"/>
      <c r="BS20" s="202" t="s">
        <v>628</v>
      </c>
      <c r="BT20" s="202" t="s">
        <v>363</v>
      </c>
      <c r="BU20" s="202" t="s">
        <v>629</v>
      </c>
      <c r="BV20" s="202" t="s">
        <v>92</v>
      </c>
      <c r="BW20" s="202"/>
      <c r="BX20" s="162" t="s">
        <v>92</v>
      </c>
      <c r="BY20" s="202" t="s">
        <v>630</v>
      </c>
      <c r="BZ20" s="202">
        <v>133.28</v>
      </c>
      <c r="CA20" s="203">
        <v>19.611178082191781</v>
      </c>
      <c r="CB20" s="203">
        <v>1.7136986301369863</v>
      </c>
      <c r="CC20" s="203">
        <v>254.31537290715372</v>
      </c>
      <c r="CD20" s="203">
        <v>21.324876712328766</v>
      </c>
      <c r="CE20" s="203">
        <v>130</v>
      </c>
      <c r="CF20" s="203">
        <v>0</v>
      </c>
      <c r="CG20" s="203">
        <v>21.324876712328766</v>
      </c>
      <c r="CH20" s="203">
        <v>254.31537290715372</v>
      </c>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4"/>
      <c r="D57" s="204"/>
      <c r="E57" s="58"/>
      <c r="F57" s="58"/>
    </row>
  </sheetData>
  <sheetProtection algorithmName="SHA-512" hashValue="SDI2a3LHY5PbaVBZobeCY/5afgrwO4NsgljQ/WL/GbPAD1PQQCNhypLbj/kYzKTlceIVZYeUvURpXnni6JnkIw==" saltValue="R48XfUynkV9HlVZBizxZI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3" priority="45">
      <formula>LEN(TRIM(B14))&gt;0</formula>
    </cfRule>
  </conditionalFormatting>
  <conditionalFormatting sqref="C5:C6">
    <cfRule type="cellIs" dxfId="132" priority="46" operator="equal">
      <formula>0</formula>
    </cfRule>
  </conditionalFormatting>
  <conditionalFormatting sqref="C14:I14 C15:G15 C16:F19 C20:BP20 C21:CH55 I15 I16:BP19 AM14:AO14 AM15:BP15 BQ14:BR14 BT14:CH14 BZ15:CH20">
    <cfRule type="expression" dxfId="131" priority="44">
      <formula>NOT($B14="")</formula>
    </cfRule>
  </conditionalFormatting>
  <conditionalFormatting sqref="D14:D55">
    <cfRule type="expression" dxfId="130" priority="43">
      <formula>NOT($C14="Other")</formula>
    </cfRule>
  </conditionalFormatting>
  <conditionalFormatting sqref="D12:F12 B14:I14 AM14:AO14 BQ14:BR14 BT14:CH14 B15:G15 I15 AM15:BP15 BZ15:CH20 B16:F19 I16:BP19 B20:BP20 B21:CH55">
    <cfRule type="expression" dxfId="129" priority="30">
      <formula>AND(NOT($C$9=""),NOT($C$10=""),SUM($C$9:$C$10)=0)</formula>
    </cfRule>
  </conditionalFormatting>
  <conditionalFormatting sqref="F14:F55">
    <cfRule type="expression" dxfId="128" priority="42">
      <formula>NOT($E14="Other")</formula>
    </cfRule>
  </conditionalFormatting>
  <conditionalFormatting sqref="G16:G19">
    <cfRule type="expression" dxfId="127" priority="26">
      <formula>NOT($B16="")</formula>
    </cfRule>
    <cfRule type="expression" dxfId="126" priority="25">
      <formula>AND(NOT($C$9=""),NOT($C$10=""),SUM($C$9:$C$10)=0)</formula>
    </cfRule>
  </conditionalFormatting>
  <conditionalFormatting sqref="H15:H19">
    <cfRule type="expression" dxfId="125" priority="23">
      <formula>AND(NOT($C$9=""),NOT($C$10=""),SUM($C$9:$C$10)=0)</formula>
    </cfRule>
    <cfRule type="expression" dxfId="124" priority="24">
      <formula>NOT($B15="")</formula>
    </cfRule>
  </conditionalFormatting>
  <conditionalFormatting sqref="I14:I55">
    <cfRule type="expression" dxfId="123" priority="41">
      <formula>NOT($H14="Yes")</formula>
    </cfRule>
  </conditionalFormatting>
  <conditionalFormatting sqref="J14:K15 AK14:AL15">
    <cfRule type="expression" dxfId="122" priority="20">
      <formula>AND(NOT($C$9=""),NOT($C$10=""),SUM($C$9:$C$10)=0)</formula>
    </cfRule>
  </conditionalFormatting>
  <conditionalFormatting sqref="L14:AJ14">
    <cfRule type="expression" dxfId="121" priority="18">
      <formula>AND(NOT($C$9=""),NOT($C$10=""),SUM($C$9:$C$10)=0)</formula>
    </cfRule>
    <cfRule type="expression" dxfId="120" priority="19">
      <formula>NOT($B14="")</formula>
    </cfRule>
  </conditionalFormatting>
  <conditionalFormatting sqref="L15:AJ15">
    <cfRule type="expression" dxfId="119" priority="15">
      <formula>NOT($B15="")</formula>
    </cfRule>
    <cfRule type="expression" dxfId="118" priority="14">
      <formula>AND(NOT($C$9=""),NOT($C$10=""),SUM($C$9:$C$10)=0)</formula>
    </cfRule>
  </conditionalFormatting>
  <conditionalFormatting sqref="AK14:AL15 J14:K15">
    <cfRule type="expression" dxfId="117" priority="22">
      <formula>NOT($B14="")</formula>
    </cfRule>
  </conditionalFormatting>
  <conditionalFormatting sqref="AL14:AL55">
    <cfRule type="expression" dxfId="116" priority="21">
      <formula>NOT(OR($AK14="Calculated/Modeled"))</formula>
    </cfRule>
  </conditionalFormatting>
  <conditionalFormatting sqref="AM14:AM55">
    <cfRule type="expression" dxfId="115" priority="39">
      <formula>NOT($AK14="Measured")</formula>
    </cfRule>
  </conditionalFormatting>
  <conditionalFormatting sqref="AO14:AO55">
    <cfRule type="expression" dxfId="114" priority="36">
      <formula>NOT($AN14="Yes")</formula>
    </cfRule>
  </conditionalFormatting>
  <conditionalFormatting sqref="AP14:BP14">
    <cfRule type="expression" dxfId="113" priority="11">
      <formula>NOT($B14="")</formula>
    </cfRule>
    <cfRule type="expression" dxfId="112" priority="10">
      <formula>AND(NOT($C$9=""),NOT($C$10=""),SUM($C$9:$C$10)=0)</formula>
    </cfRule>
  </conditionalFormatting>
  <conditionalFormatting sqref="BQ15:BR20 BT15:BY20">
    <cfRule type="expression" dxfId="111" priority="9">
      <formula>NOT($B15="")</formula>
    </cfRule>
  </conditionalFormatting>
  <conditionalFormatting sqref="BQ15:BY20">
    <cfRule type="expression" dxfId="110" priority="1">
      <formula>AND(NOT($C$9=""),NOT($C$10=""),SUM($C$9:$C$10)=0)</formula>
    </cfRule>
  </conditionalFormatting>
  <conditionalFormatting sqref="BR14:BR55">
    <cfRule type="expression" dxfId="109" priority="8">
      <formula>NOT($BQ14="Yes")</formula>
    </cfRule>
  </conditionalFormatting>
  <conditionalFormatting sqref="BS14">
    <cfRule type="expression" dxfId="108" priority="27">
      <formula>AND(NOT($C$9=""),NOT($C$10=""),SUM($C$9:$C$10)=0)</formula>
    </cfRule>
    <cfRule type="expression" dxfId="107" priority="29">
      <formula>NOT($B14="")</formula>
    </cfRule>
  </conditionalFormatting>
  <conditionalFormatting sqref="BS14:BS55">
    <cfRule type="expression" dxfId="106" priority="2">
      <formula>NOT($BQ14="No")</formula>
    </cfRule>
  </conditionalFormatting>
  <conditionalFormatting sqref="BS15:BS20">
    <cfRule type="expression" dxfId="105" priority="3">
      <formula>NOT($B15="")</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631</v>
      </c>
      <c r="C1" s="149"/>
      <c r="D1" s="47"/>
    </row>
    <row r="2" spans="2:101" ht="18" customHeight="1" x14ac:dyDescent="0.3">
      <c r="B2" s="149"/>
      <c r="C2" s="149"/>
      <c r="D2" s="47"/>
    </row>
    <row r="4" spans="2:101" ht="15.6" x14ac:dyDescent="0.3">
      <c r="B4" s="49" t="s">
        <v>455</v>
      </c>
    </row>
    <row r="5" spans="2:101" x14ac:dyDescent="0.3">
      <c r="B5" s="112" t="s">
        <v>456</v>
      </c>
      <c r="C5" s="113" t="str">
        <f>Facility!C4</f>
        <v>Wexpro Company</v>
      </c>
    </row>
    <row r="6" spans="2:101" x14ac:dyDescent="0.3">
      <c r="B6" s="112" t="s">
        <v>16</v>
      </c>
      <c r="C6" s="113" t="str">
        <f>Facility!C21</f>
        <v>Sugarloaf Government 17</v>
      </c>
    </row>
    <row r="7" spans="2:101" x14ac:dyDescent="0.3">
      <c r="C7" s="10"/>
    </row>
    <row r="8" spans="2:101" ht="15.6" x14ac:dyDescent="0.3">
      <c r="B8" s="49" t="s">
        <v>558</v>
      </c>
      <c r="C8" s="10"/>
    </row>
    <row r="9" spans="2:101" x14ac:dyDescent="0.3">
      <c r="B9" s="205" t="s">
        <v>632</v>
      </c>
      <c r="C9" s="206"/>
    </row>
    <row r="10" spans="2:101" x14ac:dyDescent="0.3">
      <c r="B10" s="207"/>
      <c r="C10" s="208"/>
    </row>
    <row r="11" spans="2:101" ht="15.6" x14ac:dyDescent="0.3">
      <c r="B11" s="49" t="s">
        <v>633</v>
      </c>
      <c r="D11" s="209" t="s">
        <v>562</v>
      </c>
      <c r="E11" s="209"/>
      <c r="F11" s="209"/>
      <c r="AJ11" s="160"/>
      <c r="CC11" s="160"/>
      <c r="CF11" s="114"/>
    </row>
    <row r="12" spans="2:101" ht="15" customHeight="1" x14ac:dyDescent="0.3">
      <c r="B12" s="158" t="s">
        <v>634</v>
      </c>
      <c r="C12" s="158" t="s">
        <v>635</v>
      </c>
      <c r="D12" s="158" t="s">
        <v>636</v>
      </c>
      <c r="E12" s="184" t="s">
        <v>563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564</v>
      </c>
      <c r="AG12" s="185"/>
      <c r="AH12" s="186"/>
      <c r="AI12" s="210" t="s">
        <v>565</v>
      </c>
      <c r="AJ12" s="211"/>
      <c r="AK12" s="211"/>
      <c r="AL12" s="211"/>
      <c r="AM12" s="212" t="s">
        <v>566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567</v>
      </c>
      <c r="BO12" s="213"/>
      <c r="BP12" s="213"/>
      <c r="BQ12" s="213"/>
      <c r="BR12" s="213"/>
      <c r="BS12" s="213"/>
      <c r="BT12" s="213"/>
      <c r="BU12" s="214" t="s">
        <v>568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577</v>
      </c>
      <c r="F13" s="196" t="s">
        <v>578</v>
      </c>
      <c r="G13" s="196" t="s">
        <v>579</v>
      </c>
      <c r="H13" s="196" t="s">
        <v>580</v>
      </c>
      <c r="I13" s="196" t="s">
        <v>581</v>
      </c>
      <c r="J13" s="196" t="s">
        <v>582</v>
      </c>
      <c r="K13" s="196" t="s">
        <v>583</v>
      </c>
      <c r="L13" s="196" t="s">
        <v>584</v>
      </c>
      <c r="M13" s="196" t="s">
        <v>585</v>
      </c>
      <c r="N13" s="196" t="s">
        <v>586</v>
      </c>
      <c r="O13" s="196" t="s">
        <v>587</v>
      </c>
      <c r="P13" s="196" t="s">
        <v>588</v>
      </c>
      <c r="Q13" s="196" t="s">
        <v>609</v>
      </c>
      <c r="R13" s="196" t="s">
        <v>590</v>
      </c>
      <c r="S13" s="196" t="s">
        <v>591</v>
      </c>
      <c r="T13" s="196" t="s">
        <v>592</v>
      </c>
      <c r="U13" s="196" t="s">
        <v>593</v>
      </c>
      <c r="V13" s="196" t="s">
        <v>594</v>
      </c>
      <c r="W13" s="196" t="s">
        <v>637</v>
      </c>
      <c r="X13" s="196" t="s">
        <v>596</v>
      </c>
      <c r="Y13" s="196" t="s">
        <v>597</v>
      </c>
      <c r="Z13" s="196" t="s">
        <v>598</v>
      </c>
      <c r="AA13" s="196" t="s">
        <v>599</v>
      </c>
      <c r="AB13" s="196" t="s">
        <v>600</v>
      </c>
      <c r="AC13" s="196" t="s">
        <v>601</v>
      </c>
      <c r="AD13" s="197" t="s">
        <v>602</v>
      </c>
      <c r="AE13" s="197" t="s">
        <v>603</v>
      </c>
      <c r="AF13" s="198" t="s">
        <v>604</v>
      </c>
      <c r="AG13" s="198" t="s">
        <v>605</v>
      </c>
      <c r="AH13" s="198" t="s">
        <v>606</v>
      </c>
      <c r="AI13" s="197" t="s">
        <v>638</v>
      </c>
      <c r="AJ13" s="197" t="s">
        <v>639</v>
      </c>
      <c r="AK13" s="197" t="s">
        <v>640</v>
      </c>
      <c r="AL13" s="215" t="s">
        <v>641</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588</v>
      </c>
      <c r="AY13" s="196" t="s">
        <v>609</v>
      </c>
      <c r="AZ13" s="196" t="s">
        <v>590</v>
      </c>
      <c r="BA13" s="196" t="s">
        <v>591</v>
      </c>
      <c r="BB13" s="196" t="s">
        <v>592</v>
      </c>
      <c r="BC13" s="196" t="s">
        <v>593</v>
      </c>
      <c r="BD13" s="196" t="s">
        <v>594</v>
      </c>
      <c r="BE13" s="196" t="s">
        <v>637</v>
      </c>
      <c r="BF13" s="196" t="s">
        <v>596</v>
      </c>
      <c r="BG13" s="196" t="s">
        <v>597</v>
      </c>
      <c r="BH13" s="196" t="s">
        <v>598</v>
      </c>
      <c r="BI13" s="196" t="s">
        <v>599</v>
      </c>
      <c r="BJ13" s="196" t="s">
        <v>611</v>
      </c>
      <c r="BK13" s="196" t="s">
        <v>601</v>
      </c>
      <c r="BL13" s="197" t="s">
        <v>602</v>
      </c>
      <c r="BM13" s="197" t="s">
        <v>603</v>
      </c>
      <c r="BN13" s="197" t="s">
        <v>642</v>
      </c>
      <c r="BO13" s="194" t="s">
        <v>643</v>
      </c>
      <c r="BP13" s="216" t="s">
        <v>644</v>
      </c>
      <c r="BQ13" s="194" t="s">
        <v>645</v>
      </c>
      <c r="BR13" s="194" t="s">
        <v>646</v>
      </c>
      <c r="BS13" s="197" t="s">
        <v>647</v>
      </c>
      <c r="BT13" s="197" t="s">
        <v>618</v>
      </c>
      <c r="BU13" s="217" t="s">
        <v>648</v>
      </c>
      <c r="BV13" s="215" t="s">
        <v>649</v>
      </c>
      <c r="BW13" s="218" t="s">
        <v>650</v>
      </c>
      <c r="BX13" s="194" t="s">
        <v>651</v>
      </c>
      <c r="BY13" s="194" t="s">
        <v>636</v>
      </c>
      <c r="BZ13" s="194" t="s">
        <v>652</v>
      </c>
      <c r="CA13" s="194" t="s">
        <v>653</v>
      </c>
      <c r="CB13" s="194" t="s">
        <v>636</v>
      </c>
      <c r="CC13" s="194" t="s">
        <v>654</v>
      </c>
      <c r="CD13" s="194" t="s">
        <v>655</v>
      </c>
      <c r="CE13" s="194" t="s">
        <v>636</v>
      </c>
      <c r="CF13" s="219" t="s">
        <v>656</v>
      </c>
      <c r="CG13" s="194" t="s">
        <v>657</v>
      </c>
      <c r="CH13" s="194" t="s">
        <v>658</v>
      </c>
      <c r="CI13" s="194" t="s">
        <v>659</v>
      </c>
      <c r="CJ13" s="194" t="s">
        <v>660</v>
      </c>
      <c r="CK13" s="194" t="s">
        <v>661</v>
      </c>
      <c r="CL13" s="194" t="s">
        <v>662</v>
      </c>
      <c r="CM13" s="194" t="s">
        <v>663</v>
      </c>
      <c r="CN13" s="219" t="s">
        <v>664</v>
      </c>
      <c r="CO13" s="194" t="s">
        <v>665</v>
      </c>
      <c r="CP13" s="219" t="s">
        <v>666</v>
      </c>
      <c r="CQ13" s="219" t="s">
        <v>667</v>
      </c>
      <c r="CR13" s="219" t="s">
        <v>668</v>
      </c>
      <c r="CS13" s="219" t="s">
        <v>669</v>
      </c>
      <c r="CT13" s="219" t="s">
        <v>670</v>
      </c>
      <c r="CU13" s="219" t="s">
        <v>671</v>
      </c>
      <c r="CV13" s="219" t="s">
        <v>672</v>
      </c>
      <c r="CW13" s="219" t="s">
        <v>673</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146</v>
      </c>
      <c r="CO15" s="221" t="s">
        <v>146</v>
      </c>
      <c r="CP15" s="221" t="s">
        <v>146</v>
      </c>
      <c r="CQ15" s="221" t="s">
        <v>146</v>
      </c>
      <c r="CR15" s="221" t="s">
        <v>146</v>
      </c>
      <c r="CS15" s="221" t="s">
        <v>146</v>
      </c>
      <c r="CT15" s="221" t="s">
        <v>146</v>
      </c>
      <c r="CU15" s="221" t="s">
        <v>146</v>
      </c>
      <c r="CV15" s="221" t="s">
        <v>146</v>
      </c>
      <c r="CW15" s="221" t="s">
        <v>146</v>
      </c>
    </row>
    <row r="16" spans="2:101" s="10" customFormat="1" x14ac:dyDescent="0.3">
      <c r="B16" s="220"/>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146</v>
      </c>
      <c r="CO16" s="221" t="s">
        <v>146</v>
      </c>
      <c r="CP16" s="221" t="s">
        <v>146</v>
      </c>
      <c r="CQ16" s="221" t="s">
        <v>146</v>
      </c>
      <c r="CR16" s="221" t="s">
        <v>146</v>
      </c>
      <c r="CS16" s="221" t="s">
        <v>146</v>
      </c>
      <c r="CT16" s="221" t="s">
        <v>146</v>
      </c>
      <c r="CU16" s="221" t="s">
        <v>146</v>
      </c>
      <c r="CV16" s="221" t="s">
        <v>146</v>
      </c>
      <c r="CW16" s="221" t="s">
        <v>146</v>
      </c>
    </row>
    <row r="17" spans="2:101" s="10" customFormat="1" x14ac:dyDescent="0.3">
      <c r="B17" s="220"/>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146</v>
      </c>
      <c r="CO17" s="221" t="s">
        <v>146</v>
      </c>
      <c r="CP17" s="221" t="s">
        <v>146</v>
      </c>
      <c r="CQ17" s="221" t="s">
        <v>146</v>
      </c>
      <c r="CR17" s="221" t="s">
        <v>146</v>
      </c>
      <c r="CS17" s="221" t="s">
        <v>146</v>
      </c>
      <c r="CT17" s="221" t="s">
        <v>146</v>
      </c>
      <c r="CU17" s="221" t="s">
        <v>146</v>
      </c>
      <c r="CV17" s="221" t="s">
        <v>146</v>
      </c>
      <c r="CW17" s="221" t="s">
        <v>146</v>
      </c>
    </row>
    <row r="18" spans="2:101" s="10" customFormat="1" x14ac:dyDescent="0.3">
      <c r="B18" s="220"/>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146</v>
      </c>
      <c r="CO18" s="221" t="s">
        <v>146</v>
      </c>
      <c r="CP18" s="221" t="s">
        <v>146</v>
      </c>
      <c r="CQ18" s="221" t="s">
        <v>146</v>
      </c>
      <c r="CR18" s="221" t="s">
        <v>146</v>
      </c>
      <c r="CS18" s="221" t="s">
        <v>146</v>
      </c>
      <c r="CT18" s="221" t="s">
        <v>146</v>
      </c>
      <c r="CU18" s="221" t="s">
        <v>146</v>
      </c>
      <c r="CV18" s="221" t="s">
        <v>146</v>
      </c>
      <c r="CW18" s="221" t="s">
        <v>146</v>
      </c>
    </row>
    <row r="19" spans="2:101" s="10" customFormat="1" x14ac:dyDescent="0.3">
      <c r="B19" s="220"/>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146</v>
      </c>
      <c r="CO19" s="221" t="s">
        <v>146</v>
      </c>
      <c r="CP19" s="221" t="s">
        <v>146</v>
      </c>
      <c r="CQ19" s="221" t="s">
        <v>146</v>
      </c>
      <c r="CR19" s="221" t="s">
        <v>146</v>
      </c>
      <c r="CS19" s="221" t="s">
        <v>146</v>
      </c>
      <c r="CT19" s="221" t="s">
        <v>146</v>
      </c>
      <c r="CU19" s="221" t="s">
        <v>146</v>
      </c>
      <c r="CV19" s="221" t="s">
        <v>146</v>
      </c>
      <c r="CW19" s="221" t="s">
        <v>146</v>
      </c>
    </row>
    <row r="20" spans="2:101" s="10" customFormat="1" x14ac:dyDescent="0.3">
      <c r="B20" s="220"/>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146</v>
      </c>
      <c r="CO20" s="221" t="s">
        <v>146</v>
      </c>
      <c r="CP20" s="221" t="s">
        <v>146</v>
      </c>
      <c r="CQ20" s="221" t="s">
        <v>146</v>
      </c>
      <c r="CR20" s="221" t="s">
        <v>146</v>
      </c>
      <c r="CS20" s="221" t="s">
        <v>146</v>
      </c>
      <c r="CT20" s="221" t="s">
        <v>146</v>
      </c>
      <c r="CU20" s="221" t="s">
        <v>146</v>
      </c>
      <c r="CV20" s="221" t="s">
        <v>146</v>
      </c>
      <c r="CW20" s="221" t="s">
        <v>146</v>
      </c>
    </row>
    <row r="21" spans="2:101" s="10" customFormat="1" x14ac:dyDescent="0.3">
      <c r="B21" s="220"/>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146</v>
      </c>
      <c r="CO21" s="221" t="s">
        <v>146</v>
      </c>
      <c r="CP21" s="221" t="s">
        <v>146</v>
      </c>
      <c r="CQ21" s="221" t="s">
        <v>146</v>
      </c>
      <c r="CR21" s="221" t="s">
        <v>146</v>
      </c>
      <c r="CS21" s="221" t="s">
        <v>146</v>
      </c>
      <c r="CT21" s="221" t="s">
        <v>146</v>
      </c>
      <c r="CU21" s="221" t="s">
        <v>146</v>
      </c>
      <c r="CV21" s="221" t="s">
        <v>146</v>
      </c>
      <c r="CW21" s="221" t="s">
        <v>146</v>
      </c>
    </row>
    <row r="22" spans="2:101" s="10" customFormat="1" x14ac:dyDescent="0.3">
      <c r="B22" s="220"/>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146</v>
      </c>
      <c r="CO22" s="221" t="s">
        <v>146</v>
      </c>
      <c r="CP22" s="221" t="s">
        <v>146</v>
      </c>
      <c r="CQ22" s="221" t="s">
        <v>146</v>
      </c>
      <c r="CR22" s="221" t="s">
        <v>146</v>
      </c>
      <c r="CS22" s="221" t="s">
        <v>146</v>
      </c>
      <c r="CT22" s="221" t="s">
        <v>146</v>
      </c>
      <c r="CU22" s="221" t="s">
        <v>146</v>
      </c>
      <c r="CV22" s="221" t="s">
        <v>146</v>
      </c>
      <c r="CW22" s="221" t="s">
        <v>146</v>
      </c>
    </row>
    <row r="23" spans="2:101" s="10" customFormat="1" x14ac:dyDescent="0.3">
      <c r="B23" s="220"/>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146</v>
      </c>
      <c r="CO23" s="221" t="s">
        <v>146</v>
      </c>
      <c r="CP23" s="221" t="s">
        <v>146</v>
      </c>
      <c r="CQ23" s="221" t="s">
        <v>146</v>
      </c>
      <c r="CR23" s="221" t="s">
        <v>146</v>
      </c>
      <c r="CS23" s="221" t="s">
        <v>146</v>
      </c>
      <c r="CT23" s="221" t="s">
        <v>146</v>
      </c>
      <c r="CU23" s="221" t="s">
        <v>146</v>
      </c>
      <c r="CV23" s="221" t="s">
        <v>146</v>
      </c>
      <c r="CW23" s="221" t="s">
        <v>146</v>
      </c>
    </row>
    <row r="24" spans="2:101" s="10" customFormat="1" x14ac:dyDescent="0.3">
      <c r="B24" s="220"/>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146</v>
      </c>
      <c r="CO24" s="221" t="s">
        <v>146</v>
      </c>
      <c r="CP24" s="221" t="s">
        <v>146</v>
      </c>
      <c r="CQ24" s="221" t="s">
        <v>146</v>
      </c>
      <c r="CR24" s="221" t="s">
        <v>146</v>
      </c>
      <c r="CS24" s="221" t="s">
        <v>146</v>
      </c>
      <c r="CT24" s="221" t="s">
        <v>146</v>
      </c>
      <c r="CU24" s="221" t="s">
        <v>146</v>
      </c>
      <c r="CV24" s="221" t="s">
        <v>146</v>
      </c>
      <c r="CW24" s="221" t="s">
        <v>146</v>
      </c>
    </row>
    <row r="25" spans="2:101" s="10" customFormat="1" x14ac:dyDescent="0.3">
      <c r="B25" s="220"/>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146</v>
      </c>
      <c r="CO25" s="221" t="s">
        <v>146</v>
      </c>
      <c r="CP25" s="221" t="s">
        <v>146</v>
      </c>
      <c r="CQ25" s="221" t="s">
        <v>146</v>
      </c>
      <c r="CR25" s="221" t="s">
        <v>146</v>
      </c>
      <c r="CS25" s="221" t="s">
        <v>146</v>
      </c>
      <c r="CT25" s="221" t="s">
        <v>146</v>
      </c>
      <c r="CU25" s="221" t="s">
        <v>146</v>
      </c>
      <c r="CV25" s="221" t="s">
        <v>146</v>
      </c>
      <c r="CW25" s="221" t="s">
        <v>146</v>
      </c>
    </row>
    <row r="26" spans="2:101" s="10" customFormat="1" x14ac:dyDescent="0.3">
      <c r="B26" s="220"/>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146</v>
      </c>
      <c r="CO26" s="221" t="s">
        <v>146</v>
      </c>
      <c r="CP26" s="221" t="s">
        <v>146</v>
      </c>
      <c r="CQ26" s="221" t="s">
        <v>146</v>
      </c>
      <c r="CR26" s="221" t="s">
        <v>146</v>
      </c>
      <c r="CS26" s="221" t="s">
        <v>146</v>
      </c>
      <c r="CT26" s="221" t="s">
        <v>146</v>
      </c>
      <c r="CU26" s="221" t="s">
        <v>146</v>
      </c>
      <c r="CV26" s="221" t="s">
        <v>146</v>
      </c>
      <c r="CW26" s="221" t="s">
        <v>146</v>
      </c>
    </row>
    <row r="27" spans="2:101" s="10" customFormat="1" x14ac:dyDescent="0.3">
      <c r="B27" s="220"/>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146</v>
      </c>
      <c r="CO27" s="221" t="s">
        <v>146</v>
      </c>
      <c r="CP27" s="221" t="s">
        <v>146</v>
      </c>
      <c r="CQ27" s="221" t="s">
        <v>146</v>
      </c>
      <c r="CR27" s="221" t="s">
        <v>146</v>
      </c>
      <c r="CS27" s="221" t="s">
        <v>146</v>
      </c>
      <c r="CT27" s="221" t="s">
        <v>146</v>
      </c>
      <c r="CU27" s="221" t="s">
        <v>146</v>
      </c>
      <c r="CV27" s="221" t="s">
        <v>146</v>
      </c>
      <c r="CW27" s="221" t="s">
        <v>146</v>
      </c>
    </row>
    <row r="28" spans="2:101" s="10" customFormat="1" x14ac:dyDescent="0.3">
      <c r="B28" s="220"/>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146</v>
      </c>
      <c r="CO28" s="221" t="s">
        <v>146</v>
      </c>
      <c r="CP28" s="221" t="s">
        <v>146</v>
      </c>
      <c r="CQ28" s="221" t="s">
        <v>146</v>
      </c>
      <c r="CR28" s="221" t="s">
        <v>146</v>
      </c>
      <c r="CS28" s="221" t="s">
        <v>146</v>
      </c>
      <c r="CT28" s="221" t="s">
        <v>146</v>
      </c>
      <c r="CU28" s="221" t="s">
        <v>146</v>
      </c>
      <c r="CV28" s="221" t="s">
        <v>146</v>
      </c>
      <c r="CW28" s="221" t="s">
        <v>146</v>
      </c>
    </row>
    <row r="29" spans="2:101" s="10" customFormat="1" x14ac:dyDescent="0.3">
      <c r="B29" s="220"/>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146</v>
      </c>
      <c r="CO29" s="221" t="s">
        <v>146</v>
      </c>
      <c r="CP29" s="221" t="s">
        <v>146</v>
      </c>
      <c r="CQ29" s="221" t="s">
        <v>146</v>
      </c>
      <c r="CR29" s="221" t="s">
        <v>146</v>
      </c>
      <c r="CS29" s="221" t="s">
        <v>146</v>
      </c>
      <c r="CT29" s="221" t="s">
        <v>146</v>
      </c>
      <c r="CU29" s="221" t="s">
        <v>146</v>
      </c>
      <c r="CV29" s="221" t="s">
        <v>146</v>
      </c>
      <c r="CW29" s="221" t="s">
        <v>146</v>
      </c>
    </row>
    <row r="30" spans="2:101" s="10" customFormat="1" x14ac:dyDescent="0.3">
      <c r="B30" s="220"/>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146</v>
      </c>
      <c r="CO30" s="221" t="s">
        <v>146</v>
      </c>
      <c r="CP30" s="221" t="s">
        <v>146</v>
      </c>
      <c r="CQ30" s="221" t="s">
        <v>146</v>
      </c>
      <c r="CR30" s="221" t="s">
        <v>146</v>
      </c>
      <c r="CS30" s="221" t="s">
        <v>146</v>
      </c>
      <c r="CT30" s="221" t="s">
        <v>146</v>
      </c>
      <c r="CU30" s="221" t="s">
        <v>146</v>
      </c>
      <c r="CV30" s="221" t="s">
        <v>146</v>
      </c>
      <c r="CW30" s="221" t="s">
        <v>146</v>
      </c>
    </row>
    <row r="31" spans="2:101" s="10" customFormat="1" x14ac:dyDescent="0.3">
      <c r="B31" s="220"/>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146</v>
      </c>
      <c r="CO31" s="221" t="s">
        <v>146</v>
      </c>
      <c r="CP31" s="221" t="s">
        <v>146</v>
      </c>
      <c r="CQ31" s="221" t="s">
        <v>146</v>
      </c>
      <c r="CR31" s="221" t="s">
        <v>146</v>
      </c>
      <c r="CS31" s="221" t="s">
        <v>146</v>
      </c>
      <c r="CT31" s="221" t="s">
        <v>146</v>
      </c>
      <c r="CU31" s="221" t="s">
        <v>146</v>
      </c>
      <c r="CV31" s="221" t="s">
        <v>146</v>
      </c>
      <c r="CW31" s="221" t="s">
        <v>146</v>
      </c>
    </row>
  </sheetData>
  <sheetProtection algorithmName="SHA-512" hashValue="Win99lEHH3N3noPb8un5Yi+Zd39WSlmI+oOYMMCoIUmEM1aiZ4icAG8ViomnClsGlHGZFephDuZpy40qFjjUjw==" saltValue="ShmIiSUnSdhiMIZOVQVxk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8BFBFCA1-BB73-47DB-B9A4-0450C344A683}"/>
</file>

<file path=customXml/itemProps4.xml><?xml version="1.0" encoding="utf-8"?>
<ds:datastoreItem xmlns:ds="http://schemas.openxmlformats.org/officeDocument/2006/customXml" ds:itemID="{7EC0E2DA-0B16-4436-A420-20127F7C5AD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