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D4D5D6A-3DCC-4743-A06A-E76C39BBC8EC}" xr6:coauthVersionLast="47" xr6:coauthVersionMax="47" xr10:uidLastSave="{00000000-0000-0000-0000-000000000000}"/>
  <bookViews>
    <workbookView xWindow="-120" yWindow="-16320" windowWidth="29040" windowHeight="15840" activeTab="3" xr2:uid="{00000000-000D-0000-FFFF-FFFF00000000}"/>
  </bookViews>
  <sheets>
    <sheet name="Intro" sheetId="2" r:id="rId1"/>
    <sheet name="Errata and FAQ" sheetId="21" r:id="rId2"/>
    <sheet name="Definitions" sheetId="18" r:id="rId3"/>
    <sheet name="Facility" sheetId="3" r:id="rId4"/>
    <sheet name="Lists" sheetId="19" state="hidden" r:id="rId5"/>
  </sheets>
  <externalReferences>
    <externalReference r:id="rId6"/>
    <externalReference r:id="rId7"/>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alcChain>
</file>

<file path=xl/sharedStrings.xml><?xml version="1.0" encoding="utf-8"?>
<sst xmlns="http://schemas.openxmlformats.org/spreadsheetml/2006/main" count="665" uniqueCount="497">
  <si>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</si>
  <si>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</si>
  <si>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</si>
  <si>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</si>
  <si>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</si>
  <si>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</si>
  <si>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</si>
  <si>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</si>
  <si>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</si>
  <si>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</si>
  <si>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</si>
  <si>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</si>
  <si>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</si>
  <si>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</si>
  <si>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</si>
  <si>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</si>
  <si>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</si>
  <si>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</si>
  <si>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</si>
  <si>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</si>
  <si>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</si>
  <si>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</si>
  <si>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</si>
  <si>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</si>
  <si>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</si>
  <si>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</si>
  <si>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</si>
  <si>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</si>
  <si>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</si>
  <si>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</si>
  <si>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</si>
  <si>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</si>
  <si>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</si>
  <si>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</si>
  <si>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</si>
  <si>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</si>
  <si>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</si>
  <si>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</si>
  <si>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</si>
  <si>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</si>
  <si>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</si>
  <si>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</si>
  <si>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</si>
  <si>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</si>
  <si>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</si>
  <si>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</si>
  <si>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</si>
  <si>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</si>
  <si>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</si>
  <si>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</si>
  <si>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</si>
  <si>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</si>
  <si>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</si>
  <si>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</si>
  <si>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</si>
  <si>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</si>
  <si>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</si>
  <si>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</si>
  <si>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</si>
  <si>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</si>
  <si>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</si>
  <si>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</si>
  <si>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</si>
  <si>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</si>
  <si>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</si>
  <si>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</si>
  <si>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</si>
  <si>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</si>
  <si>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</si>
  <si>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</si>
  <si>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</si>
  <si>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</si>
  <si>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</si>
  <si>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</si>
  <si>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</si>
  <si>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</si>
  <si>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</si>
  <si>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</si>
  <si>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</si>
  <si>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</si>
  <si>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</si>
  <si>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</si>
  <si>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</si>
  <si>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</si>
  <si>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</si>
  <si>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</si>
  <si>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</si>
  <si>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</si>
  <si>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</si>
  <si>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</si>
  <si>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</si>
  <si>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</si>
  <si>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</si>
  <si>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</si>
  <si>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</si>
  <si>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</si>
  <si>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</si>
  <si>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</si>
  <si>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</si>
  <si>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</si>
  <si>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</si>
  <si>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</si>
  <si>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</si>
  <si>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</si>
  <si>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</si>
  <si>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</si>
  <si>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</si>
  <si>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</si>
  <si>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</si>
  <si>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</si>
  <si>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</si>
  <si>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</si>
  <si>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</si>
  <si>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</si>
  <si>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</si>
  <si>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</si>
  <si>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</si>
  <si>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</si>
  <si>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</si>
  <si>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</si>
  <si>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</si>
  <si>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</si>
  <si>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</si>
  <si>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</si>
  <si>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</si>
  <si>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</si>
  <si>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</si>
  <si>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</si>
  <si>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</si>
  <si>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</si>
  <si>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</si>
  <si>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</si>
  <si>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</si>
  <si>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</si>
  <si>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</si>
  <si>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</si>
  <si>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</si>
  <si>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</si>
  <si>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</si>
  <si>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</si>
  <si>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</si>
  <si>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</si>
  <si>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</si>
  <si>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</si>
  <si>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</si>
  <si>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</si>
  <si>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</si>
  <si>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</si>
  <si>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</si>
  <si>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</si>
  <si>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</si>
  <si>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</si>
  <si>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</si>
  <si>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</si>
  <si>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</si>
  <si>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</si>
  <si>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</si>
  <si>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</si>
  <si>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</si>
  <si>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</si>
  <si>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</si>
  <si>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</si>
  <si>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</si>
  <si>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</si>
  <si>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</si>
  <si>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</si>
  <si>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</si>
  <si>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</si>
  <si>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</si>
  <si>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</si>
  <si>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</si>
  <si>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</si>
  <si>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</si>
  <si>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</si>
  <si>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</si>
  <si>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</si>
  <si>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</si>
  <si>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</si>
  <si>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</si>
  <si>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</si>
  <si>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</si>
  <si>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</si>
  <si>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</si>
  <si>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</si>
  <si>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</si>
  <si>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</si>
  <si>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</si>
  <si>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</si>
  <si>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</si>
  <si>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</si>
  <si>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</si>
  <si>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</si>
  <si>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</si>
  <si>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</si>
  <si>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</si>
  <si>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</si>
  <si>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</si>
  <si>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</si>
  <si>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</si>
  <si>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</si>
  <si>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</si>
  <si>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</si>
  <si>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</si>
  <si>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</si>
  <si>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</si>
  <si>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</si>
  <si>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</si>
  <si>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</si>
  <si>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</si>
  <si>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</si>
  <si>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</si>
  <si>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</si>
  <si>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</si>
  <si>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</si>
  <si>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</si>
  <si>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</si>
  <si>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</si>
  <si>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</si>
  <si>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</si>
  <si>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</si>
  <si>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</si>
  <si>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</si>
  <si>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</si>
  <si>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</si>
  <si>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</si>
  <si>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</si>
  <si>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</si>
  <si>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</si>
  <si>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</si>
  <si>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</si>
  <si>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</si>
  <si>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</si>
  <si>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</si>
  <si>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</si>
  <si>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</si>
  <si>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</si>
  <si>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</si>
  <si>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</si>
  <si>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</si>
  <si>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</si>
  <si>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</si>
  <si>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</si>
  <si>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</si>
  <si>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</si>
  <si>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</si>
  <si>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</si>
  <si>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</si>
  <si>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</si>
  <si>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</si>
  <si>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</si>
  <si>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</si>
  <si>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</si>
  <si>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</si>
  <si>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</si>
  <si>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</si>
  <si>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</si>
  <si>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</si>
  <si>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</si>
  <si>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</si>
  <si>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</si>
  <si>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</si>
  <si>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</si>
  <si>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</si>
  <si>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</si>
  <si>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</si>
  <si>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</si>
  <si>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</si>
  <si>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</si>
  <si>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</si>
  <si>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</si>
  <si>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</si>
  <si>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</si>
  <si>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</si>
  <si>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</si>
  <si>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</si>
  <si>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</si>
  <si>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</si>
  <si>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</si>
  <si>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</si>
  <si>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</si>
  <si>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</si>
  <si>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</si>
  <si>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</si>
  <si>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</si>
  <si>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</si>
  <si>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</si>
  <si>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</si>
  <si>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</si>
  <si>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</si>
  <si>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</si>
  <si>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</si>
  <si>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</si>
  <si>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</si>
  <si>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</si>
  <si>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</si>
  <si>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</si>
  <si>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</si>
  <si>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</si>
  <si>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</si>
  <si>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</si>
  <si>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</si>
  <si>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</si>
  <si>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</si>
  <si>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</si>
  <si>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</si>
  <si>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</si>
  <si>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</si>
  <si>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</si>
  <si>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</si>
  <si>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</si>
  <si>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</si>
  <si>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</si>
  <si>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</si>
  <si>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</si>
  <si>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</si>
  <si>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</si>
  <si>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</si>
  <si>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</si>
  <si>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</si>
  <si>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</si>
  <si>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</si>
  <si>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</si>
  <si>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</si>
  <si>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</si>
  <si>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</si>
  <si>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</si>
  <si>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</si>
  <si>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</si>
  <si>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</si>
  <si>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</si>
  <si>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</si>
  <si>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</si>
  <si>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</si>
  <si>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</si>
  <si>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</si>
  <si>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</si>
  <si>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</si>
  <si>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</si>
  <si>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</si>
  <si>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</si>
  <si>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</si>
  <si>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</si>
  <si>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</si>
  <si>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</si>
  <si>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</si>
  <si>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</si>
  <si>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</si>
  <si>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</si>
  <si>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</si>
  <si>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</si>
  <si>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</si>
  <si>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</si>
  <si>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</si>
  <si>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</si>
  <si>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</si>
  <si>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</si>
  <si>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</si>
  <si>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</si>
  <si>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</si>
  <si>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</si>
  <si>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</si>
  <si>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</si>
  <si>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</si>
  <si>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</si>
  <si>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</si>
  <si>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</si>
  <si>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</si>
  <si>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</si>
  <si>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</si>
  <si>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</si>
  <si>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</si>
  <si>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</si>
  <si>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</si>
  <si>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</si>
  <si>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</si>
  <si>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</si>
  <si>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</si>
  <si>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</si>
  <si>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</si>
  <si>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</si>
  <si>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</si>
  <si>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</si>
  <si>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</si>
  <si>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</si>
  <si>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</si>
  <si>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</si>
  <si>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</si>
  <si>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</si>
  <si>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</si>
  <si>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</si>
  <si>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</si>
  <si>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</si>
  <si>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</si>
  <si>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</si>
  <si>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</si>
  <si>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</si>
  <si>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</si>
  <si>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</si>
  <si>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</si>
  <si>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</si>
  <si>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</si>
  <si>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</si>
  <si>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</si>
  <si>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</si>
  <si>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</si>
  <si>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</si>
  <si>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</si>
  <si>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</si>
  <si>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</si>
  <si>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</si>
  <si>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</si>
  <si>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</si>
  <si>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</si>
  <si>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</si>
  <si>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</si>
  <si>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</si>
  <si>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</si>
  <si>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</si>
  <si>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</si>
  <si>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</si>
  <si>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</si>
  <si>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</si>
  <si>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</si>
  <si>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</si>
  <si>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</si>
  <si>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</si>
  <si>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</si>
  <si>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</si>
  <si>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</si>
  <si>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</si>
  <si>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</si>
  <si>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</si>
  <si>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</si>
  <si>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</si>
  <si>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</si>
  <si>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</si>
  <si>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</si>
  <si>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</si>
  <si>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</si>
  <si>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</si>
  <si>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</si>
  <si>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</si>
  <si>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</si>
  <si>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</si>
  <si>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</si>
  <si>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</si>
  <si>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</si>
  <si>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</si>
  <si>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</si>
  <si>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</si>
  <si>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</si>
  <si>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</si>
  <si>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</si>
  <si>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</si>
  <si>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</si>
  <si>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</si>
  <si>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</si>
  <si>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</si>
  <si>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</si>
  <si>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</si>
  <si>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</si>
  <si>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</si>
  <si>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</si>
  <si>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</si>
  <si>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</si>
  <si>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</si>
  <si>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</si>
  <si>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</si>
  <si>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</si>
  <si>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</si>
  <si>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</si>
  <si>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</si>
  <si>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</si>
  <si>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</si>
  <si>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</si>
  <si>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</si>
  <si>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</si>
  <si>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</si>
  <si>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</si>
  <si>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Grid</t>
  </si>
  <si>
    <t>1667 Cole Boulevard</t>
  </si>
  <si>
    <t>Lakewood</t>
  </si>
  <si>
    <t>Wyatt Ellis</t>
  </si>
  <si>
    <t>Engineer - EHS</t>
  </si>
  <si>
    <t>720-837-5845</t>
  </si>
  <si>
    <t>Typical = 5 days/week</t>
  </si>
  <si>
    <t>Area</t>
  </si>
  <si>
    <t>13 minutes</t>
  </si>
  <si>
    <t>Natural Gas Pipeline Company of America – ARCOLA/COOKS MILL CS 203</t>
  </si>
  <si>
    <t>ARCOLA/COOKS MILL CS 203</t>
  </si>
  <si>
    <t>Storage and Transmission Facility</t>
  </si>
  <si>
    <t>Arcola</t>
  </si>
  <si>
    <t>IL</t>
  </si>
  <si>
    <t>61910-3760</t>
  </si>
  <si>
    <t>Douglas</t>
  </si>
  <si>
    <t>360 E COUNTRY ROAD OON</t>
  </si>
  <si>
    <t>619190-3760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</si>
</sst>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color rgb="FF000000"/>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0" fillId="7" borderId="0" xfId="0" applyFill="1" applyAlignment="1" applyProtection="1">
      <alignment vertical="top"/>
    </xf>
    <xf numFmtId="0" fontId="5" fillId="7" borderId="0" xfId="0" applyFont="1" applyFill="1" applyAlignment="1" applyProtection="1">
      <alignment vertical="top"/>
    </xf>
    <xf numFmtId="0" fontId="16" fillId="7" borderId="0" xfId="0" applyFont="1" applyFill="1" applyAlignment="1" applyProtection="1">
      <alignment vertical="center"/>
    </xf>
    <xf numFmtId="0" fontId="14" fillId="7" borderId="0" xfId="0" applyFont="1" applyFill="1" applyAlignment="1" applyProtection="1">
      <alignment vertical="center" wrapText="1"/>
    </xf>
    <xf numFmtId="0" fontId="14" fillId="7"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vertical="top"/>
    </xf>
    <xf numFmtId="0" fontId="11" fillId="10" borderId="21" xfId="0" applyFont="1" applyFill="1" applyBorder="1" applyAlignment="1" applyProtection="1">
      <alignment horizontal="right" vertical="top" wrapText="1"/>
    </xf>
    <xf numFmtId="0" fontId="11" fillId="10" borderId="22" xfId="0" applyFont="1" applyFill="1" applyBorder="1" applyAlignment="1" applyProtection="1">
      <alignment vertical="top" wrapText="1"/>
    </xf>
    <xf numFmtId="0" fontId="11" fillId="11" borderId="20" xfId="0" applyFont="1" applyFill="1" applyBorder="1" applyAlignment="1" applyProtection="1">
      <alignment vertical="top" wrapText="1"/>
    </xf>
    <xf numFmtId="0" fontId="11" fillId="11" borderId="23" xfId="0" applyFont="1" applyFill="1" applyBorder="1" applyAlignment="1" applyProtection="1">
      <alignment vertical="top" wrapText="1"/>
    </xf>
    <xf numFmtId="0" fontId="11" fillId="11" borderId="20" xfId="0" applyFont="1" applyFill="1" applyBorder="1" applyAlignment="1" applyProtection="1">
      <alignment horizontal="right" vertical="top" wrapText="1"/>
    </xf>
    <xf numFmtId="0" fontId="13" fillId="11" borderId="23" xfId="0" applyFont="1" applyFill="1" applyBorder="1" applyAlignment="1" applyProtection="1">
      <alignment vertical="top" wrapText="1"/>
    </xf>
    <xf numFmtId="0" fontId="11" fillId="12" borderId="20" xfId="0" applyFont="1" applyFill="1" applyBorder="1" applyAlignment="1" applyProtection="1">
      <alignment vertical="top" wrapText="1"/>
    </xf>
    <xf numFmtId="0" fontId="11" fillId="12" borderId="23" xfId="0" applyFont="1" applyFill="1" applyBorder="1" applyAlignment="1" applyProtection="1">
      <alignment vertical="top" wrapText="1"/>
    </xf>
    <xf numFmtId="0" fontId="11" fillId="12" borderId="20" xfId="0" applyFont="1" applyFill="1" applyBorder="1" applyAlignment="1" applyProtection="1">
      <alignment horizontal="right" vertical="top" wrapText="1"/>
    </xf>
    <xf numFmtId="0" fontId="13" fillId="12" borderId="23" xfId="0" applyFont="1" applyFill="1" applyBorder="1" applyAlignment="1" applyProtection="1">
      <alignment vertical="top" wrapText="1"/>
    </xf>
    <xf numFmtId="0" fontId="11" fillId="13" borderId="20" xfId="0" applyFont="1" applyFill="1" applyBorder="1" applyAlignment="1" applyProtection="1">
      <alignment vertical="top" wrapText="1"/>
    </xf>
    <xf numFmtId="0" fontId="11" fillId="13" borderId="23" xfId="0" applyFont="1" applyFill="1" applyBorder="1" applyAlignment="1" applyProtection="1">
      <alignment vertical="top" wrapText="1"/>
    </xf>
    <xf numFmtId="0" fontId="12" fillId="13" borderId="20" xfId="0" applyFont="1" applyFill="1" applyBorder="1" applyAlignment="1" applyProtection="1">
      <alignment horizontal="right" vertical="top" wrapText="1"/>
    </xf>
    <xf numFmtId="0" fontId="13" fillId="13" borderId="23" xfId="0" applyFont="1" applyFill="1" applyBorder="1" applyAlignment="1" applyProtection="1">
      <alignment vertical="top" wrapText="1"/>
    </xf>
    <xf numFmtId="0" fontId="11" fillId="13" borderId="20" xfId="0" applyFont="1" applyFill="1" applyBorder="1" applyAlignment="1" applyProtection="1">
      <alignment horizontal="right" vertical="top" wrapText="1"/>
    </xf>
    <xf numFmtId="0" fontId="11" fillId="14" borderId="20" xfId="0" applyFont="1" applyFill="1" applyBorder="1" applyAlignment="1" applyProtection="1">
      <alignment vertical="top" wrapText="1"/>
    </xf>
    <xf numFmtId="0" fontId="11" fillId="14" borderId="23" xfId="0" applyFont="1" applyFill="1" applyBorder="1" applyAlignment="1" applyProtection="1">
      <alignment vertical="top" wrapText="1"/>
    </xf>
    <xf numFmtId="0" fontId="12" fillId="14" borderId="20" xfId="0" applyFont="1" applyFill="1" applyBorder="1" applyAlignment="1" applyProtection="1">
      <alignment horizontal="right" vertical="top" wrapText="1"/>
    </xf>
    <xf numFmtId="0" fontId="13" fillId="14" borderId="23" xfId="0" applyFont="1" applyFill="1" applyBorder="1" applyAlignment="1" applyProtection="1">
      <alignment vertical="top" wrapText="1"/>
    </xf>
    <xf numFmtId="0" fontId="15" fillId="14" borderId="23" xfId="0" applyFont="1" applyFill="1" applyBorder="1" applyAlignment="1" applyProtection="1">
      <alignment vertical="top" wrapText="1"/>
    </xf>
    <xf numFmtId="0" fontId="11" fillId="14" borderId="20" xfId="0" applyFont="1" applyFill="1" applyBorder="1" applyAlignment="1" applyProtection="1">
      <alignment horizontal="right" vertical="top" wrapText="1"/>
    </xf>
    <xf numFmtId="0" fontId="11" fillId="14" borderId="12" xfId="0" applyFont="1" applyFill="1" applyBorder="1" applyAlignment="1" applyProtection="1">
      <alignment horizontal="right" vertical="top" wrapText="1"/>
    </xf>
    <xf numFmtId="0" fontId="13" fillId="14" borderId="24" xfId="0" applyFont="1" applyFill="1" applyBorder="1" applyAlignment="1" applyProtection="1">
      <alignment vertical="top" wrapText="1"/>
    </xf>
    <xf numFmtId="0" fontId="17" fillId="7" borderId="0" xfId="0" applyFont="1" applyFill="1" applyAlignment="1" applyProtection="1">
      <alignment vertical="center"/>
    </xf>
    <xf numFmtId="0" fontId="18" fillId="7" borderId="0" xfId="0" applyFont="1" applyFill="1" applyAlignment="1" applyProtection="1">
      <alignment vertical="center"/>
    </xf>
    <xf numFmtId="0" fontId="0" fillId="7"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8" borderId="0" xfId="0" applyFont="1" applyFill="1" applyProtection="1"/>
    <xf numFmtId="0" fontId="9" fillId="3" borderId="10" xfId="0" applyFont="1" applyFill="1" applyBorder="1" applyAlignment="1" applyProtection="1">
      <alignment vertical="top"/>
    </xf>
    <xf numFmtId="0" fontId="9" fillId="3" borderId="13" xfId="0" applyFont="1" applyFill="1" applyBorder="1" applyAlignment="1" applyProtection="1">
      <alignment vertical="top"/>
    </xf>
    <xf numFmtId="0" fontId="2" fillId="8" borderId="11" xfId="0" applyFont="1" applyFill="1" applyBorder="1" applyAlignment="1" applyProtection="1">
      <alignment vertical="top" wrapText="1"/>
    </xf>
    <xf numFmtId="0" fontId="2" fillId="8" borderId="14"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9" xfId="0" applyFont="1" applyFill="1" applyBorder="1" applyAlignment="1" applyProtection="1">
      <alignment vertical="top" wrapText="1"/>
    </xf>
    <xf numFmtId="0" fontId="0" fillId="0" borderId="8" xfId="0" applyBorder="1" applyAlignment="1" applyProtection="1">
      <alignment horizontal="left" vertical="center" wrapText="1"/>
    </xf>
    <xf numFmtId="0" fontId="0" fillId="0" borderId="0" xfId="0" applyAlignment="1" applyProtection="1">
      <alignment horizontal="left" vertical="center" indent="1"/>
    </xf>
    <xf numFmtId="0" fontId="2" fillId="0" borderId="11" xfId="0" applyFont="1" applyBorder="1" applyAlignment="1" applyProtection="1">
      <alignment vertical="top" wrapText="1"/>
    </xf>
    <xf numFmtId="0" fontId="2" fillId="8" borderId="16" xfId="0" applyFont="1" applyFill="1" applyBorder="1" applyAlignment="1" applyProtection="1">
      <alignment vertical="top" wrapText="1"/>
    </xf>
    <xf numFmtId="0" fontId="2" fillId="8" borderId="17" xfId="0" applyFont="1" applyFill="1" applyBorder="1" applyAlignment="1" applyProtection="1">
      <alignment vertical="top" wrapText="1"/>
    </xf>
    <xf numFmtId="0" fontId="2" fillId="8" borderId="20" xfId="0" applyFont="1" applyFill="1" applyBorder="1" applyAlignment="1" applyProtection="1">
      <alignment vertical="top" wrapText="1"/>
    </xf>
    <xf numFmtId="0" fontId="4" fillId="0" borderId="0" xfId="0" applyFont="1" applyAlignment="1" applyProtection="1">
      <alignment vertical="top"/>
    </xf>
    <xf numFmtId="0" fontId="0" fillId="0" borderId="8" xfId="0" applyBorder="1" applyAlignment="1" applyProtection="1">
      <alignment wrapText="1"/>
    </xf>
    <xf numFmtId="0" fontId="0" fillId="0" borderId="4" xfId="0" applyBorder="1" applyAlignment="1" applyProtection="1">
      <alignment vertical="top" wrapText="1"/>
    </xf>
    <xf numFmtId="0" fontId="0" fillId="0" borderId="8" xfId="0" applyBorder="1" applyAlignment="1" applyProtection="1">
      <alignment vertical="top" wrapText="1"/>
    </xf>
    <xf numFmtId="0" fontId="2" fillId="8" borderId="4" xfId="0" applyFont="1" applyFill="1" applyBorder="1" applyAlignment="1" applyProtection="1">
      <alignment vertical="top" wrapText="1"/>
    </xf>
    <xf numFmtId="0" fontId="2" fillId="8" borderId="8" xfId="0" applyFont="1" applyFill="1" applyBorder="1" applyAlignment="1" applyProtection="1">
      <alignment vertical="top" wrapText="1"/>
    </xf>
    <xf numFmtId="0" fontId="2" fillId="8" borderId="12" xfId="0" applyFont="1" applyFill="1" applyBorder="1" applyAlignment="1" applyProtection="1">
      <alignment vertical="top" wrapText="1"/>
    </xf>
    <xf numFmtId="0" fontId="2" fillId="8" borderId="15"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19" fillId="5" borderId="1" xfId="1" applyFill="1" applyBorder="1" applyAlignment="1" applyProtection="1">
      <alignment vertical="top"/>
    </xf>
    <xf numFmtId="0" fontId="0" fillId="0" borderId="9" xfId="0" applyBorder="1" applyProtection="1"/>
    <xf numFmtId="0" fontId="0" fillId="0" borderId="9"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5" xfId="0" applyFill="1" applyBorder="1" applyAlignment="1" applyProtection="1">
      <alignment wrapText="1"/>
    </xf>
    <xf numFmtId="0" fontId="0" fillId="5" borderId="5" xfId="0" applyFill="1" applyBorder="1" applyAlignment="1" applyProtection="1">
      <alignment vertical="top"/>
    </xf>
    <xf numFmtId="0" fontId="0" fillId="0" borderId="18" xfId="0" applyBorder="1" applyAlignment="1" applyProtection="1">
      <alignment wrapText="1"/>
    </xf>
    <xf numFmtId="0" fontId="0" fillId="0" borderId="18"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6" xfId="0" applyFont="1" applyFill="1" applyBorder="1" applyAlignment="1" applyProtection="1">
      <alignment horizontal="left" vertical="center" wrapText="1"/>
    </xf>
    <xf numFmtId="0" fontId="0" fillId="5" borderId="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1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0" fillId="9" borderId="0" xfId="0" applyFill="1" applyProtection="1"/>
    <xf numFmtId="0" fontId="0" fillId="2" borderId="0" xfId="0" applyFill="1" applyProtection="1"/>
    <xf numFmtId="0" fontId="2" fillId="0" borderId="0" xfId="0" applyFont="1" applyProtection="1"/>
  </cellXfs>
  <cellStyles count="2">
    <cellStyle name="Hyperlink" xfId="1" builtinId="8"/>
    <cellStyle name="Normal" xfId="0" builtinId="0"/>
  </cellStyles>
  <dxfs count="6">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7"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421</v>
      </c>
      <c r="C22" s="13" t="s">
        <v>422</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5SDbZZNhHOXGulaFKJxol9JAUE+5n63qgMhAE+Jq1PrqlBRCla5QfyuJ5QDb/DW+bvrx+0i1zqp0Sg46zYLfTQ==" saltValue="0SjbXC+IpG/nZWcHn9ZCLQ=="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8"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423</v>
      </c>
      <c r="C1" s="34"/>
      <c r="D1" s="34"/>
      <c r="F1" s="35" t="s">
        <v>424</v>
      </c>
      <c r="G1" s="34"/>
    </row>
    <row r="2" spans="1:7" x14ac:dyDescent="0.3">
      <c r="B2" s="34"/>
      <c r="C2" s="34"/>
      <c r="D2" s="34"/>
      <c r="F2" s="37"/>
      <c r="G2" s="37"/>
    </row>
    <row r="3" spans="1:7" x14ac:dyDescent="0.3">
      <c r="A3" s="38"/>
      <c r="B3" s="39" t="s">
        <v>432</v>
      </c>
      <c r="C3" s="39" t="s">
        <v>425</v>
      </c>
      <c r="D3" s="39" t="s">
        <v>426</v>
      </c>
      <c r="E3" s="38"/>
      <c r="F3" s="40" t="s">
        <v>427</v>
      </c>
      <c r="G3" s="40" t="s">
        <v>428</v>
      </c>
    </row>
    <row r="4" spans="1:7" ht="43.2" x14ac:dyDescent="0.3">
      <c r="B4" s="41" t="s">
        <v>14</v>
      </c>
      <c r="C4" s="41" t="s">
        <v>433</v>
      </c>
      <c r="D4" s="41" t="s">
        <v>429</v>
      </c>
      <c r="F4" s="42" t="s">
        <v>439</v>
      </c>
      <c r="G4" s="42" t="s">
        <v>472</v>
      </c>
    </row>
    <row r="5" spans="1:7" ht="28.8" x14ac:dyDescent="0.3">
      <c r="B5" s="41" t="s">
        <v>21</v>
      </c>
      <c r="C5" s="41" t="s">
        <v>435</v>
      </c>
      <c r="D5" s="41" t="s">
        <v>461</v>
      </c>
      <c r="F5" s="42" t="s">
        <v>440</v>
      </c>
      <c r="G5" s="42" t="s">
        <v>473</v>
      </c>
    </row>
    <row r="6" spans="1:7" ht="86.4" x14ac:dyDescent="0.3">
      <c r="B6" s="41" t="s">
        <v>21</v>
      </c>
      <c r="C6" s="41" t="s">
        <v>437</v>
      </c>
      <c r="D6" s="41" t="s">
        <v>438</v>
      </c>
      <c r="F6" s="42" t="s">
        <v>441</v>
      </c>
      <c r="G6" s="42" t="s">
        <v>442</v>
      </c>
    </row>
    <row r="7" spans="1:7" ht="28.8" x14ac:dyDescent="0.3">
      <c r="B7" s="41" t="s">
        <v>21</v>
      </c>
      <c r="C7" s="41" t="s">
        <v>464</v>
      </c>
      <c r="D7" s="41" t="s">
        <v>465</v>
      </c>
      <c r="F7" s="42" t="s">
        <v>443</v>
      </c>
      <c r="G7" s="42" t="s">
        <v>309</v>
      </c>
    </row>
    <row r="8" spans="1:7" ht="28.8" x14ac:dyDescent="0.3">
      <c r="B8" s="41" t="s">
        <v>27</v>
      </c>
      <c r="C8" s="41" t="s">
        <v>458</v>
      </c>
      <c r="D8" s="41" t="s">
        <v>461</v>
      </c>
      <c r="F8" s="42" t="s">
        <v>444</v>
      </c>
      <c r="G8" s="42" t="s">
        <v>436</v>
      </c>
    </row>
    <row r="9" spans="1:7" ht="43.2" x14ac:dyDescent="0.3">
      <c r="B9" s="41" t="s">
        <v>35</v>
      </c>
      <c r="C9" s="41" t="s">
        <v>466</v>
      </c>
      <c r="D9" s="41" t="s">
        <v>467</v>
      </c>
      <c r="F9" s="42" t="s">
        <v>445</v>
      </c>
      <c r="G9" s="42" t="s">
        <v>446</v>
      </c>
    </row>
    <row r="10" spans="1:7" ht="43.2" x14ac:dyDescent="0.3">
      <c r="B10" s="41" t="s">
        <v>468</v>
      </c>
      <c r="C10" s="41" t="s">
        <v>469</v>
      </c>
      <c r="D10" s="41" t="s">
        <v>470</v>
      </c>
      <c r="F10" s="42" t="s">
        <v>447</v>
      </c>
      <c r="G10" s="42" t="s">
        <v>474</v>
      </c>
    </row>
    <row r="11" spans="1:7" ht="28.8" x14ac:dyDescent="0.3">
      <c r="B11" s="41" t="s">
        <v>45</v>
      </c>
      <c r="C11" s="41" t="s">
        <v>471</v>
      </c>
      <c r="D11" s="41" t="s">
        <v>470</v>
      </c>
      <c r="F11" s="42" t="s">
        <v>448</v>
      </c>
      <c r="G11" s="42" t="s">
        <v>475</v>
      </c>
    </row>
    <row r="12" spans="1:7" ht="28.8" x14ac:dyDescent="0.3">
      <c r="B12" s="41" t="s">
        <v>49</v>
      </c>
      <c r="C12" s="41" t="s">
        <v>471</v>
      </c>
      <c r="D12" s="41" t="s">
        <v>470</v>
      </c>
      <c r="F12" s="42" t="s">
        <v>449</v>
      </c>
      <c r="G12" s="42" t="s">
        <v>309</v>
      </c>
    </row>
    <row r="13" spans="1:7" ht="28.8" x14ac:dyDescent="0.3">
      <c r="B13" s="41" t="s">
        <v>49</v>
      </c>
      <c r="C13" s="41" t="s">
        <v>459</v>
      </c>
      <c r="D13" s="41" t="s">
        <v>463</v>
      </c>
      <c r="F13" s="42" t="s">
        <v>450</v>
      </c>
      <c r="G13" s="42" t="s">
        <v>451</v>
      </c>
    </row>
    <row r="14" spans="1:7" ht="43.2" x14ac:dyDescent="0.3">
      <c r="B14" s="41" t="s">
        <v>430</v>
      </c>
      <c r="C14" s="41" t="s">
        <v>460</v>
      </c>
      <c r="D14" s="41" t="s">
        <v>462</v>
      </c>
      <c r="F14" s="42" t="s">
        <v>452</v>
      </c>
      <c r="G14" s="42" t="s">
        <v>309</v>
      </c>
    </row>
    <row r="15" spans="1:7" ht="43.2" x14ac:dyDescent="0.3">
      <c r="B15" s="41" t="s">
        <v>430</v>
      </c>
      <c r="C15" s="41" t="s">
        <v>434</v>
      </c>
      <c r="D15" s="41" t="s">
        <v>431</v>
      </c>
      <c r="F15" s="42" t="s">
        <v>453</v>
      </c>
      <c r="G15" s="42" t="s">
        <v>454</v>
      </c>
    </row>
    <row r="16" spans="1:7" ht="72" x14ac:dyDescent="0.3">
      <c r="F16" s="42" t="s">
        <v>455</v>
      </c>
      <c r="G16" s="42" t="s">
        <v>309</v>
      </c>
    </row>
    <row r="17" spans="6:7" x14ac:dyDescent="0.3">
      <c r="F17" s="42" t="s">
        <v>456</v>
      </c>
      <c r="G17" s="42" t="s">
        <v>457</v>
      </c>
    </row>
  </sheetData>
  <sheetProtection algorithmName="SHA-512" hashValue="CqU/6C41XRdt33AaM+dGRgz2t4sQP3LufbrN4TMdAQnE/W8RuS9JII9PhhV1KbibbfZpkH2PcClCnuL53564ew==" saltValue="oTS+8Q2iD9uLDVC7Jz3XoA=="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6"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zZMCkfhRCDTB8mZ2WUQC435WE9F3j7wD5J8CjfHelBzglELN+4c2JGAtQzokIP1yxgopnlVly95tBhaw9QfhQA==" saltValue="LTvpobQdINXgG8sF/NRe/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C72" sqref="C72"/>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ht="28.8" x14ac:dyDescent="0.3">
      <c r="B4" s="69" t="s">
        <v>252</v>
      </c>
      <c r="C4" s="70" t="s">
        <v>488</v>
      </c>
    </row>
    <row r="5" spans="2:3" x14ac:dyDescent="0.3">
      <c r="B5" s="69" t="s">
        <v>253</v>
      </c>
      <c r="C5" s="71" t="s">
        <v>476</v>
      </c>
    </row>
    <row r="6" spans="2:3" x14ac:dyDescent="0.3">
      <c r="B6" s="69" t="s">
        <v>254</v>
      </c>
      <c r="C6" s="72">
        <v>6931794</v>
      </c>
    </row>
    <row r="8" spans="2:3" x14ac:dyDescent="0.3">
      <c r="B8" s="69" t="s">
        <v>255</v>
      </c>
      <c r="C8" s="72" t="s">
        <v>480</v>
      </c>
    </row>
    <row r="9" spans="2:3" x14ac:dyDescent="0.3">
      <c r="B9" s="69" t="s">
        <v>256</v>
      </c>
      <c r="C9" s="72" t="s">
        <v>481</v>
      </c>
    </row>
    <row r="10" spans="2:3" x14ac:dyDescent="0.3">
      <c r="B10" s="69" t="s">
        <v>257</v>
      </c>
      <c r="C10" s="72" t="s">
        <v>477</v>
      </c>
    </row>
    <row r="11" spans="2:3" x14ac:dyDescent="0.3">
      <c r="B11" s="69" t="s">
        <v>258</v>
      </c>
      <c r="C11" s="72">
        <v>80401</v>
      </c>
    </row>
    <row r="13" spans="2:3" x14ac:dyDescent="0.3">
      <c r="B13" s="69" t="s">
        <v>259</v>
      </c>
      <c r="C13" s="72" t="s">
        <v>482</v>
      </c>
    </row>
    <row r="14" spans="2:3" x14ac:dyDescent="0.3">
      <c r="B14" s="69" t="s">
        <v>260</v>
      </c>
      <c r="C14" s="72" t="s">
        <v>483</v>
      </c>
    </row>
    <row r="15" spans="2:3" x14ac:dyDescent="0.3">
      <c r="B15" s="69" t="s">
        <v>261</v>
      </c>
      <c r="C15" s="72" t="s">
        <v>484</v>
      </c>
    </row>
    <row r="16" spans="2:3" x14ac:dyDescent="0.3">
      <c r="B16" s="69" t="s">
        <v>262</v>
      </c>
      <c r="C16" s="72"/>
    </row>
    <row r="17" spans="2:3" x14ac:dyDescent="0.3">
      <c r="B17" s="69" t="s">
        <v>263</v>
      </c>
      <c r="C17" s="73" t="s">
        <v>478</v>
      </c>
    </row>
    <row r="18" spans="2:3" x14ac:dyDescent="0.3">
      <c r="B18" s="69" t="s">
        <v>264</v>
      </c>
      <c r="C18" s="73"/>
    </row>
    <row r="20" spans="2:3" ht="15.6" x14ac:dyDescent="0.3">
      <c r="B20" s="46" t="s">
        <v>265</v>
      </c>
    </row>
    <row r="21" spans="2:3" x14ac:dyDescent="0.3">
      <c r="B21" s="69" t="s">
        <v>266</v>
      </c>
      <c r="C21" s="72" t="s">
        <v>489</v>
      </c>
    </row>
    <row r="22" spans="2:3" x14ac:dyDescent="0.3">
      <c r="B22" s="69" t="s">
        <v>267</v>
      </c>
      <c r="C22" s="72"/>
    </row>
    <row r="23" spans="2:3" x14ac:dyDescent="0.3">
      <c r="B23" s="69" t="s">
        <v>268</v>
      </c>
      <c r="C23" s="70" t="s">
        <v>340</v>
      </c>
    </row>
    <row r="24" spans="2:3" x14ac:dyDescent="0.3">
      <c r="B24" s="69" t="s">
        <v>269</v>
      </c>
      <c r="C24" s="70" t="s">
        <v>490</v>
      </c>
    </row>
    <row r="25" spans="2:3" x14ac:dyDescent="0.3">
      <c r="B25" s="69" t="s">
        <v>270</v>
      </c>
      <c r="C25" s="72" t="s">
        <v>495</v>
      </c>
    </row>
    <row r="26" spans="2:3" x14ac:dyDescent="0.3">
      <c r="B26" s="69" t="s">
        <v>271</v>
      </c>
      <c r="C26" s="72" t="s">
        <v>491</v>
      </c>
    </row>
    <row r="27" spans="2:3" x14ac:dyDescent="0.3">
      <c r="B27" s="69" t="s">
        <v>272</v>
      </c>
      <c r="C27" s="72" t="s">
        <v>492</v>
      </c>
    </row>
    <row r="28" spans="2:3" x14ac:dyDescent="0.3">
      <c r="B28" s="69" t="s">
        <v>273</v>
      </c>
      <c r="C28" s="72" t="s">
        <v>493</v>
      </c>
    </row>
    <row r="29" spans="2:3" x14ac:dyDescent="0.3">
      <c r="B29" s="69" t="s">
        <v>274</v>
      </c>
      <c r="C29" s="72" t="s">
        <v>494</v>
      </c>
    </row>
    <row r="30" spans="2:3" x14ac:dyDescent="0.3">
      <c r="B30" s="69" t="s">
        <v>275</v>
      </c>
      <c r="C30" s="72">
        <v>39.652703000000002</v>
      </c>
    </row>
    <row r="31" spans="2:3" x14ac:dyDescent="0.3">
      <c r="B31" s="69" t="s">
        <v>276</v>
      </c>
      <c r="C31" s="72">
        <v>-88.398200000000003</v>
      </c>
    </row>
    <row r="32" spans="2:3" x14ac:dyDescent="0.3">
      <c r="B32" s="69" t="s">
        <v>255</v>
      </c>
      <c r="C32" s="72" t="s">
        <v>495</v>
      </c>
    </row>
    <row r="33" spans="2:3" x14ac:dyDescent="0.3">
      <c r="B33" s="69" t="s">
        <v>256</v>
      </c>
      <c r="C33" s="72" t="s">
        <v>491</v>
      </c>
    </row>
    <row r="34" spans="2:3" x14ac:dyDescent="0.3">
      <c r="B34" s="69" t="s">
        <v>257</v>
      </c>
      <c r="C34" s="72" t="s">
        <v>492</v>
      </c>
    </row>
    <row r="35" spans="2:3" x14ac:dyDescent="0.3">
      <c r="B35" s="69" t="s">
        <v>258</v>
      </c>
      <c r="C35" s="72" t="s">
        <v>496</v>
      </c>
    </row>
    <row r="37" spans="2:3" x14ac:dyDescent="0.3">
      <c r="B37" s="69" t="s">
        <v>259</v>
      </c>
      <c r="C37" s="72" t="s">
        <v>482</v>
      </c>
    </row>
    <row r="38" spans="2:3" x14ac:dyDescent="0.3">
      <c r="B38" s="69" t="s">
        <v>260</v>
      </c>
      <c r="C38" s="72" t="s">
        <v>483</v>
      </c>
    </row>
    <row r="39" spans="2:3" x14ac:dyDescent="0.3">
      <c r="B39" s="69" t="s">
        <v>261</v>
      </c>
      <c r="C39" s="72" t="s">
        <v>484</v>
      </c>
    </row>
    <row r="40" spans="2:3" x14ac:dyDescent="0.3">
      <c r="B40" s="69" t="s">
        <v>262</v>
      </c>
      <c r="C40" s="72"/>
    </row>
    <row r="41" spans="2:3" x14ac:dyDescent="0.3">
      <c r="B41" s="69" t="s">
        <v>263</v>
      </c>
      <c r="C41" s="73" t="s">
        <v>478</v>
      </c>
    </row>
    <row r="42" spans="2:3" x14ac:dyDescent="0.3">
      <c r="B42" s="69" t="s">
        <v>264</v>
      </c>
      <c r="C42" s="73"/>
    </row>
    <row r="43" spans="2:3" x14ac:dyDescent="0.3">
      <c r="B43" s="74"/>
      <c r="C43" s="75"/>
    </row>
    <row r="44" spans="2:3" x14ac:dyDescent="0.3">
      <c r="B44" s="76" t="s">
        <v>277</v>
      </c>
      <c r="C44" s="72" t="s">
        <v>309</v>
      </c>
    </row>
    <row r="45" spans="2:3" x14ac:dyDescent="0.3">
      <c r="B45" s="77" t="s">
        <v>278</v>
      </c>
      <c r="C45" s="72" t="s">
        <v>485</v>
      </c>
    </row>
    <row r="46" spans="2:3" ht="28.8" x14ac:dyDescent="0.3">
      <c r="B46" s="78" t="s">
        <v>279</v>
      </c>
      <c r="C46" s="72">
        <v>7.4</v>
      </c>
    </row>
    <row r="47" spans="2:3" ht="28.8" x14ac:dyDescent="0.3">
      <c r="B47" s="78" t="s">
        <v>280</v>
      </c>
      <c r="C47" s="72" t="s">
        <v>487</v>
      </c>
    </row>
    <row r="48" spans="2:3" x14ac:dyDescent="0.3">
      <c r="B48" s="79" t="s">
        <v>281</v>
      </c>
      <c r="C48" s="80">
        <v>12</v>
      </c>
    </row>
    <row r="49" spans="2:3" x14ac:dyDescent="0.3">
      <c r="B49" s="81" t="s">
        <v>282</v>
      </c>
      <c r="C49" s="82" t="s">
        <v>479</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2" t="s">
        <v>309</v>
      </c>
    </row>
    <row r="54" spans="2:3" x14ac:dyDescent="0.3">
      <c r="B54" s="90" t="s">
        <v>285</v>
      </c>
      <c r="C54" s="72" t="s">
        <v>476</v>
      </c>
    </row>
    <row r="55" spans="2:3" x14ac:dyDescent="0.3">
      <c r="B55" s="90" t="s">
        <v>42</v>
      </c>
      <c r="C55" s="72" t="s">
        <v>309</v>
      </c>
    </row>
    <row r="56" spans="2:3" x14ac:dyDescent="0.3">
      <c r="B56" s="89" t="s">
        <v>286</v>
      </c>
      <c r="C56" s="72" t="s">
        <v>476</v>
      </c>
    </row>
    <row r="57" spans="2:3" x14ac:dyDescent="0.3">
      <c r="B57" s="89" t="s">
        <v>287</v>
      </c>
      <c r="C57" s="72" t="s">
        <v>476</v>
      </c>
    </row>
    <row r="58" spans="2:3" x14ac:dyDescent="0.3">
      <c r="B58" s="89" t="s">
        <v>288</v>
      </c>
      <c r="C58" s="72" t="s">
        <v>476</v>
      </c>
    </row>
    <row r="59" spans="2:3" x14ac:dyDescent="0.3">
      <c r="B59" s="89" t="s">
        <v>289</v>
      </c>
      <c r="C59" s="72" t="s">
        <v>476</v>
      </c>
    </row>
    <row r="60" spans="2:3" x14ac:dyDescent="0.3">
      <c r="B60" s="89" t="s">
        <v>290</v>
      </c>
      <c r="C60" s="72" t="s">
        <v>476</v>
      </c>
    </row>
    <row r="61" spans="2:3" x14ac:dyDescent="0.3">
      <c r="B61" s="89" t="s">
        <v>291</v>
      </c>
      <c r="C61" s="72" t="s">
        <v>309</v>
      </c>
    </row>
    <row r="62" spans="2:3" x14ac:dyDescent="0.3">
      <c r="B62" s="89" t="s">
        <v>292</v>
      </c>
      <c r="C62" s="72" t="s">
        <v>309</v>
      </c>
    </row>
    <row r="63" spans="2:3" x14ac:dyDescent="0.3">
      <c r="B63" s="89" t="s">
        <v>293</v>
      </c>
      <c r="C63" s="72" t="s">
        <v>476</v>
      </c>
    </row>
    <row r="64" spans="2:3" x14ac:dyDescent="0.3">
      <c r="B64" s="89" t="s">
        <v>63</v>
      </c>
      <c r="C64" s="72" t="s">
        <v>309</v>
      </c>
    </row>
    <row r="65" spans="2:24" x14ac:dyDescent="0.3">
      <c r="B65" s="89" t="s">
        <v>294</v>
      </c>
      <c r="C65" s="72"/>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476</v>
      </c>
    </row>
    <row r="72" spans="2:24" x14ac:dyDescent="0.3">
      <c r="B72" s="95" t="s">
        <v>297</v>
      </c>
      <c r="C72" s="94" t="s">
        <v>309</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486</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476</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476</v>
      </c>
    </row>
    <row r="81" spans="2:3" x14ac:dyDescent="0.3">
      <c r="B81" s="105" t="s">
        <v>306</v>
      </c>
      <c r="C81" s="104" t="s">
        <v>309</v>
      </c>
    </row>
    <row r="82" spans="2:3" x14ac:dyDescent="0.3">
      <c r="B82" s="106" t="s">
        <v>307</v>
      </c>
      <c r="C82" s="104" t="s">
        <v>476</v>
      </c>
    </row>
    <row r="83" spans="2:3" ht="28.8" x14ac:dyDescent="0.3">
      <c r="B83" s="107" t="s">
        <v>308</v>
      </c>
      <c r="C83" s="104" t="s">
        <v>476</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row>
  </sheetData>
  <sheetProtection algorithmName="SHA-512" hashValue="EZ5UIvpvNdrDTW0d7GAXuDWEO1M1Uo7xRureYfOQH7tN2zpgECjowNCWwjx86aTOEaPHYcZ/uRmpW/LrCN2Pkg==" saltValue="xpmAzAmpfufEEfBGEoHvQg==" spinCount="100000" sheet="1" objects="1" scenarios="1" formatCells="0" formatColumns="0" formatRows="0" insertColumns="0" insertRows="0" insertHyperlinks="0" deleteColumns="0" deleteRows="0" sort="0" autoFilter="0" pivotTables="0"/>
  <conditionalFormatting sqref="C45:C47">
    <cfRule type="expression" dxfId="5" priority="10">
      <formula>NOT($C$44="No")</formula>
    </cfRule>
  </conditionalFormatting>
  <conditionalFormatting sqref="C78:C91">
    <cfRule type="expression" dxfId="4" priority="1">
      <formula>OR($C$76="Area",$C$77="Yes")</formula>
    </cfRule>
  </conditionalFormatting>
  <conditionalFormatting sqref="C84:C90">
    <cfRule type="expression" dxfId="3" priority="4">
      <formula>$C$83="No"</formula>
    </cfRule>
  </conditionalFormatting>
  <conditionalFormatting sqref="D72">
    <cfRule type="expression" dxfId="2" priority="5">
      <formula>$C$72="Yes"</formula>
    </cfRule>
  </conditionalFormatting>
  <conditionalFormatting sqref="D76:M76">
    <cfRule type="expression" dxfId="1" priority="3">
      <formula>$C$76="Area"</formula>
    </cfRule>
  </conditionalFormatting>
  <conditionalFormatting sqref="D77:M77">
    <cfRule type="expression" dxfId="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8E2D77-32FA-410F-99F9-B33D689838C9}"/>
    <hyperlink ref="C41" r:id="rId2" xr:uid="{C0A8CB2D-14D3-4281-8CB6-6CC04A87A8A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5"/>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10"/>
      <c r="B1" s="110" t="str">
        <f t="shared" ref="B1:B33" si="0">IF(A1=0,"",A1)</f>
        <v/>
      </c>
      <c r="C1" s="111" t="s">
        <v>320</v>
      </c>
    </row>
    <row r="2" spans="1:3" x14ac:dyDescent="0.3">
      <c r="A2" s="110" t="e">
        <f>#REF!</f>
        <v>#REF!</v>
      </c>
      <c r="B2" s="110" t="e">
        <f t="shared" si="0"/>
        <v>#REF!</v>
      </c>
    </row>
    <row r="3" spans="1:3" x14ac:dyDescent="0.3">
      <c r="A3" s="110" t="e">
        <f>#REF!</f>
        <v>#REF!</v>
      </c>
      <c r="B3" s="110" t="e">
        <f t="shared" si="0"/>
        <v>#REF!</v>
      </c>
    </row>
    <row r="4" spans="1:3" x14ac:dyDescent="0.3">
      <c r="A4" s="110" t="e">
        <f>#REF!</f>
        <v>#REF!</v>
      </c>
      <c r="B4" s="110" t="e">
        <f t="shared" si="0"/>
        <v>#REF!</v>
      </c>
    </row>
    <row r="5" spans="1:3" x14ac:dyDescent="0.3">
      <c r="A5" s="110" t="e">
        <f>#REF!</f>
        <v>#REF!</v>
      </c>
      <c r="B5" s="110" t="e">
        <f t="shared" si="0"/>
        <v>#REF!</v>
      </c>
    </row>
    <row r="6" spans="1:3" x14ac:dyDescent="0.3">
      <c r="A6" s="110" t="e">
        <f>#REF!</f>
        <v>#REF!</v>
      </c>
      <c r="B6" s="110" t="e">
        <f t="shared" si="0"/>
        <v>#REF!</v>
      </c>
    </row>
    <row r="7" spans="1:3" x14ac:dyDescent="0.3">
      <c r="A7" s="110" t="e">
        <f>#REF!</f>
        <v>#REF!</v>
      </c>
      <c r="B7" s="110" t="e">
        <f t="shared" si="0"/>
        <v>#REF!</v>
      </c>
    </row>
    <row r="8" spans="1:3" x14ac:dyDescent="0.3">
      <c r="A8" s="110" t="e">
        <f>#REF!</f>
        <v>#REF!</v>
      </c>
      <c r="B8" s="110" t="e">
        <f t="shared" si="0"/>
        <v>#REF!</v>
      </c>
    </row>
    <row r="9" spans="1:3" x14ac:dyDescent="0.3">
      <c r="A9" s="110" t="e">
        <f>#REF!</f>
        <v>#REF!</v>
      </c>
      <c r="B9" s="110" t="e">
        <f t="shared" si="0"/>
        <v>#REF!</v>
      </c>
    </row>
    <row r="10" spans="1:3" x14ac:dyDescent="0.3">
      <c r="A10" s="110" t="e">
        <f>#REF!</f>
        <v>#REF!</v>
      </c>
      <c r="B10" s="110" t="e">
        <f t="shared" si="0"/>
        <v>#REF!</v>
      </c>
    </row>
    <row r="11" spans="1:3" x14ac:dyDescent="0.3">
      <c r="A11" s="110" t="e">
        <f>#REF!</f>
        <v>#REF!</v>
      </c>
      <c r="B11" s="110" t="e">
        <f t="shared" si="0"/>
        <v>#REF!</v>
      </c>
    </row>
    <row r="12" spans="1:3" x14ac:dyDescent="0.3">
      <c r="A12" s="110" t="e">
        <f>#REF!</f>
        <v>#REF!</v>
      </c>
      <c r="B12" s="110" t="e">
        <f t="shared" si="0"/>
        <v>#REF!</v>
      </c>
    </row>
    <row r="13" spans="1:3" x14ac:dyDescent="0.3">
      <c r="A13" s="110" t="e">
        <f>#REF!</f>
        <v>#REF!</v>
      </c>
      <c r="B13" s="110" t="e">
        <f t="shared" si="0"/>
        <v>#REF!</v>
      </c>
    </row>
    <row r="14" spans="1:3" x14ac:dyDescent="0.3">
      <c r="A14" s="110" t="e">
        <f>#REF!</f>
        <v>#REF!</v>
      </c>
      <c r="B14" s="110" t="e">
        <f t="shared" si="0"/>
        <v>#REF!</v>
      </c>
    </row>
    <row r="15" spans="1:3" x14ac:dyDescent="0.3">
      <c r="A15" s="110" t="e">
        <f>#REF!</f>
        <v>#REF!</v>
      </c>
      <c r="B15" s="110" t="e">
        <f t="shared" si="0"/>
        <v>#REF!</v>
      </c>
    </row>
    <row r="16" spans="1:3" x14ac:dyDescent="0.3">
      <c r="A16" s="110" t="e">
        <f>#REF!</f>
        <v>#REF!</v>
      </c>
      <c r="B16" s="110" t="e">
        <f t="shared" si="0"/>
        <v>#REF!</v>
      </c>
    </row>
    <row r="17" spans="1:2" x14ac:dyDescent="0.3">
      <c r="A17" s="110" t="e">
        <f>#REF!</f>
        <v>#REF!</v>
      </c>
      <c r="B17" s="110" t="e">
        <f t="shared" si="0"/>
        <v>#REF!</v>
      </c>
    </row>
    <row r="18" spans="1:2" x14ac:dyDescent="0.3">
      <c r="A18" s="110" t="e">
        <f>#REF!</f>
        <v>#REF!</v>
      </c>
      <c r="B18" s="110" t="e">
        <f t="shared" si="0"/>
        <v>#REF!</v>
      </c>
    </row>
    <row r="19" spans="1:2" x14ac:dyDescent="0.3">
      <c r="A19" s="110" t="e">
        <f>#REF!</f>
        <v>#REF!</v>
      </c>
      <c r="B19" s="110" t="e">
        <f t="shared" si="0"/>
        <v>#REF!</v>
      </c>
    </row>
    <row r="20" spans="1:2" x14ac:dyDescent="0.3">
      <c r="A20" s="110" t="e">
        <f>#REF!</f>
        <v>#REF!</v>
      </c>
      <c r="B20" s="110" t="e">
        <f t="shared" si="0"/>
        <v>#REF!</v>
      </c>
    </row>
    <row r="21" spans="1:2" x14ac:dyDescent="0.3">
      <c r="A21" s="110" t="e">
        <f>#REF!</f>
        <v>#REF!</v>
      </c>
      <c r="B21" s="110" t="e">
        <f t="shared" si="0"/>
        <v>#REF!</v>
      </c>
    </row>
    <row r="22" spans="1:2" x14ac:dyDescent="0.3">
      <c r="A22" s="110" t="e">
        <f>#REF!</f>
        <v>#REF!</v>
      </c>
      <c r="B22" s="110" t="e">
        <f t="shared" si="0"/>
        <v>#REF!</v>
      </c>
    </row>
    <row r="23" spans="1:2" x14ac:dyDescent="0.3">
      <c r="A23" s="110" t="e">
        <f>#REF!</f>
        <v>#REF!</v>
      </c>
      <c r="B23" s="110" t="e">
        <f t="shared" si="0"/>
        <v>#REF!</v>
      </c>
    </row>
    <row r="24" spans="1:2" x14ac:dyDescent="0.3">
      <c r="A24" s="110" t="e">
        <f>#REF!</f>
        <v>#REF!</v>
      </c>
      <c r="B24" s="110" t="e">
        <f t="shared" si="0"/>
        <v>#REF!</v>
      </c>
    </row>
    <row r="25" spans="1:2" x14ac:dyDescent="0.3">
      <c r="A25" s="110" t="e">
        <f>#REF!</f>
        <v>#REF!</v>
      </c>
      <c r="B25" s="110" t="e">
        <f t="shared" si="0"/>
        <v>#REF!</v>
      </c>
    </row>
    <row r="26" spans="1:2" x14ac:dyDescent="0.3">
      <c r="A26" s="110" t="e">
        <f>#REF!</f>
        <v>#REF!</v>
      </c>
      <c r="B26" s="110" t="e">
        <f t="shared" si="0"/>
        <v>#REF!</v>
      </c>
    </row>
    <row r="27" spans="1:2" x14ac:dyDescent="0.3">
      <c r="A27" s="110" t="e">
        <f>#REF!</f>
        <v>#REF!</v>
      </c>
      <c r="B27" s="110" t="e">
        <f t="shared" si="0"/>
        <v>#REF!</v>
      </c>
    </row>
    <row r="28" spans="1:2" x14ac:dyDescent="0.3">
      <c r="A28" s="110" t="e">
        <f>#REF!</f>
        <v>#REF!</v>
      </c>
      <c r="B28" s="110" t="e">
        <f t="shared" si="0"/>
        <v>#REF!</v>
      </c>
    </row>
    <row r="29" spans="1:2" x14ac:dyDescent="0.3">
      <c r="A29" s="110" t="e">
        <f>#REF!</f>
        <v>#REF!</v>
      </c>
      <c r="B29" s="110" t="e">
        <f t="shared" si="0"/>
        <v>#REF!</v>
      </c>
    </row>
    <row r="30" spans="1:2" x14ac:dyDescent="0.3">
      <c r="A30" s="110" t="e">
        <f>#REF!</f>
        <v>#REF!</v>
      </c>
      <c r="B30" s="110" t="e">
        <f t="shared" si="0"/>
        <v>#REF!</v>
      </c>
    </row>
    <row r="31" spans="1:2" x14ac:dyDescent="0.3">
      <c r="A31" s="110" t="e">
        <f>#REF!</f>
        <v>#REF!</v>
      </c>
      <c r="B31" s="110" t="e">
        <f t="shared" si="0"/>
        <v>#REF!</v>
      </c>
    </row>
    <row r="32" spans="1:2" x14ac:dyDescent="0.3">
      <c r="A32" s="110" t="e">
        <f>#REF!</f>
        <v>#REF!</v>
      </c>
      <c r="B32" s="110" t="e">
        <f t="shared" si="0"/>
        <v>#REF!</v>
      </c>
    </row>
    <row r="33" spans="1:2" x14ac:dyDescent="0.3">
      <c r="A33" s="110" t="e">
        <f>#REF!</f>
        <v>#REF!</v>
      </c>
      <c r="B33" s="110" t="e">
        <f t="shared" si="0"/>
        <v>#REF!</v>
      </c>
    </row>
    <row r="38" spans="1:2" x14ac:dyDescent="0.3">
      <c r="A38" s="43" t="s">
        <v>321</v>
      </c>
    </row>
    <row r="39" spans="1:2" x14ac:dyDescent="0.3">
      <c r="A39" s="43" t="s">
        <v>322</v>
      </c>
    </row>
    <row r="40" spans="1:2" x14ac:dyDescent="0.3">
      <c r="A40" s="43" t="s">
        <v>323</v>
      </c>
    </row>
    <row r="41" spans="1:2" x14ac:dyDescent="0.3">
      <c r="A41" s="43" t="s">
        <v>324</v>
      </c>
    </row>
    <row r="42" spans="1:2" x14ac:dyDescent="0.3">
      <c r="A42" s="43" t="s">
        <v>325</v>
      </c>
    </row>
    <row r="43" spans="1:2" x14ac:dyDescent="0.3">
      <c r="A43" s="43" t="s">
        <v>326</v>
      </c>
    </row>
    <row r="44" spans="1:2" x14ac:dyDescent="0.3">
      <c r="A44" s="43" t="s">
        <v>327</v>
      </c>
    </row>
    <row r="45" spans="1:2" x14ac:dyDescent="0.3">
      <c r="A45" s="43" t="s">
        <v>328</v>
      </c>
    </row>
    <row r="48" spans="1:2" x14ac:dyDescent="0.3">
      <c r="A48" s="43" t="s">
        <v>329</v>
      </c>
    </row>
    <row r="49" spans="1:1" x14ac:dyDescent="0.3">
      <c r="A49" s="43" t="s">
        <v>330</v>
      </c>
    </row>
    <row r="50" spans="1:1" x14ac:dyDescent="0.3">
      <c r="A50" s="43" t="s">
        <v>331</v>
      </c>
    </row>
    <row r="51" spans="1:1" x14ac:dyDescent="0.3">
      <c r="A51" s="43" t="s">
        <v>332</v>
      </c>
    </row>
    <row r="52" spans="1:1" x14ac:dyDescent="0.3">
      <c r="A52" s="43" t="s">
        <v>333</v>
      </c>
    </row>
    <row r="53" spans="1:1" x14ac:dyDescent="0.3">
      <c r="A53" s="43" t="s">
        <v>334</v>
      </c>
    </row>
    <row r="54" spans="1:1" x14ac:dyDescent="0.3">
      <c r="A54" s="43" t="s">
        <v>335</v>
      </c>
    </row>
    <row r="55" spans="1:1" x14ac:dyDescent="0.3">
      <c r="A55" s="43" t="s">
        <v>307</v>
      </c>
    </row>
    <row r="58" spans="1:1" x14ac:dyDescent="0.3">
      <c r="A58" s="43" t="s">
        <v>336</v>
      </c>
    </row>
    <row r="59" spans="1:1" x14ac:dyDescent="0.3">
      <c r="A59" s="43" t="s">
        <v>337</v>
      </c>
    </row>
    <row r="60" spans="1:1" x14ac:dyDescent="0.3">
      <c r="A60" s="43" t="s">
        <v>338</v>
      </c>
    </row>
    <row r="61" spans="1:1" x14ac:dyDescent="0.3">
      <c r="A61" s="43" t="s">
        <v>339</v>
      </c>
    </row>
    <row r="62" spans="1:1" x14ac:dyDescent="0.3">
      <c r="A62" s="43" t="s">
        <v>340</v>
      </c>
    </row>
    <row r="65" spans="1:1" x14ac:dyDescent="0.3">
      <c r="A65" s="43" t="s">
        <v>341</v>
      </c>
    </row>
    <row r="66" spans="1:1" x14ac:dyDescent="0.3">
      <c r="A66" s="43" t="s">
        <v>342</v>
      </c>
    </row>
    <row r="67" spans="1:1" x14ac:dyDescent="0.3">
      <c r="A67" s="43" t="s">
        <v>340</v>
      </c>
    </row>
    <row r="70" spans="1:1" x14ac:dyDescent="0.3">
      <c r="A70" s="43" t="s">
        <v>343</v>
      </c>
    </row>
    <row r="71" spans="1:1" x14ac:dyDescent="0.3">
      <c r="A71" s="43" t="s">
        <v>344</v>
      </c>
    </row>
    <row r="72" spans="1:1" x14ac:dyDescent="0.3">
      <c r="A72" s="43" t="s">
        <v>345</v>
      </c>
    </row>
    <row r="73" spans="1:1" x14ac:dyDescent="0.3">
      <c r="A73" s="43" t="s">
        <v>346</v>
      </c>
    </row>
    <row r="74" spans="1:1" x14ac:dyDescent="0.3">
      <c r="A74" s="43" t="s">
        <v>347</v>
      </c>
    </row>
    <row r="77" spans="1:1" x14ac:dyDescent="0.3">
      <c r="A77" s="43" t="s">
        <v>348</v>
      </c>
    </row>
    <row r="78" spans="1:1" x14ac:dyDescent="0.3">
      <c r="A78" s="43" t="s">
        <v>349</v>
      </c>
    </row>
    <row r="79" spans="1:1" x14ac:dyDescent="0.3">
      <c r="A79" s="43" t="s">
        <v>350</v>
      </c>
    </row>
    <row r="80" spans="1:1" x14ac:dyDescent="0.3">
      <c r="A80" s="43" t="s">
        <v>351</v>
      </c>
    </row>
    <row r="81" spans="1:1" x14ac:dyDescent="0.3">
      <c r="A81" s="43" t="s">
        <v>352</v>
      </c>
    </row>
    <row r="82" spans="1:1" x14ac:dyDescent="0.3">
      <c r="A82" s="43" t="s">
        <v>353</v>
      </c>
    </row>
    <row r="83" spans="1:1" x14ac:dyDescent="0.3">
      <c r="A83" s="43" t="s">
        <v>354</v>
      </c>
    </row>
    <row r="84" spans="1:1" x14ac:dyDescent="0.3">
      <c r="A84" s="43" t="s">
        <v>319</v>
      </c>
    </row>
    <row r="87" spans="1:1" x14ac:dyDescent="0.3">
      <c r="A87" s="43" t="s">
        <v>355</v>
      </c>
    </row>
    <row r="88" spans="1:1" x14ac:dyDescent="0.3">
      <c r="A88" s="43" t="s">
        <v>356</v>
      </c>
    </row>
    <row r="89" spans="1:1" x14ac:dyDescent="0.3">
      <c r="A89" s="43" t="s">
        <v>357</v>
      </c>
    </row>
    <row r="90" spans="1:1" x14ac:dyDescent="0.3">
      <c r="A90" s="43" t="s">
        <v>358</v>
      </c>
    </row>
    <row r="91" spans="1:1" x14ac:dyDescent="0.3">
      <c r="A91" s="43" t="s">
        <v>359</v>
      </c>
    </row>
    <row r="92" spans="1:1" x14ac:dyDescent="0.3">
      <c r="A92" s="43" t="s">
        <v>360</v>
      </c>
    </row>
    <row r="93" spans="1:1" x14ac:dyDescent="0.3">
      <c r="A93" s="43" t="s">
        <v>319</v>
      </c>
    </row>
    <row r="96" spans="1:1" x14ac:dyDescent="0.3">
      <c r="A96" s="43" t="s">
        <v>361</v>
      </c>
    </row>
    <row r="97" spans="1:1" x14ac:dyDescent="0.3">
      <c r="A97" s="43" t="s">
        <v>362</v>
      </c>
    </row>
    <row r="98" spans="1:1" x14ac:dyDescent="0.3">
      <c r="A98" s="43" t="s">
        <v>363</v>
      </c>
    </row>
    <row r="99" spans="1:1" x14ac:dyDescent="0.3">
      <c r="A99" s="43" t="s">
        <v>42</v>
      </c>
    </row>
    <row r="100" spans="1:1" x14ac:dyDescent="0.3">
      <c r="A100" s="43" t="s">
        <v>364</v>
      </c>
    </row>
    <row r="101" spans="1:1" x14ac:dyDescent="0.3">
      <c r="A101" s="43" t="s">
        <v>45</v>
      </c>
    </row>
    <row r="102" spans="1:1" x14ac:dyDescent="0.3">
      <c r="A102" s="43" t="s">
        <v>365</v>
      </c>
    </row>
    <row r="103" spans="1:1" x14ac:dyDescent="0.3">
      <c r="A103" s="43" t="s">
        <v>366</v>
      </c>
    </row>
    <row r="104" spans="1:1" x14ac:dyDescent="0.3">
      <c r="A104" s="43" t="s">
        <v>367</v>
      </c>
    </row>
    <row r="107" spans="1:1" x14ac:dyDescent="0.3">
      <c r="A107" s="43" t="s">
        <v>368</v>
      </c>
    </row>
    <row r="108" spans="1:1" x14ac:dyDescent="0.3">
      <c r="A108" s="43" t="s">
        <v>369</v>
      </c>
    </row>
    <row r="109" spans="1:1" x14ac:dyDescent="0.3">
      <c r="A109" s="43" t="s">
        <v>370</v>
      </c>
    </row>
    <row r="110" spans="1:1" x14ac:dyDescent="0.3">
      <c r="A110" s="43" t="s">
        <v>371</v>
      </c>
    </row>
    <row r="111" spans="1:1" x14ac:dyDescent="0.3">
      <c r="A111" s="43" t="s">
        <v>372</v>
      </c>
    </row>
    <row r="112" spans="1:1" x14ac:dyDescent="0.3">
      <c r="A112" s="43" t="s">
        <v>373</v>
      </c>
    </row>
    <row r="113" spans="1:1" x14ac:dyDescent="0.3">
      <c r="A113" s="43" t="s">
        <v>340</v>
      </c>
    </row>
    <row r="116" spans="1:1" x14ac:dyDescent="0.3">
      <c r="A116" s="43" t="s">
        <v>374</v>
      </c>
    </row>
    <row r="117" spans="1:1" x14ac:dyDescent="0.3">
      <c r="A117" s="43" t="s">
        <v>375</v>
      </c>
    </row>
    <row r="118" spans="1:1" x14ac:dyDescent="0.3">
      <c r="A118" s="43" t="s">
        <v>376</v>
      </c>
    </row>
    <row r="121" spans="1:1" x14ac:dyDescent="0.3">
      <c r="A121" s="43" t="s">
        <v>377</v>
      </c>
    </row>
    <row r="122" spans="1:1" x14ac:dyDescent="0.3">
      <c r="A122" s="43" t="s">
        <v>378</v>
      </c>
    </row>
    <row r="123" spans="1:1" x14ac:dyDescent="0.3">
      <c r="A123" s="43" t="s">
        <v>379</v>
      </c>
    </row>
    <row r="124" spans="1:1" x14ac:dyDescent="0.3">
      <c r="A124" s="43" t="s">
        <v>380</v>
      </c>
    </row>
    <row r="127" spans="1:1" x14ac:dyDescent="0.3">
      <c r="A127" s="43" t="s">
        <v>381</v>
      </c>
    </row>
    <row r="128" spans="1:1" x14ac:dyDescent="0.3">
      <c r="A128" s="43" t="s">
        <v>382</v>
      </c>
    </row>
    <row r="129" spans="1:1" x14ac:dyDescent="0.3">
      <c r="A129" s="43" t="s">
        <v>383</v>
      </c>
    </row>
    <row r="130" spans="1:1" x14ac:dyDescent="0.3">
      <c r="A130" s="43" t="s">
        <v>384</v>
      </c>
    </row>
    <row r="131" spans="1:1" x14ac:dyDescent="0.3">
      <c r="A131" s="43" t="s">
        <v>385</v>
      </c>
    </row>
    <row r="132" spans="1:1" x14ac:dyDescent="0.3">
      <c r="A132" s="43" t="s">
        <v>341</v>
      </c>
    </row>
    <row r="133" spans="1:1" x14ac:dyDescent="0.3">
      <c r="A133" s="43" t="s">
        <v>342</v>
      </c>
    </row>
    <row r="134" spans="1:1" x14ac:dyDescent="0.3">
      <c r="A134" s="43" t="s">
        <v>386</v>
      </c>
    </row>
    <row r="135" spans="1:1" x14ac:dyDescent="0.3">
      <c r="A135" s="43" t="s">
        <v>387</v>
      </c>
    </row>
    <row r="136" spans="1:1" x14ac:dyDescent="0.3">
      <c r="A136" s="43" t="s">
        <v>388</v>
      </c>
    </row>
    <row r="137" spans="1:1" x14ac:dyDescent="0.3">
      <c r="A137" s="43" t="s">
        <v>340</v>
      </c>
    </row>
    <row r="140" spans="1:1" x14ac:dyDescent="0.3">
      <c r="A140" s="43" t="s">
        <v>389</v>
      </c>
    </row>
    <row r="141" spans="1:1" x14ac:dyDescent="0.3">
      <c r="A141" s="43" t="s">
        <v>390</v>
      </c>
    </row>
    <row r="142" spans="1:1" x14ac:dyDescent="0.3">
      <c r="A142" s="43" t="s">
        <v>391</v>
      </c>
    </row>
    <row r="143" spans="1:1" x14ac:dyDescent="0.3">
      <c r="A143" s="43" t="s">
        <v>319</v>
      </c>
    </row>
    <row r="146" spans="1:1" x14ac:dyDescent="0.3">
      <c r="A146" s="43" t="s">
        <v>392</v>
      </c>
    </row>
    <row r="147" spans="1:1" x14ac:dyDescent="0.3">
      <c r="A147" s="43" t="s">
        <v>393</v>
      </c>
    </row>
    <row r="148" spans="1:1" x14ac:dyDescent="0.3">
      <c r="A148" s="43" t="s">
        <v>394</v>
      </c>
    </row>
    <row r="149" spans="1:1" x14ac:dyDescent="0.3">
      <c r="A149" s="43" t="s">
        <v>319</v>
      </c>
    </row>
    <row r="152" spans="1:1" x14ac:dyDescent="0.3">
      <c r="A152" s="43" t="s">
        <v>395</v>
      </c>
    </row>
    <row r="153" spans="1:1" x14ac:dyDescent="0.3">
      <c r="A153" s="43" t="s">
        <v>396</v>
      </c>
    </row>
    <row r="154" spans="1:1" x14ac:dyDescent="0.3">
      <c r="A154" s="43" t="s">
        <v>319</v>
      </c>
    </row>
    <row r="157" spans="1:1" x14ac:dyDescent="0.3">
      <c r="A157" s="43" t="s">
        <v>397</v>
      </c>
    </row>
    <row r="158" spans="1:1" x14ac:dyDescent="0.3">
      <c r="A158" s="43" t="s">
        <v>398</v>
      </c>
    </row>
    <row r="159" spans="1:1" x14ac:dyDescent="0.3">
      <c r="A159" s="43" t="s">
        <v>399</v>
      </c>
    </row>
    <row r="160" spans="1:1" x14ac:dyDescent="0.3">
      <c r="A160" s="43" t="s">
        <v>400</v>
      </c>
    </row>
    <row r="161" spans="1:1" x14ac:dyDescent="0.3">
      <c r="A161" s="43" t="s">
        <v>401</v>
      </c>
    </row>
    <row r="162" spans="1:1" x14ac:dyDescent="0.3">
      <c r="A162" s="43" t="s">
        <v>402</v>
      </c>
    </row>
    <row r="163" spans="1:1" x14ac:dyDescent="0.3">
      <c r="A163" s="43" t="s">
        <v>319</v>
      </c>
    </row>
    <row r="166" spans="1:1" x14ac:dyDescent="0.3">
      <c r="A166" s="43" t="s">
        <v>403</v>
      </c>
    </row>
    <row r="167" spans="1:1" x14ac:dyDescent="0.3">
      <c r="A167" s="43" t="s">
        <v>404</v>
      </c>
    </row>
    <row r="168" spans="1:1" x14ac:dyDescent="0.3">
      <c r="A168" s="43" t="s">
        <v>405</v>
      </c>
    </row>
    <row r="169" spans="1:1" x14ac:dyDescent="0.3">
      <c r="A169" s="43" t="s">
        <v>406</v>
      </c>
    </row>
    <row r="171" spans="1:1" x14ac:dyDescent="0.3">
      <c r="A171" s="43" t="s">
        <v>407</v>
      </c>
    </row>
    <row r="172" spans="1:1" x14ac:dyDescent="0.3">
      <c r="A172" s="43" t="s">
        <v>408</v>
      </c>
    </row>
    <row r="173" spans="1:1" x14ac:dyDescent="0.3">
      <c r="A173" s="43" t="s">
        <v>409</v>
      </c>
    </row>
    <row r="176" spans="1:1" x14ac:dyDescent="0.3">
      <c r="A176" s="43" t="s">
        <v>410</v>
      </c>
    </row>
    <row r="177" spans="1:1" x14ac:dyDescent="0.3">
      <c r="A177" s="43" t="s">
        <v>411</v>
      </c>
    </row>
    <row r="178" spans="1:1" x14ac:dyDescent="0.3">
      <c r="A178" s="43" t="s">
        <v>412</v>
      </c>
    </row>
    <row r="179" spans="1:1" x14ac:dyDescent="0.3">
      <c r="A179" s="43" t="s">
        <v>413</v>
      </c>
    </row>
    <row r="180" spans="1:1" x14ac:dyDescent="0.3">
      <c r="A180" s="43" t="s">
        <v>123</v>
      </c>
    </row>
    <row r="181" spans="1:1" x14ac:dyDescent="0.3">
      <c r="A181" s="43" t="s">
        <v>414</v>
      </c>
    </row>
    <row r="182" spans="1:1" x14ac:dyDescent="0.3">
      <c r="A182" s="43" t="s">
        <v>415</v>
      </c>
    </row>
    <row r="183" spans="1:1" x14ac:dyDescent="0.3">
      <c r="A183" s="43" t="s">
        <v>416</v>
      </c>
    </row>
    <row r="184" spans="1:1" x14ac:dyDescent="0.3">
      <c r="A184" s="43" t="s">
        <v>319</v>
      </c>
    </row>
    <row r="187" spans="1:1" x14ac:dyDescent="0.3">
      <c r="A187" s="43" t="s">
        <v>417</v>
      </c>
    </row>
    <row r="188" spans="1:1" x14ac:dyDescent="0.3">
      <c r="A188" s="43" t="s">
        <v>418</v>
      </c>
    </row>
    <row r="189" spans="1:1" x14ac:dyDescent="0.3">
      <c r="A189" s="112" t="s">
        <v>419</v>
      </c>
    </row>
    <row r="190" spans="1:1" x14ac:dyDescent="0.3">
      <c r="A190" s="43" t="s">
        <v>420</v>
      </c>
    </row>
    <row r="191" spans="1:1" x14ac:dyDescent="0.3">
      <c r="A191" s="112"/>
    </row>
  </sheetData>
  <sheetProtection algorithmName="SHA-512" hashValue="wtaG74rq47LEbPFaO2+Vv0eYdhqBOSufE2ltVcSuTtpxyi7XzSnEu9r1G43bV0aoKV5StlCapcBf1geaSSxurw==" saltValue="icBMr/6ZBxHddE4QvGWNI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8316015-9722-4CF2-8B58-22DAA76AF920}"/>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4.xml><?xml version="1.0" encoding="utf-8"?>
<ds:datastoreItem xmlns:ds="http://schemas.openxmlformats.org/officeDocument/2006/customXml" ds:itemID="{1F8050D4-BA03-420B-AC28-A520B21DB54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Intro</vt:lpstr>
      <vt:lpstr>Errata and FAQ</vt:lpstr>
      <vt:lpstr>Definitions</vt:lpstr>
      <vt:lpstr>Facility</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