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mon02\OneDrive - Environmental Protection Agency (EPA)\Documents on C\reduced form models\EEST\"/>
    </mc:Choice>
  </mc:AlternateContent>
  <xr:revisionPtr revIDLastSave="0" documentId="13_ncr:1_{20A4F446-C702-45C7-9A43-D033053004FC}" xr6:coauthVersionLast="45" xr6:coauthVersionMax="45" xr10:uidLastSave="{00000000-0000-0000-0000-000000000000}"/>
  <bookViews>
    <workbookView xWindow="3216" yWindow="768" windowWidth="19104" windowHeight="10596" activeTab="2" xr2:uid="{7251C40F-8511-4471-8CA8-C928AC1403E9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2" l="1"/>
  <c r="E55" i="2"/>
  <c r="E54" i="2"/>
  <c r="E53" i="2"/>
  <c r="E52" i="2"/>
  <c r="D56" i="2"/>
  <c r="D55" i="2"/>
  <c r="D54" i="2"/>
  <c r="D53" i="2"/>
  <c r="D52" i="2"/>
  <c r="C56" i="2"/>
  <c r="C55" i="2"/>
  <c r="C54" i="2"/>
  <c r="C53" i="2"/>
  <c r="C52" i="2"/>
  <c r="B52" i="2"/>
  <c r="B53" i="2"/>
  <c r="B54" i="2"/>
  <c r="B55" i="2"/>
  <c r="B56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M3" i="1"/>
  <c r="J3" i="1"/>
  <c r="G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" i="1"/>
</calcChain>
</file>

<file path=xl/sharedStrings.xml><?xml version="1.0" encoding="utf-8"?>
<sst xmlns="http://schemas.openxmlformats.org/spreadsheetml/2006/main" count="171" uniqueCount="66">
  <si>
    <t>State</t>
  </si>
  <si>
    <t>AL</t>
  </si>
  <si>
    <t>AZ</t>
  </si>
  <si>
    <t>AR</t>
  </si>
  <si>
    <t>CA</t>
  </si>
  <si>
    <t>CO</t>
  </si>
  <si>
    <t>CT</t>
  </si>
  <si>
    <t>DE</t>
  </si>
  <si>
    <t>FL</t>
  </si>
  <si>
    <t>GA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</si>
  <si>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</si>
  <si>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</si>
  <si>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</si>
  <si>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</si>
  <si>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</si>
  <si>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</si>
  <si>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</si>
  <si>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</si>
  <si>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</si>
  <si>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</si>
  <si>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</si>
  <si>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</si>
  <si>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</si>
  <si>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</si>
  <si>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</si>
  <si>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</si>
  <si>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</si>
  <si>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</si>
  <si>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</si>
  <si>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</si>
  <si>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</si>
  <si>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</si>
  <si>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</si>
  <si>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</si>
  <si>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</si>
  <si>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</si>
  <si>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</si>
  <si>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</si>
  <si>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</si>
  <si>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</si>
  <si>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</si>
  <si>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</si>
  <si>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</si>
  <si>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</si>
  <si>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</si>
  <si>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</si>
  <si>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</si>
  <si>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</si>
  <si>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</si>
  <si>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TB</t>
  </si>
  <si>
    <t>NOx (summer)</t>
  </si>
  <si>
    <t>NOx (annual)</t>
  </si>
  <si>
    <t>SO2 (annual)</t>
  </si>
  <si>
    <t>PM25 (annual)</t>
  </si>
  <si>
    <t>NonCoal</t>
  </si>
  <si>
    <t>Coal</t>
  </si>
  <si>
    <t>total</t>
  </si>
  <si>
    <t>CT_RI</t>
  </si>
  <si>
    <t>DE_NJ</t>
  </si>
  <si>
    <t>ME_MA_NH_VT</t>
  </si>
  <si>
    <t>ND_SD</t>
  </si>
  <si>
    <t>ID_OR_WA</t>
  </si>
  <si>
    <t>NOx (summer tons)</t>
  </si>
  <si>
    <t>NOx (annual tons)</t>
  </si>
  <si>
    <t>SO2 (annual tons)</t>
  </si>
  <si>
    <t>PM25 (annual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</si>
</sst>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6DCBF-3A11-47C8-98CB-7BBA78C207DB}">
  <dimension ref="A1:M51"/>
  <sheetViews>
    <sheetView workbookViewId="0">
      <selection activeCell="B14" sqref="B14"/>
    </sheetView>
  </sheetViews>
  <sheetFormatPr defaultRowHeight="14.4" x14ac:dyDescent="0.3"/>
  <sheetData>
    <row r="1" spans="1:13" x14ac:dyDescent="0.3">
      <c r="B1" t="s">
        <v>50</v>
      </c>
      <c r="E1" t="s">
        <v>51</v>
      </c>
      <c r="H1" t="s">
        <v>52</v>
      </c>
      <c r="K1" t="s">
        <v>53</v>
      </c>
    </row>
    <row r="2" spans="1:13" x14ac:dyDescent="0.3">
      <c r="A2" t="s">
        <v>0</v>
      </c>
      <c r="B2" t="s">
        <v>54</v>
      </c>
      <c r="C2" t="s">
        <v>55</v>
      </c>
      <c r="D2" t="s">
        <v>56</v>
      </c>
      <c r="E2" t="s">
        <v>54</v>
      </c>
      <c r="F2" t="s">
        <v>55</v>
      </c>
      <c r="G2" t="s">
        <v>56</v>
      </c>
      <c r="H2" t="s">
        <v>54</v>
      </c>
      <c r="I2" t="s">
        <v>55</v>
      </c>
      <c r="J2" t="s">
        <v>56</v>
      </c>
      <c r="K2" t="s">
        <v>54</v>
      </c>
      <c r="L2" t="s">
        <v>55</v>
      </c>
      <c r="M2" t="s">
        <v>56</v>
      </c>
    </row>
    <row r="3" spans="1:13" x14ac:dyDescent="0.3">
      <c r="A3" t="s">
        <v>1</v>
      </c>
      <c r="B3">
        <v>2238.8050320000002</v>
      </c>
      <c r="C3">
        <v>7765.4438710000004</v>
      </c>
      <c r="D3">
        <f>SUM(B3:C3)</f>
        <v>10004.248903</v>
      </c>
      <c r="E3">
        <v>5719.7020000000002</v>
      </c>
      <c r="F3">
        <v>18899.79494</v>
      </c>
      <c r="G3">
        <f>SUM(E3:F3)</f>
        <v>24619.496940000001</v>
      </c>
      <c r="H3">
        <v>7065.1120000000001</v>
      </c>
      <c r="I3">
        <v>15684.397000000001</v>
      </c>
      <c r="J3">
        <f>SUM(H3:I3)</f>
        <v>22749.509000000002</v>
      </c>
      <c r="K3">
        <v>1427.9899150000001</v>
      </c>
      <c r="L3">
        <v>1150.8113940000001</v>
      </c>
      <c r="M3">
        <f>SUM(K3:L3)</f>
        <v>2578.8013090000004</v>
      </c>
    </row>
    <row r="4" spans="1:13" x14ac:dyDescent="0.3">
      <c r="A4" t="s">
        <v>2</v>
      </c>
      <c r="B4">
        <v>2181.9667439999998</v>
      </c>
      <c r="C4">
        <v>4654.3072480000001</v>
      </c>
      <c r="D4">
        <f t="shared" ref="D4:D51" si="0">SUM(B4:C4)</f>
        <v>6836.2739920000004</v>
      </c>
      <c r="E4">
        <v>3765.1403890000001</v>
      </c>
      <c r="F4">
        <v>10080.883959999999</v>
      </c>
      <c r="G4">
        <f t="shared" ref="G4:G51" si="1">SUM(E4:F4)</f>
        <v>13846.024348999999</v>
      </c>
      <c r="H4">
        <v>170.18813650000001</v>
      </c>
      <c r="I4">
        <v>8819.6830000000009</v>
      </c>
      <c r="J4">
        <f t="shared" ref="J4:J51" si="2">SUM(H4:I4)</f>
        <v>8989.8711365000017</v>
      </c>
      <c r="K4">
        <v>693.53881560000002</v>
      </c>
      <c r="L4">
        <v>1566.0858089999999</v>
      </c>
      <c r="M4">
        <f t="shared" ref="M4:M51" si="3">SUM(K4:L4)</f>
        <v>2259.6246246000001</v>
      </c>
    </row>
    <row r="5" spans="1:13" x14ac:dyDescent="0.3">
      <c r="A5" t="s">
        <v>3</v>
      </c>
      <c r="B5">
        <v>1337.689783</v>
      </c>
      <c r="C5">
        <v>7176.6951950000002</v>
      </c>
      <c r="D5">
        <f t="shared" si="0"/>
        <v>8514.384978</v>
      </c>
      <c r="E5">
        <v>2284.918772</v>
      </c>
      <c r="F5">
        <v>14899.60606</v>
      </c>
      <c r="G5">
        <f t="shared" si="1"/>
        <v>17184.524831999999</v>
      </c>
      <c r="H5">
        <v>129.49626599999999</v>
      </c>
      <c r="I5">
        <v>18613.041069999999</v>
      </c>
      <c r="J5">
        <f t="shared" si="2"/>
        <v>18742.537335999998</v>
      </c>
      <c r="K5">
        <v>402.56211309999998</v>
      </c>
      <c r="L5">
        <v>620.47872859999995</v>
      </c>
      <c r="M5">
        <f t="shared" si="3"/>
        <v>1023.0408416999999</v>
      </c>
    </row>
    <row r="6" spans="1:13" x14ac:dyDescent="0.3">
      <c r="A6" t="s">
        <v>4</v>
      </c>
      <c r="B6">
        <v>3592.5304999999998</v>
      </c>
      <c r="C6">
        <v>556.74313689999997</v>
      </c>
      <c r="D6">
        <f t="shared" si="0"/>
        <v>4149.2736368999995</v>
      </c>
      <c r="E6">
        <v>8129.9241249999995</v>
      </c>
      <c r="F6">
        <v>1273.2310500000001</v>
      </c>
      <c r="G6">
        <f t="shared" si="1"/>
        <v>9403.1551749999999</v>
      </c>
      <c r="H6">
        <v>1086.7390310000001</v>
      </c>
      <c r="I6">
        <v>1766.255285</v>
      </c>
      <c r="J6">
        <f t="shared" si="2"/>
        <v>2852.9943160000003</v>
      </c>
      <c r="K6">
        <v>2402.0440400000002</v>
      </c>
      <c r="L6">
        <v>18.65710528</v>
      </c>
      <c r="M6">
        <f t="shared" si="3"/>
        <v>2420.7011452800002</v>
      </c>
    </row>
    <row r="7" spans="1:13" x14ac:dyDescent="0.3">
      <c r="A7" t="s">
        <v>5</v>
      </c>
      <c r="B7">
        <v>1918.962798</v>
      </c>
      <c r="C7">
        <v>8418.2802360000005</v>
      </c>
      <c r="D7">
        <f t="shared" si="0"/>
        <v>10337.243034000001</v>
      </c>
      <c r="E7">
        <v>4394.3586619999996</v>
      </c>
      <c r="F7">
        <v>19669.66863</v>
      </c>
      <c r="G7">
        <f t="shared" si="1"/>
        <v>24064.027291999999</v>
      </c>
      <c r="H7">
        <v>2126.527513</v>
      </c>
      <c r="I7">
        <v>13367.98998</v>
      </c>
      <c r="J7">
        <f t="shared" si="2"/>
        <v>15494.517492999999</v>
      </c>
      <c r="K7">
        <v>364.1778041</v>
      </c>
      <c r="L7">
        <v>352.44990230000002</v>
      </c>
      <c r="M7">
        <f t="shared" si="3"/>
        <v>716.62770640000008</v>
      </c>
    </row>
    <row r="8" spans="1:13" x14ac:dyDescent="0.3">
      <c r="A8" t="s">
        <v>6</v>
      </c>
      <c r="B8">
        <v>1838.3166289999999</v>
      </c>
      <c r="C8">
        <v>0</v>
      </c>
      <c r="D8">
        <f t="shared" si="0"/>
        <v>1838.3166289999999</v>
      </c>
      <c r="E8">
        <v>4108.1433870000001</v>
      </c>
      <c r="F8">
        <v>26.9062716</v>
      </c>
      <c r="G8">
        <f t="shared" si="1"/>
        <v>4135.0496585999999</v>
      </c>
      <c r="H8">
        <v>396.5790609</v>
      </c>
      <c r="I8">
        <v>87.451848549999994</v>
      </c>
      <c r="J8">
        <f t="shared" si="2"/>
        <v>484.03090944999997</v>
      </c>
      <c r="K8">
        <v>387.9781443</v>
      </c>
      <c r="L8">
        <v>6.5793900000000002E-2</v>
      </c>
      <c r="M8">
        <f t="shared" si="3"/>
        <v>388.04393820000001</v>
      </c>
    </row>
    <row r="9" spans="1:13" x14ac:dyDescent="0.3">
      <c r="A9" t="s">
        <v>7</v>
      </c>
      <c r="B9">
        <v>540.28087689999995</v>
      </c>
      <c r="C9">
        <v>108.593</v>
      </c>
      <c r="D9">
        <f t="shared" si="0"/>
        <v>648.87387689999991</v>
      </c>
      <c r="E9">
        <v>985.91878499999996</v>
      </c>
      <c r="F9">
        <v>204.66900000000001</v>
      </c>
      <c r="G9">
        <f t="shared" si="1"/>
        <v>1190.5877849999999</v>
      </c>
      <c r="H9">
        <v>73.484644270000004</v>
      </c>
      <c r="I9">
        <v>462.11599999999999</v>
      </c>
      <c r="J9">
        <f t="shared" si="2"/>
        <v>535.60064426999998</v>
      </c>
      <c r="K9">
        <v>95.252269760000004</v>
      </c>
      <c r="L9">
        <v>119.21263709999999</v>
      </c>
      <c r="M9">
        <f t="shared" si="3"/>
        <v>214.46490685999999</v>
      </c>
    </row>
    <row r="10" spans="1:13" x14ac:dyDescent="0.3">
      <c r="A10" t="s">
        <v>8</v>
      </c>
      <c r="B10">
        <v>14462.2075</v>
      </c>
      <c r="C10">
        <v>8427.1620000000003</v>
      </c>
      <c r="D10">
        <f t="shared" si="0"/>
        <v>22889.369500000001</v>
      </c>
      <c r="E10">
        <v>29370.80875</v>
      </c>
      <c r="F10">
        <v>17660.806</v>
      </c>
      <c r="G10">
        <f t="shared" si="1"/>
        <v>47031.614750000001</v>
      </c>
      <c r="H10">
        <v>2930.776942</v>
      </c>
      <c r="I10">
        <v>27236.059000000001</v>
      </c>
      <c r="J10">
        <f t="shared" si="2"/>
        <v>30166.835942000002</v>
      </c>
      <c r="K10">
        <v>7090.9717419999997</v>
      </c>
      <c r="L10">
        <v>2511.0472599999998</v>
      </c>
      <c r="M10">
        <f t="shared" si="3"/>
        <v>9602.0190019999991</v>
      </c>
    </row>
    <row r="11" spans="1:13" x14ac:dyDescent="0.3">
      <c r="A11" t="s">
        <v>9</v>
      </c>
      <c r="B11">
        <v>1890.1751260000001</v>
      </c>
      <c r="C11">
        <v>7186.4539999999997</v>
      </c>
      <c r="D11">
        <f t="shared" si="0"/>
        <v>9076.6291259999998</v>
      </c>
      <c r="E11">
        <v>3451.01091</v>
      </c>
      <c r="F11">
        <v>22437.004000000001</v>
      </c>
      <c r="G11">
        <f t="shared" si="1"/>
        <v>25888.014910000002</v>
      </c>
      <c r="H11">
        <v>290.09725959999997</v>
      </c>
      <c r="I11">
        <v>18183.018</v>
      </c>
      <c r="J11">
        <f t="shared" si="2"/>
        <v>18473.115259599999</v>
      </c>
      <c r="K11">
        <v>1540.082625</v>
      </c>
      <c r="L11">
        <v>2795.2911399999998</v>
      </c>
      <c r="M11">
        <f t="shared" si="3"/>
        <v>4335.3737650000003</v>
      </c>
    </row>
    <row r="12" spans="1:13" x14ac:dyDescent="0.3">
      <c r="A12" t="s">
        <v>10</v>
      </c>
      <c r="B12">
        <v>615.20920309999997</v>
      </c>
      <c r="C12">
        <v>0</v>
      </c>
      <c r="D12">
        <f t="shared" si="0"/>
        <v>615.20920309999997</v>
      </c>
      <c r="E12">
        <v>1398.063905</v>
      </c>
      <c r="F12">
        <v>0</v>
      </c>
      <c r="G12">
        <f t="shared" si="1"/>
        <v>1398.063905</v>
      </c>
      <c r="H12">
        <v>88.358304840000002</v>
      </c>
      <c r="I12">
        <v>0</v>
      </c>
      <c r="J12">
        <f t="shared" si="2"/>
        <v>88.358304840000002</v>
      </c>
      <c r="K12">
        <v>163.9329401</v>
      </c>
      <c r="L12">
        <v>0</v>
      </c>
      <c r="M12">
        <f t="shared" si="3"/>
        <v>163.9329401</v>
      </c>
    </row>
    <row r="13" spans="1:13" x14ac:dyDescent="0.3">
      <c r="A13" t="s">
        <v>11</v>
      </c>
      <c r="B13">
        <v>2323.3295309999999</v>
      </c>
      <c r="C13">
        <v>12161.18867</v>
      </c>
      <c r="D13">
        <f t="shared" si="0"/>
        <v>14484.518200999999</v>
      </c>
      <c r="E13">
        <v>5138.4585889999998</v>
      </c>
      <c r="F13">
        <v>25625.28601</v>
      </c>
      <c r="G13">
        <f t="shared" si="1"/>
        <v>30763.744598999998</v>
      </c>
      <c r="H13">
        <v>15292.77888</v>
      </c>
      <c r="I13">
        <v>58453.765850000003</v>
      </c>
      <c r="J13">
        <f t="shared" si="2"/>
        <v>73746.544730000009</v>
      </c>
      <c r="K13">
        <v>968.78390209999998</v>
      </c>
      <c r="L13">
        <v>2466.3798529999999</v>
      </c>
      <c r="M13">
        <f t="shared" si="3"/>
        <v>3435.1637550999999</v>
      </c>
    </row>
    <row r="14" spans="1:13" x14ac:dyDescent="0.3">
      <c r="A14" t="s">
        <v>12</v>
      </c>
      <c r="B14">
        <v>1131.886244</v>
      </c>
      <c r="C14">
        <v>19026.28585</v>
      </c>
      <c r="D14">
        <f t="shared" si="0"/>
        <v>20158.172094000001</v>
      </c>
      <c r="E14">
        <v>2683.468496</v>
      </c>
      <c r="F14">
        <v>57265.363619999996</v>
      </c>
      <c r="G14">
        <f t="shared" si="1"/>
        <v>59948.832115999998</v>
      </c>
      <c r="H14">
        <v>383.34024440000002</v>
      </c>
      <c r="I14">
        <v>78808.258300000001</v>
      </c>
      <c r="J14">
        <f t="shared" si="2"/>
        <v>79191.598544399996</v>
      </c>
      <c r="K14">
        <v>954.23861580000005</v>
      </c>
      <c r="L14">
        <v>4024.2578440000002</v>
      </c>
      <c r="M14">
        <f t="shared" si="3"/>
        <v>4978.4964598000006</v>
      </c>
    </row>
    <row r="15" spans="1:13" x14ac:dyDescent="0.3">
      <c r="A15" t="s">
        <v>13</v>
      </c>
      <c r="B15">
        <v>456.41348069999998</v>
      </c>
      <c r="C15">
        <v>9584.5900160000001</v>
      </c>
      <c r="D15">
        <f t="shared" si="0"/>
        <v>10041.003496699999</v>
      </c>
      <c r="E15">
        <v>905.39533459999996</v>
      </c>
      <c r="F15">
        <v>19216.43866</v>
      </c>
      <c r="G15">
        <f t="shared" si="1"/>
        <v>20121.833994600001</v>
      </c>
      <c r="H15">
        <v>216.5592796</v>
      </c>
      <c r="I15">
        <v>27661.0759</v>
      </c>
      <c r="J15">
        <f t="shared" si="2"/>
        <v>27877.635179599998</v>
      </c>
      <c r="K15">
        <v>173.69607120000001</v>
      </c>
      <c r="L15">
        <v>1849.9261220000001</v>
      </c>
      <c r="M15">
        <f t="shared" si="3"/>
        <v>2023.6221932000001</v>
      </c>
    </row>
    <row r="16" spans="1:13" x14ac:dyDescent="0.3">
      <c r="A16" t="s">
        <v>14</v>
      </c>
      <c r="B16">
        <v>958.80867560000002</v>
      </c>
      <c r="C16">
        <v>6374.6646950000004</v>
      </c>
      <c r="D16">
        <f t="shared" si="0"/>
        <v>7333.4733706000006</v>
      </c>
      <c r="E16">
        <v>1525.935119</v>
      </c>
      <c r="F16">
        <v>13094.465319999999</v>
      </c>
      <c r="G16">
        <f t="shared" si="1"/>
        <v>14620.400438999999</v>
      </c>
      <c r="H16">
        <v>39.861231629999999</v>
      </c>
      <c r="I16">
        <v>4892.0470530000002</v>
      </c>
      <c r="J16">
        <f t="shared" si="2"/>
        <v>4931.9082846299998</v>
      </c>
      <c r="K16">
        <v>81.052038850000002</v>
      </c>
      <c r="L16">
        <v>1248.4682969999999</v>
      </c>
      <c r="M16">
        <f t="shared" si="3"/>
        <v>1329.5203358499998</v>
      </c>
    </row>
    <row r="17" spans="1:13" x14ac:dyDescent="0.3">
      <c r="A17" t="s">
        <v>15</v>
      </c>
      <c r="B17">
        <v>1090.0676530000001</v>
      </c>
      <c r="C17">
        <v>15859.51352</v>
      </c>
      <c r="D17">
        <f t="shared" si="0"/>
        <v>16949.581172999999</v>
      </c>
      <c r="E17">
        <v>2020.989049</v>
      </c>
      <c r="F17">
        <v>40215.212610000002</v>
      </c>
      <c r="G17">
        <f t="shared" si="1"/>
        <v>42236.201659000006</v>
      </c>
      <c r="H17">
        <v>180.21873729999999</v>
      </c>
      <c r="I17">
        <v>60963.078540000002</v>
      </c>
      <c r="J17">
        <f t="shared" si="2"/>
        <v>61143.2972773</v>
      </c>
      <c r="K17">
        <v>382.54495700000001</v>
      </c>
      <c r="L17">
        <v>4431.3017159999999</v>
      </c>
      <c r="M17">
        <f t="shared" si="3"/>
        <v>4813.846673</v>
      </c>
    </row>
    <row r="18" spans="1:13" x14ac:dyDescent="0.3">
      <c r="A18" t="s">
        <v>16</v>
      </c>
      <c r="B18">
        <v>16845.392049999999</v>
      </c>
      <c r="C18">
        <v>6041.3500889999996</v>
      </c>
      <c r="D18">
        <f t="shared" si="0"/>
        <v>22886.742138999998</v>
      </c>
      <c r="E18">
        <v>33913.953479999996</v>
      </c>
      <c r="F18">
        <v>12395.100769999999</v>
      </c>
      <c r="G18">
        <f t="shared" si="1"/>
        <v>46309.054249999994</v>
      </c>
      <c r="H18">
        <v>4109.0706049999999</v>
      </c>
      <c r="I18">
        <v>43141.324999999997</v>
      </c>
      <c r="J18">
        <f t="shared" si="2"/>
        <v>47250.395604999998</v>
      </c>
      <c r="K18">
        <v>4954.9485299999997</v>
      </c>
      <c r="L18">
        <v>1294.9002459999999</v>
      </c>
      <c r="M18">
        <f t="shared" si="3"/>
        <v>6249.8487759999998</v>
      </c>
    </row>
    <row r="19" spans="1:13" x14ac:dyDescent="0.3">
      <c r="A19" t="s">
        <v>17</v>
      </c>
      <c r="B19">
        <v>1553.259315</v>
      </c>
      <c r="C19">
        <v>113.36356910000001</v>
      </c>
      <c r="D19">
        <f t="shared" si="0"/>
        <v>1666.6228841</v>
      </c>
      <c r="E19">
        <v>3678.5804069999999</v>
      </c>
      <c r="F19">
        <v>270.56599999999997</v>
      </c>
      <c r="G19">
        <f t="shared" si="1"/>
        <v>3949.1464069999997</v>
      </c>
      <c r="H19">
        <v>1502.7120970000001</v>
      </c>
      <c r="I19">
        <v>128.5</v>
      </c>
      <c r="J19">
        <f t="shared" si="2"/>
        <v>1631.2120970000001</v>
      </c>
      <c r="K19">
        <v>282.17553220000002</v>
      </c>
      <c r="L19">
        <v>5.9718999999999998</v>
      </c>
      <c r="M19">
        <f t="shared" si="3"/>
        <v>288.14743220000003</v>
      </c>
    </row>
    <row r="20" spans="1:13" x14ac:dyDescent="0.3">
      <c r="A20" t="s">
        <v>18</v>
      </c>
      <c r="B20">
        <v>2262.9421069999999</v>
      </c>
      <c r="C20">
        <v>2736.5426389999998</v>
      </c>
      <c r="D20">
        <f t="shared" si="0"/>
        <v>4999.4847460000001</v>
      </c>
      <c r="E20">
        <v>4060.4985620000002</v>
      </c>
      <c r="F20">
        <v>5655.0286390000001</v>
      </c>
      <c r="G20">
        <f t="shared" si="1"/>
        <v>9715.5272010000008</v>
      </c>
      <c r="H20">
        <v>622.22630930000003</v>
      </c>
      <c r="I20">
        <v>15300.409</v>
      </c>
      <c r="J20">
        <f t="shared" si="2"/>
        <v>15922.6353093</v>
      </c>
      <c r="K20">
        <v>494.16593790000002</v>
      </c>
      <c r="L20">
        <v>1391.096106</v>
      </c>
      <c r="M20">
        <f t="shared" si="3"/>
        <v>1885.2620439</v>
      </c>
    </row>
    <row r="21" spans="1:13" x14ac:dyDescent="0.3">
      <c r="A21" t="s">
        <v>19</v>
      </c>
      <c r="B21">
        <v>2503.0017990000001</v>
      </c>
      <c r="C21">
        <v>0</v>
      </c>
      <c r="D21">
        <f t="shared" si="0"/>
        <v>2503.0017990000001</v>
      </c>
      <c r="E21">
        <v>5669.0391870000003</v>
      </c>
      <c r="F21">
        <v>0</v>
      </c>
      <c r="G21">
        <f t="shared" si="1"/>
        <v>5669.0391870000003</v>
      </c>
      <c r="H21">
        <v>1599.61671</v>
      </c>
      <c r="I21">
        <v>0</v>
      </c>
      <c r="J21">
        <f t="shared" si="2"/>
        <v>1599.61671</v>
      </c>
      <c r="K21">
        <v>424.27978589999998</v>
      </c>
      <c r="L21">
        <v>0</v>
      </c>
      <c r="M21">
        <f t="shared" si="3"/>
        <v>424.27978589999998</v>
      </c>
    </row>
    <row r="22" spans="1:13" x14ac:dyDescent="0.3">
      <c r="A22" t="s">
        <v>20</v>
      </c>
      <c r="B22">
        <v>5327.7994669999998</v>
      </c>
      <c r="C22">
        <v>8021.2683989999996</v>
      </c>
      <c r="D22">
        <f t="shared" si="0"/>
        <v>13349.067865999999</v>
      </c>
      <c r="E22">
        <v>11386.72581</v>
      </c>
      <c r="F22">
        <v>16958.861250000002</v>
      </c>
      <c r="G22">
        <f t="shared" si="1"/>
        <v>28345.587060000002</v>
      </c>
      <c r="H22">
        <v>4061.563173</v>
      </c>
      <c r="I22">
        <v>34668.361120000001</v>
      </c>
      <c r="J22">
        <f t="shared" si="2"/>
        <v>38729.924293000004</v>
      </c>
      <c r="K22">
        <v>961.91819929999997</v>
      </c>
      <c r="L22">
        <v>294.2678343</v>
      </c>
      <c r="M22">
        <f t="shared" si="3"/>
        <v>1256.1860336</v>
      </c>
    </row>
    <row r="23" spans="1:13" x14ac:dyDescent="0.3">
      <c r="A23" t="s">
        <v>21</v>
      </c>
      <c r="B23">
        <v>2267.577569</v>
      </c>
      <c r="C23">
        <v>5138.2470739999999</v>
      </c>
      <c r="D23">
        <f t="shared" si="0"/>
        <v>7405.8246429999999</v>
      </c>
      <c r="E23">
        <v>5149.0528000000004</v>
      </c>
      <c r="F23">
        <v>11784.098</v>
      </c>
      <c r="G23">
        <f t="shared" si="1"/>
        <v>16933.150799999999</v>
      </c>
      <c r="H23">
        <v>943.82600049999996</v>
      </c>
      <c r="I23">
        <v>13905.7346</v>
      </c>
      <c r="J23">
        <f t="shared" si="2"/>
        <v>14849.560600499999</v>
      </c>
      <c r="K23">
        <v>329.50359830000002</v>
      </c>
      <c r="L23">
        <v>1079.020765</v>
      </c>
      <c r="M23">
        <f t="shared" si="3"/>
        <v>1408.5243633</v>
      </c>
    </row>
    <row r="24" spans="1:13" x14ac:dyDescent="0.3">
      <c r="A24" t="s">
        <v>22</v>
      </c>
      <c r="B24">
        <v>5237.2035509999996</v>
      </c>
      <c r="C24">
        <v>2463.7374180000002</v>
      </c>
      <c r="D24">
        <f t="shared" si="0"/>
        <v>7700.9409689999993</v>
      </c>
      <c r="E24">
        <v>9129.134</v>
      </c>
      <c r="F24">
        <v>4749.6599809999998</v>
      </c>
      <c r="G24">
        <f t="shared" si="1"/>
        <v>13878.793980999999</v>
      </c>
      <c r="H24">
        <v>215.28700000000001</v>
      </c>
      <c r="I24">
        <v>3054.3290000000002</v>
      </c>
      <c r="J24">
        <f t="shared" si="2"/>
        <v>3269.616</v>
      </c>
      <c r="K24">
        <v>1772.135096</v>
      </c>
      <c r="L24">
        <v>332.66742740000001</v>
      </c>
      <c r="M24">
        <f t="shared" si="3"/>
        <v>2104.8025234000002</v>
      </c>
    </row>
    <row r="25" spans="1:13" x14ac:dyDescent="0.3">
      <c r="A25" t="s">
        <v>23</v>
      </c>
      <c r="B25">
        <v>1048.789702</v>
      </c>
      <c r="C25">
        <v>12807.69738</v>
      </c>
      <c r="D25">
        <f t="shared" si="0"/>
        <v>13856.487082</v>
      </c>
      <c r="E25">
        <v>1969.992</v>
      </c>
      <c r="F25">
        <v>42092.285689999997</v>
      </c>
      <c r="G25">
        <f t="shared" si="1"/>
        <v>44062.277689999995</v>
      </c>
      <c r="H25">
        <v>3319.4319999999998</v>
      </c>
      <c r="I25">
        <v>91931.21</v>
      </c>
      <c r="J25">
        <f t="shared" si="2"/>
        <v>95250.642000000007</v>
      </c>
      <c r="K25">
        <v>306.49631599999998</v>
      </c>
      <c r="L25">
        <v>3961.023056</v>
      </c>
      <c r="M25">
        <f t="shared" si="3"/>
        <v>4267.5193719999997</v>
      </c>
    </row>
    <row r="26" spans="1:13" x14ac:dyDescent="0.3">
      <c r="A26" t="s">
        <v>24</v>
      </c>
      <c r="B26">
        <v>347.05790999999999</v>
      </c>
      <c r="C26">
        <v>3778.2074200000002</v>
      </c>
      <c r="D26">
        <f t="shared" si="0"/>
        <v>4125.2653300000002</v>
      </c>
      <c r="E26">
        <v>937.51890619999995</v>
      </c>
      <c r="F26">
        <v>9646.6970000000001</v>
      </c>
      <c r="G26">
        <f t="shared" si="1"/>
        <v>10584.215906199999</v>
      </c>
      <c r="H26">
        <v>1025.3266450000001</v>
      </c>
      <c r="I26">
        <v>7279.902</v>
      </c>
      <c r="J26">
        <f t="shared" si="2"/>
        <v>8305.2286449999992</v>
      </c>
      <c r="K26">
        <v>52.336676220000001</v>
      </c>
      <c r="L26">
        <v>1352.3031550000001</v>
      </c>
      <c r="M26">
        <f t="shared" si="3"/>
        <v>1404.6398312200001</v>
      </c>
    </row>
    <row r="27" spans="1:13" x14ac:dyDescent="0.3">
      <c r="A27" t="s">
        <v>25</v>
      </c>
      <c r="B27">
        <v>415.36866429999998</v>
      </c>
      <c r="C27">
        <v>8531.5741479999997</v>
      </c>
      <c r="D27">
        <f t="shared" si="0"/>
        <v>8946.9428122999998</v>
      </c>
      <c r="E27">
        <v>525.22158750000006</v>
      </c>
      <c r="F27">
        <v>19606.580000000002</v>
      </c>
      <c r="G27">
        <f t="shared" si="1"/>
        <v>20131.801587500002</v>
      </c>
      <c r="H27">
        <v>8.9763524009999998</v>
      </c>
      <c r="I27">
        <v>50313.006000000001</v>
      </c>
      <c r="J27">
        <f t="shared" si="2"/>
        <v>50321.982352400999</v>
      </c>
      <c r="K27">
        <v>62.372824010000002</v>
      </c>
      <c r="L27">
        <v>1042.9596120000001</v>
      </c>
      <c r="M27">
        <f t="shared" si="3"/>
        <v>1105.33243601</v>
      </c>
    </row>
    <row r="28" spans="1:13" x14ac:dyDescent="0.3">
      <c r="A28" t="s">
        <v>26</v>
      </c>
      <c r="B28">
        <v>707.18709960000001</v>
      </c>
      <c r="C28">
        <v>118.51300000000001</v>
      </c>
      <c r="D28">
        <f t="shared" si="0"/>
        <v>825.70009960000004</v>
      </c>
      <c r="E28">
        <v>1452.5540000000001</v>
      </c>
      <c r="F28">
        <v>232.565</v>
      </c>
      <c r="G28">
        <f t="shared" si="1"/>
        <v>1685.1190000000001</v>
      </c>
      <c r="H28">
        <v>63.796999999999997</v>
      </c>
      <c r="I28">
        <v>115.869</v>
      </c>
      <c r="J28">
        <f t="shared" si="2"/>
        <v>179.666</v>
      </c>
      <c r="K28">
        <v>513.6069463</v>
      </c>
      <c r="L28">
        <v>69.482181049999994</v>
      </c>
      <c r="M28">
        <f t="shared" si="3"/>
        <v>583.08912735000001</v>
      </c>
    </row>
    <row r="29" spans="1:13" x14ac:dyDescent="0.3">
      <c r="A29" t="s">
        <v>27</v>
      </c>
      <c r="B29">
        <v>579.3263948</v>
      </c>
      <c r="C29">
        <v>191.298</v>
      </c>
      <c r="D29">
        <f t="shared" si="0"/>
        <v>770.6243948</v>
      </c>
      <c r="E29">
        <v>1199.5532740000001</v>
      </c>
      <c r="F29">
        <v>651.70899999999995</v>
      </c>
      <c r="G29">
        <f t="shared" si="1"/>
        <v>1851.2622740000002</v>
      </c>
      <c r="H29">
        <v>104.9151146</v>
      </c>
      <c r="I29">
        <v>499.40199999999999</v>
      </c>
      <c r="J29">
        <f t="shared" si="2"/>
        <v>604.31711459999997</v>
      </c>
      <c r="K29">
        <v>158.30172279999999</v>
      </c>
      <c r="L29">
        <v>48.940128430000001</v>
      </c>
      <c r="M29">
        <f t="shared" si="3"/>
        <v>207.24185123000001</v>
      </c>
    </row>
    <row r="30" spans="1:13" x14ac:dyDescent="0.3">
      <c r="A30" t="s">
        <v>28</v>
      </c>
      <c r="B30">
        <v>2189.4617029999999</v>
      </c>
      <c r="C30">
        <v>419.82461260000002</v>
      </c>
      <c r="D30">
        <f t="shared" si="0"/>
        <v>2609.2863155999999</v>
      </c>
      <c r="E30">
        <v>4167.022739</v>
      </c>
      <c r="F30">
        <v>1054.9336129999999</v>
      </c>
      <c r="G30">
        <f t="shared" si="1"/>
        <v>5221.9563520000002</v>
      </c>
      <c r="H30">
        <v>272.98689539999998</v>
      </c>
      <c r="I30">
        <v>1479.944</v>
      </c>
      <c r="J30">
        <f t="shared" si="2"/>
        <v>1752.9308953999998</v>
      </c>
      <c r="K30">
        <v>981.30926069999998</v>
      </c>
      <c r="L30">
        <v>28.975921970000002</v>
      </c>
      <c r="M30">
        <f t="shared" si="3"/>
        <v>1010.28518267</v>
      </c>
    </row>
    <row r="31" spans="1:13" x14ac:dyDescent="0.3">
      <c r="A31" t="s">
        <v>29</v>
      </c>
      <c r="B31">
        <v>1171.922808</v>
      </c>
      <c r="C31">
        <v>4027.9369999999999</v>
      </c>
      <c r="D31">
        <f t="shared" si="0"/>
        <v>5199.8598080000002</v>
      </c>
      <c r="E31">
        <v>2766.0610000000001</v>
      </c>
      <c r="F31">
        <v>9598.6124770000006</v>
      </c>
      <c r="G31">
        <f t="shared" si="1"/>
        <v>12364.673477</v>
      </c>
      <c r="H31">
        <v>35.506999999999998</v>
      </c>
      <c r="I31">
        <v>2620.8850000000002</v>
      </c>
      <c r="J31">
        <f t="shared" si="2"/>
        <v>2656.3920000000003</v>
      </c>
      <c r="K31">
        <v>233.33902169999999</v>
      </c>
      <c r="L31">
        <v>166.53477040000001</v>
      </c>
      <c r="M31">
        <f t="shared" si="3"/>
        <v>399.8737921</v>
      </c>
    </row>
    <row r="32" spans="1:13" x14ac:dyDescent="0.3">
      <c r="A32" t="s">
        <v>30</v>
      </c>
      <c r="B32">
        <v>8440.9778470000001</v>
      </c>
      <c r="C32">
        <v>278.42355620000001</v>
      </c>
      <c r="D32">
        <f t="shared" si="0"/>
        <v>8719.4014031999995</v>
      </c>
      <c r="E32">
        <v>15883.00741</v>
      </c>
      <c r="F32">
        <v>372.5225562</v>
      </c>
      <c r="G32">
        <f t="shared" si="1"/>
        <v>16255.5299662</v>
      </c>
      <c r="H32">
        <v>2171.627508</v>
      </c>
      <c r="I32">
        <v>1631.683</v>
      </c>
      <c r="J32">
        <f t="shared" si="2"/>
        <v>3803.310508</v>
      </c>
      <c r="K32">
        <v>2334.997668</v>
      </c>
      <c r="L32">
        <v>5.8943660939999996</v>
      </c>
      <c r="M32">
        <f t="shared" si="3"/>
        <v>2340.8920340939999</v>
      </c>
    </row>
    <row r="33" spans="1:13" x14ac:dyDescent="0.3">
      <c r="A33" t="s">
        <v>31</v>
      </c>
      <c r="B33">
        <v>3460.8601749999998</v>
      </c>
      <c r="C33">
        <v>12395.749449999999</v>
      </c>
      <c r="D33">
        <f t="shared" si="0"/>
        <v>15856.609624999999</v>
      </c>
      <c r="E33">
        <v>7896.3193659999997</v>
      </c>
      <c r="F33">
        <v>24890.097000000002</v>
      </c>
      <c r="G33">
        <f t="shared" si="1"/>
        <v>32786.416366000005</v>
      </c>
      <c r="H33">
        <v>7826.8469489999998</v>
      </c>
      <c r="I33">
        <v>21581.476999999999</v>
      </c>
      <c r="J33">
        <f t="shared" si="2"/>
        <v>29408.323948999998</v>
      </c>
      <c r="K33">
        <v>1250.7561679999999</v>
      </c>
      <c r="L33">
        <v>3138.5794930000002</v>
      </c>
      <c r="M33">
        <f t="shared" si="3"/>
        <v>4389.3356610000001</v>
      </c>
    </row>
    <row r="34" spans="1:13" x14ac:dyDescent="0.3">
      <c r="A34" t="s">
        <v>32</v>
      </c>
      <c r="B34">
        <v>129.80633069999999</v>
      </c>
      <c r="C34">
        <v>14539.592650000001</v>
      </c>
      <c r="D34">
        <f t="shared" si="0"/>
        <v>14669.3989807</v>
      </c>
      <c r="E34">
        <v>232.32268569999999</v>
      </c>
      <c r="F34">
        <v>35004.434600000001</v>
      </c>
      <c r="G34">
        <f t="shared" si="1"/>
        <v>35236.757285699998</v>
      </c>
      <c r="H34">
        <v>4.2906474279999998</v>
      </c>
      <c r="I34">
        <v>45148.277000000002</v>
      </c>
      <c r="J34">
        <f t="shared" si="2"/>
        <v>45152.567647428004</v>
      </c>
      <c r="K34">
        <v>39.17755305</v>
      </c>
      <c r="L34">
        <v>2161.9812080000002</v>
      </c>
      <c r="M34">
        <f t="shared" si="3"/>
        <v>2201.1587610500001</v>
      </c>
    </row>
    <row r="35" spans="1:13" x14ac:dyDescent="0.3">
      <c r="A35" t="s">
        <v>33</v>
      </c>
      <c r="B35">
        <v>1219.249472</v>
      </c>
      <c r="C35">
        <v>14488.33361</v>
      </c>
      <c r="D35">
        <f t="shared" si="0"/>
        <v>15707.583081999999</v>
      </c>
      <c r="E35">
        <v>2545.1561080000001</v>
      </c>
      <c r="F35">
        <v>35026.320930000002</v>
      </c>
      <c r="G35">
        <f t="shared" si="1"/>
        <v>37571.477038000005</v>
      </c>
      <c r="H35">
        <v>668.00755719999995</v>
      </c>
      <c r="I35">
        <v>89264.717799999999</v>
      </c>
      <c r="J35">
        <f t="shared" si="2"/>
        <v>89932.725357200005</v>
      </c>
      <c r="K35">
        <v>1865.673534</v>
      </c>
      <c r="L35">
        <v>12407.460929999999</v>
      </c>
      <c r="M35">
        <f t="shared" si="3"/>
        <v>14273.134463999999</v>
      </c>
    </row>
    <row r="36" spans="1:13" x14ac:dyDescent="0.3">
      <c r="A36" t="s">
        <v>34</v>
      </c>
      <c r="B36">
        <v>6219.2518639999998</v>
      </c>
      <c r="C36">
        <v>3587.1320799999999</v>
      </c>
      <c r="D36">
        <f t="shared" si="0"/>
        <v>9806.3839439999992</v>
      </c>
      <c r="E36">
        <v>11862.50043</v>
      </c>
      <c r="F36">
        <v>7973.1267930000004</v>
      </c>
      <c r="G36">
        <f t="shared" si="1"/>
        <v>19835.627223</v>
      </c>
      <c r="H36">
        <v>1662.822782</v>
      </c>
      <c r="I36">
        <v>14333.69909</v>
      </c>
      <c r="J36">
        <f t="shared" si="2"/>
        <v>15996.521871999999</v>
      </c>
      <c r="K36">
        <v>1266.8043279999999</v>
      </c>
      <c r="L36">
        <v>786.97273940000002</v>
      </c>
      <c r="M36">
        <f t="shared" si="3"/>
        <v>2053.7770673999999</v>
      </c>
    </row>
    <row r="37" spans="1:13" x14ac:dyDescent="0.3">
      <c r="A37" t="s">
        <v>35</v>
      </c>
      <c r="B37">
        <v>1243.497554</v>
      </c>
      <c r="C37">
        <v>0</v>
      </c>
      <c r="D37">
        <f t="shared" si="0"/>
        <v>1243.497554</v>
      </c>
      <c r="E37">
        <v>2932.249992</v>
      </c>
      <c r="F37">
        <v>0</v>
      </c>
      <c r="G37">
        <f t="shared" si="1"/>
        <v>2932.249992</v>
      </c>
      <c r="H37">
        <v>650.95855989999995</v>
      </c>
      <c r="I37">
        <v>0</v>
      </c>
      <c r="J37">
        <f t="shared" si="2"/>
        <v>650.95855989999995</v>
      </c>
      <c r="K37">
        <v>648.83029280000005</v>
      </c>
      <c r="L37">
        <v>0</v>
      </c>
      <c r="M37">
        <f t="shared" si="3"/>
        <v>648.83029280000005</v>
      </c>
    </row>
    <row r="38" spans="1:13" x14ac:dyDescent="0.3">
      <c r="A38" t="s">
        <v>36</v>
      </c>
      <c r="B38">
        <v>10285.25281</v>
      </c>
      <c r="C38">
        <v>11460.411410000001</v>
      </c>
      <c r="D38">
        <f t="shared" si="0"/>
        <v>21745.664219999999</v>
      </c>
      <c r="E38">
        <v>21744.56667</v>
      </c>
      <c r="F38">
        <v>27386.798650000001</v>
      </c>
      <c r="G38">
        <f t="shared" si="1"/>
        <v>49131.365319999997</v>
      </c>
      <c r="H38">
        <v>19551.069080000001</v>
      </c>
      <c r="I38">
        <v>66525.657349999994</v>
      </c>
      <c r="J38">
        <f t="shared" si="2"/>
        <v>86076.726429999995</v>
      </c>
      <c r="K38">
        <v>4246.0473830000001</v>
      </c>
      <c r="L38">
        <v>3145.9812860000002</v>
      </c>
      <c r="M38">
        <f t="shared" si="3"/>
        <v>7392.0286690000003</v>
      </c>
    </row>
    <row r="39" spans="1:13" x14ac:dyDescent="0.3">
      <c r="A39" t="s">
        <v>37</v>
      </c>
      <c r="B39">
        <v>221.27295799999999</v>
      </c>
      <c r="C39">
        <v>0</v>
      </c>
      <c r="D39">
        <f t="shared" si="0"/>
        <v>221.27295799999999</v>
      </c>
      <c r="E39">
        <v>448.96449999999999</v>
      </c>
      <c r="F39">
        <v>0</v>
      </c>
      <c r="G39">
        <f t="shared" si="1"/>
        <v>448.96449999999999</v>
      </c>
      <c r="H39">
        <v>14.72</v>
      </c>
      <c r="I39">
        <v>0</v>
      </c>
      <c r="J39">
        <f t="shared" si="2"/>
        <v>14.72</v>
      </c>
      <c r="K39">
        <v>67.670866369999999</v>
      </c>
      <c r="L39">
        <v>0</v>
      </c>
      <c r="M39">
        <f t="shared" si="3"/>
        <v>67.670866369999999</v>
      </c>
    </row>
    <row r="40" spans="1:13" x14ac:dyDescent="0.3">
      <c r="A40" t="s">
        <v>38</v>
      </c>
      <c r="B40">
        <v>1576.752915</v>
      </c>
      <c r="C40">
        <v>4624.9049999999997</v>
      </c>
      <c r="D40">
        <f t="shared" si="0"/>
        <v>6201.6579149999998</v>
      </c>
      <c r="E40">
        <v>3706.009693</v>
      </c>
      <c r="F40">
        <v>9458.4979999999996</v>
      </c>
      <c r="G40">
        <f t="shared" si="1"/>
        <v>13164.507693</v>
      </c>
      <c r="H40">
        <v>1763.132175</v>
      </c>
      <c r="I40">
        <v>7562.1530000000002</v>
      </c>
      <c r="J40">
        <f t="shared" si="2"/>
        <v>9325.2851750000009</v>
      </c>
      <c r="K40">
        <v>1257.941302</v>
      </c>
      <c r="L40">
        <v>2155.325562</v>
      </c>
      <c r="M40">
        <f t="shared" si="3"/>
        <v>3413.2668640000002</v>
      </c>
    </row>
    <row r="41" spans="1:13" x14ac:dyDescent="0.3">
      <c r="A41" t="s">
        <v>39</v>
      </c>
      <c r="B41">
        <v>120.6824622</v>
      </c>
      <c r="C41">
        <v>441.27800000000002</v>
      </c>
      <c r="D41">
        <f t="shared" si="0"/>
        <v>561.96046220000005</v>
      </c>
      <c r="E41">
        <v>204.54599999999999</v>
      </c>
      <c r="F41">
        <v>961.88099999999997</v>
      </c>
      <c r="G41">
        <f t="shared" si="1"/>
        <v>1166.4269999999999</v>
      </c>
      <c r="H41">
        <v>5.8120000000000003</v>
      </c>
      <c r="I41">
        <v>827.01400000000001</v>
      </c>
      <c r="J41">
        <f t="shared" si="2"/>
        <v>832.82600000000002</v>
      </c>
      <c r="K41">
        <v>30.192116909999999</v>
      </c>
      <c r="L41">
        <v>78.073825499999998</v>
      </c>
      <c r="M41">
        <f t="shared" si="3"/>
        <v>108.26594240999999</v>
      </c>
    </row>
    <row r="42" spans="1:13" x14ac:dyDescent="0.3">
      <c r="A42" t="s">
        <v>40</v>
      </c>
      <c r="B42">
        <v>861.25062939999998</v>
      </c>
      <c r="C42">
        <v>5328.8152620000001</v>
      </c>
      <c r="D42">
        <f t="shared" si="0"/>
        <v>6190.0658913999996</v>
      </c>
      <c r="E42">
        <v>1503.825253</v>
      </c>
      <c r="F42">
        <v>10053.602860000001</v>
      </c>
      <c r="G42">
        <f t="shared" si="1"/>
        <v>11557.428113000002</v>
      </c>
      <c r="H42">
        <v>62.788323149999997</v>
      </c>
      <c r="I42">
        <v>14266.984130000001</v>
      </c>
      <c r="J42">
        <f t="shared" si="2"/>
        <v>14329.772453150001</v>
      </c>
      <c r="K42">
        <v>438.20540519999997</v>
      </c>
      <c r="L42">
        <v>3084.5828569999999</v>
      </c>
      <c r="M42">
        <f t="shared" si="3"/>
        <v>3522.7882621999997</v>
      </c>
    </row>
    <row r="43" spans="1:13" x14ac:dyDescent="0.3">
      <c r="A43" t="s">
        <v>41</v>
      </c>
      <c r="B43">
        <v>15712.787759999999</v>
      </c>
      <c r="C43">
        <v>29083.010429999998</v>
      </c>
      <c r="D43">
        <f t="shared" si="0"/>
        <v>44795.798190000001</v>
      </c>
      <c r="E43">
        <v>30452.76556</v>
      </c>
      <c r="F43">
        <v>58245.313499999997</v>
      </c>
      <c r="G43">
        <f t="shared" si="1"/>
        <v>88698.079059999989</v>
      </c>
      <c r="H43">
        <v>2933.6988820000001</v>
      </c>
      <c r="I43">
        <v>154372.07800000001</v>
      </c>
      <c r="J43">
        <f t="shared" si="2"/>
        <v>157305.77688200001</v>
      </c>
      <c r="K43">
        <v>5735.0964190000004</v>
      </c>
      <c r="L43">
        <v>3787.2638729999999</v>
      </c>
      <c r="M43">
        <f t="shared" si="3"/>
        <v>9522.3602920000012</v>
      </c>
    </row>
    <row r="44" spans="1:13" x14ac:dyDescent="0.3">
      <c r="A44" t="s">
        <v>42</v>
      </c>
      <c r="B44">
        <v>396.08730889999998</v>
      </c>
      <c r="C44">
        <v>7749.2975960000003</v>
      </c>
      <c r="D44">
        <f t="shared" si="0"/>
        <v>8145.3849049</v>
      </c>
      <c r="E44">
        <v>816.63005450000003</v>
      </c>
      <c r="F44">
        <v>18241.311730000001</v>
      </c>
      <c r="G44">
        <f t="shared" si="1"/>
        <v>19057.941784500003</v>
      </c>
      <c r="H44">
        <v>565.99770130000002</v>
      </c>
      <c r="I44">
        <v>9358.1190000000006</v>
      </c>
      <c r="J44">
        <f t="shared" si="2"/>
        <v>9924.1167013000013</v>
      </c>
      <c r="K44">
        <v>202.73617809999999</v>
      </c>
      <c r="L44">
        <v>1308.2254499999999</v>
      </c>
      <c r="M44">
        <f t="shared" si="3"/>
        <v>1510.9616280999999</v>
      </c>
    </row>
    <row r="45" spans="1:13" x14ac:dyDescent="0.3">
      <c r="A45" t="s">
        <v>43</v>
      </c>
      <c r="B45">
        <v>148.71533249999999</v>
      </c>
      <c r="C45">
        <v>0</v>
      </c>
      <c r="D45">
        <f t="shared" si="0"/>
        <v>148.71533249999999</v>
      </c>
      <c r="E45">
        <v>351.84528</v>
      </c>
      <c r="F45">
        <v>0</v>
      </c>
      <c r="G45">
        <f t="shared" si="1"/>
        <v>351.84528</v>
      </c>
      <c r="H45">
        <v>3.5276162499999999</v>
      </c>
      <c r="I45">
        <v>0</v>
      </c>
      <c r="J45">
        <f t="shared" si="2"/>
        <v>3.5276162499999999</v>
      </c>
      <c r="K45">
        <v>2.5093872959999999</v>
      </c>
      <c r="L45">
        <v>0</v>
      </c>
      <c r="M45">
        <f t="shared" si="3"/>
        <v>2.5093872959999999</v>
      </c>
    </row>
    <row r="46" spans="1:13" x14ac:dyDescent="0.3">
      <c r="A46" t="s">
        <v>44</v>
      </c>
      <c r="B46">
        <v>4957.5428609999999</v>
      </c>
      <c r="C46">
        <v>3720.7173659999999</v>
      </c>
      <c r="D46">
        <f t="shared" si="0"/>
        <v>8678.2602269999988</v>
      </c>
      <c r="E46">
        <v>10325.712949999999</v>
      </c>
      <c r="F46">
        <v>7549.6583989999999</v>
      </c>
      <c r="G46">
        <f t="shared" si="1"/>
        <v>17875.371349000001</v>
      </c>
      <c r="H46">
        <v>2620.4921370000002</v>
      </c>
      <c r="I46">
        <v>4267.8310000000001</v>
      </c>
      <c r="J46">
        <f t="shared" si="2"/>
        <v>6888.3231370000003</v>
      </c>
      <c r="K46">
        <v>1671.205134</v>
      </c>
      <c r="L46">
        <v>641.1378115</v>
      </c>
      <c r="M46">
        <f t="shared" si="3"/>
        <v>2312.3429455</v>
      </c>
    </row>
    <row r="47" spans="1:13" x14ac:dyDescent="0.3">
      <c r="A47" t="s">
        <v>45</v>
      </c>
      <c r="B47">
        <v>1033.5941350000001</v>
      </c>
      <c r="C47">
        <v>0</v>
      </c>
      <c r="D47">
        <f t="shared" si="0"/>
        <v>1033.5941350000001</v>
      </c>
      <c r="E47">
        <v>2364.6660000000002</v>
      </c>
      <c r="F47">
        <v>0</v>
      </c>
      <c r="G47">
        <f t="shared" si="1"/>
        <v>2364.6660000000002</v>
      </c>
      <c r="H47">
        <v>422.46300000000002</v>
      </c>
      <c r="I47">
        <v>0</v>
      </c>
      <c r="J47">
        <f t="shared" si="2"/>
        <v>422.46300000000002</v>
      </c>
      <c r="K47">
        <v>350.13345800000002</v>
      </c>
      <c r="L47">
        <v>0</v>
      </c>
      <c r="M47">
        <f t="shared" si="3"/>
        <v>350.13345800000002</v>
      </c>
    </row>
    <row r="48" spans="1:13" x14ac:dyDescent="0.3">
      <c r="A48" t="s">
        <v>46</v>
      </c>
      <c r="B48">
        <v>696.06537990000004</v>
      </c>
      <c r="C48">
        <v>16477.21888</v>
      </c>
      <c r="D48">
        <f t="shared" si="0"/>
        <v>17173.2842599</v>
      </c>
      <c r="E48">
        <v>1696.6464000000001</v>
      </c>
      <c r="F48">
        <v>44627.253900000003</v>
      </c>
      <c r="G48">
        <f t="shared" si="1"/>
        <v>46323.900300000001</v>
      </c>
      <c r="H48">
        <v>2373.4113000000002</v>
      </c>
      <c r="I48">
        <v>48049.686999999998</v>
      </c>
      <c r="J48">
        <f t="shared" si="2"/>
        <v>50423.098299999998</v>
      </c>
      <c r="K48">
        <v>194.74375420000001</v>
      </c>
      <c r="L48">
        <v>8606.4617880000005</v>
      </c>
      <c r="M48">
        <f t="shared" si="3"/>
        <v>8801.2055422000012</v>
      </c>
    </row>
    <row r="49" spans="1:13" x14ac:dyDescent="0.3">
      <c r="A49" t="s">
        <v>47</v>
      </c>
      <c r="B49">
        <v>1285.9166540000001</v>
      </c>
      <c r="C49">
        <v>6391.1066060000003</v>
      </c>
      <c r="D49">
        <f t="shared" si="0"/>
        <v>7677.0232599999999</v>
      </c>
      <c r="E49">
        <v>2529.447439</v>
      </c>
      <c r="F49">
        <v>12889.21831</v>
      </c>
      <c r="G49">
        <f t="shared" si="1"/>
        <v>15418.665749</v>
      </c>
      <c r="H49">
        <v>219.53743059999999</v>
      </c>
      <c r="I49">
        <v>7403.4326600000004</v>
      </c>
      <c r="J49">
        <f t="shared" si="2"/>
        <v>7622.9700906000007</v>
      </c>
      <c r="K49">
        <v>1380.1683310000001</v>
      </c>
      <c r="L49">
        <v>1515.0232410000001</v>
      </c>
      <c r="M49">
        <f t="shared" si="3"/>
        <v>2895.1915720000002</v>
      </c>
    </row>
    <row r="50" spans="1:13" x14ac:dyDescent="0.3">
      <c r="A50" t="s">
        <v>48</v>
      </c>
      <c r="B50">
        <v>6.681</v>
      </c>
      <c r="C50">
        <v>7163.481914</v>
      </c>
      <c r="D50">
        <f t="shared" si="0"/>
        <v>7170.1629139999995</v>
      </c>
      <c r="E50">
        <v>10.301</v>
      </c>
      <c r="F50">
        <v>16574.119869999999</v>
      </c>
      <c r="G50">
        <f t="shared" si="1"/>
        <v>16584.420869999998</v>
      </c>
      <c r="H50">
        <v>0.435</v>
      </c>
      <c r="I50">
        <v>20142.587</v>
      </c>
      <c r="J50">
        <f t="shared" si="2"/>
        <v>20143.022000000001</v>
      </c>
      <c r="K50">
        <v>4.7967714030000002</v>
      </c>
      <c r="L50">
        <v>1952.2344539999999</v>
      </c>
      <c r="M50">
        <f t="shared" si="3"/>
        <v>1957.031225403</v>
      </c>
    </row>
    <row r="51" spans="1:13" x14ac:dyDescent="0.3">
      <c r="A51" t="s">
        <v>49</v>
      </c>
      <c r="B51">
        <v>41.712790079999998</v>
      </c>
      <c r="C51">
        <v>6815.1712390000002</v>
      </c>
      <c r="D51">
        <f t="shared" si="0"/>
        <v>6856.8840290799999</v>
      </c>
      <c r="E51">
        <v>100.983</v>
      </c>
      <c r="F51">
        <v>15860.618909999999</v>
      </c>
      <c r="G51">
        <f t="shared" si="1"/>
        <v>15961.601909999999</v>
      </c>
      <c r="H51">
        <v>11.297000000000001</v>
      </c>
      <c r="I51">
        <v>7901.8990000000003</v>
      </c>
      <c r="J51">
        <f t="shared" si="2"/>
        <v>7913.1959999999999</v>
      </c>
      <c r="K51">
        <v>30.30284528</v>
      </c>
      <c r="L51">
        <v>2760.1664719999999</v>
      </c>
      <c r="M51">
        <f t="shared" si="3"/>
        <v>2790.4693172799998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3C86-740A-4064-A3EA-88F509B167E7}">
  <dimension ref="A1:E56"/>
  <sheetViews>
    <sheetView workbookViewId="0">
      <selection sqref="A1:XFD1048576"/>
    </sheetView>
  </sheetViews>
  <sheetFormatPr defaultRowHeight="14.4" x14ac:dyDescent="0.3"/>
  <sheetData>
    <row r="1" spans="1:5" x14ac:dyDescent="0.3">
      <c r="A1" t="s">
        <v>0</v>
      </c>
      <c r="B1" t="s">
        <v>50</v>
      </c>
      <c r="C1" t="s">
        <v>51</v>
      </c>
      <c r="D1" t="s">
        <v>52</v>
      </c>
      <c r="E1" t="s">
        <v>53</v>
      </c>
    </row>
    <row r="2" spans="1:5" x14ac:dyDescent="0.3">
      <c r="A2" t="s">
        <v>1</v>
      </c>
      <c r="B2">
        <v>10004.248903</v>
      </c>
      <c r="C2">
        <v>24619.496940000001</v>
      </c>
      <c r="D2">
        <v>22749.509000000002</v>
      </c>
      <c r="E2">
        <v>2578.8013090000004</v>
      </c>
    </row>
    <row r="3" spans="1:5" x14ac:dyDescent="0.3">
      <c r="A3" t="s">
        <v>2</v>
      </c>
      <c r="B3">
        <v>6836.2739920000004</v>
      </c>
      <c r="C3">
        <v>13846.024348999999</v>
      </c>
      <c r="D3">
        <v>8989.8711365000017</v>
      </c>
      <c r="E3">
        <v>2259.6246246000001</v>
      </c>
    </row>
    <row r="4" spans="1:5" x14ac:dyDescent="0.3">
      <c r="A4" t="s">
        <v>3</v>
      </c>
      <c r="B4">
        <v>8514.384978</v>
      </c>
      <c r="C4">
        <v>17184.524831999999</v>
      </c>
      <c r="D4">
        <v>18742.537335999998</v>
      </c>
      <c r="E4">
        <v>1023.0408416999999</v>
      </c>
    </row>
    <row r="5" spans="1:5" x14ac:dyDescent="0.3">
      <c r="A5" t="s">
        <v>4</v>
      </c>
      <c r="B5">
        <v>4149.2736368999995</v>
      </c>
      <c r="C5">
        <v>9403.1551749999999</v>
      </c>
      <c r="D5">
        <v>2852.9943160000003</v>
      </c>
      <c r="E5">
        <v>2420.7011452800002</v>
      </c>
    </row>
    <row r="6" spans="1:5" x14ac:dyDescent="0.3">
      <c r="A6" t="s">
        <v>5</v>
      </c>
      <c r="B6">
        <v>10337.243034000001</v>
      </c>
      <c r="C6">
        <v>24064.027291999999</v>
      </c>
      <c r="D6">
        <v>15494.517492999999</v>
      </c>
      <c r="E6">
        <v>716.62770640000008</v>
      </c>
    </row>
    <row r="7" spans="1:5" x14ac:dyDescent="0.3">
      <c r="A7" t="s">
        <v>6</v>
      </c>
      <c r="B7">
        <v>1838.3166289999999</v>
      </c>
      <c r="C7">
        <v>4135.0496585999999</v>
      </c>
      <c r="D7">
        <v>484.03090944999997</v>
      </c>
      <c r="E7">
        <v>388.04393820000001</v>
      </c>
    </row>
    <row r="8" spans="1:5" x14ac:dyDescent="0.3">
      <c r="A8" t="s">
        <v>7</v>
      </c>
      <c r="B8">
        <v>648.87387689999991</v>
      </c>
      <c r="C8">
        <v>1190.5877849999999</v>
      </c>
      <c r="D8">
        <v>535.60064426999998</v>
      </c>
      <c r="E8">
        <v>214.46490685999999</v>
      </c>
    </row>
    <row r="9" spans="1:5" x14ac:dyDescent="0.3">
      <c r="A9" t="s">
        <v>8</v>
      </c>
      <c r="B9">
        <v>22889.369500000001</v>
      </c>
      <c r="C9">
        <v>47031.614750000001</v>
      </c>
      <c r="D9">
        <v>30166.835942000002</v>
      </c>
      <c r="E9">
        <v>9602.0190019999991</v>
      </c>
    </row>
    <row r="10" spans="1:5" x14ac:dyDescent="0.3">
      <c r="A10" t="s">
        <v>9</v>
      </c>
      <c r="B10">
        <v>9076.6291259999998</v>
      </c>
      <c r="C10">
        <v>25888.014910000002</v>
      </c>
      <c r="D10">
        <v>18473.115259599999</v>
      </c>
      <c r="E10">
        <v>4335.3737650000003</v>
      </c>
    </row>
    <row r="11" spans="1:5" x14ac:dyDescent="0.3">
      <c r="A11" t="s">
        <v>10</v>
      </c>
      <c r="B11">
        <v>615.20920309999997</v>
      </c>
      <c r="C11">
        <v>1398.063905</v>
      </c>
      <c r="D11">
        <v>88.358304840000002</v>
      </c>
      <c r="E11">
        <v>163.9329401</v>
      </c>
    </row>
    <row r="12" spans="1:5" x14ac:dyDescent="0.3">
      <c r="A12" t="s">
        <v>11</v>
      </c>
      <c r="B12">
        <v>14484.518200999999</v>
      </c>
      <c r="C12">
        <v>30763.744598999998</v>
      </c>
      <c r="D12">
        <v>73746.544730000009</v>
      </c>
      <c r="E12">
        <v>3435.1637550999999</v>
      </c>
    </row>
    <row r="13" spans="1:5" x14ac:dyDescent="0.3">
      <c r="A13" t="s">
        <v>12</v>
      </c>
      <c r="B13">
        <v>20158.172094000001</v>
      </c>
      <c r="C13">
        <v>59948.832115999998</v>
      </c>
      <c r="D13">
        <v>79191.598544399996</v>
      </c>
      <c r="E13">
        <v>4978.4964598000006</v>
      </c>
    </row>
    <row r="14" spans="1:5" x14ac:dyDescent="0.3">
      <c r="A14" t="s">
        <v>13</v>
      </c>
      <c r="B14">
        <v>10041.003496699999</v>
      </c>
      <c r="C14">
        <v>20121.833994600001</v>
      </c>
      <c r="D14">
        <v>27877.635179599998</v>
      </c>
      <c r="E14">
        <v>2023.6221932000001</v>
      </c>
    </row>
    <row r="15" spans="1:5" x14ac:dyDescent="0.3">
      <c r="A15" t="s">
        <v>14</v>
      </c>
      <c r="B15">
        <v>7333.4733706000006</v>
      </c>
      <c r="C15">
        <v>14620.400438999999</v>
      </c>
      <c r="D15">
        <v>4931.9082846299998</v>
      </c>
      <c r="E15">
        <v>1329.5203358499998</v>
      </c>
    </row>
    <row r="16" spans="1:5" x14ac:dyDescent="0.3">
      <c r="A16" t="s">
        <v>15</v>
      </c>
      <c r="B16">
        <v>16949.581172999999</v>
      </c>
      <c r="C16">
        <v>42236.201659000006</v>
      </c>
      <c r="D16">
        <v>61143.2972773</v>
      </c>
      <c r="E16">
        <v>4813.846673</v>
      </c>
    </row>
    <row r="17" spans="1:5" x14ac:dyDescent="0.3">
      <c r="A17" t="s">
        <v>16</v>
      </c>
      <c r="B17">
        <v>22886.742138999998</v>
      </c>
      <c r="C17">
        <v>46309.054249999994</v>
      </c>
      <c r="D17">
        <v>47250.395604999998</v>
      </c>
      <c r="E17">
        <v>6249.8487759999998</v>
      </c>
    </row>
    <row r="18" spans="1:5" x14ac:dyDescent="0.3">
      <c r="A18" t="s">
        <v>17</v>
      </c>
      <c r="B18">
        <v>1666.6228841</v>
      </c>
      <c r="C18">
        <v>3949.1464069999997</v>
      </c>
      <c r="D18">
        <v>1631.2120970000001</v>
      </c>
      <c r="E18">
        <v>288.14743220000003</v>
      </c>
    </row>
    <row r="19" spans="1:5" x14ac:dyDescent="0.3">
      <c r="A19" t="s">
        <v>18</v>
      </c>
      <c r="B19">
        <v>4999.4847460000001</v>
      </c>
      <c r="C19">
        <v>9715.5272010000008</v>
      </c>
      <c r="D19">
        <v>15922.6353093</v>
      </c>
      <c r="E19">
        <v>1885.2620439</v>
      </c>
    </row>
    <row r="20" spans="1:5" x14ac:dyDescent="0.3">
      <c r="A20" t="s">
        <v>19</v>
      </c>
      <c r="B20">
        <v>2503.0017990000001</v>
      </c>
      <c r="C20">
        <v>5669.0391870000003</v>
      </c>
      <c r="D20">
        <v>1599.61671</v>
      </c>
      <c r="E20">
        <v>424.27978589999998</v>
      </c>
    </row>
    <row r="21" spans="1:5" x14ac:dyDescent="0.3">
      <c r="A21" t="s">
        <v>20</v>
      </c>
      <c r="B21">
        <v>13349.067865999999</v>
      </c>
      <c r="C21">
        <v>28345.587060000002</v>
      </c>
      <c r="D21">
        <v>38729.924293000004</v>
      </c>
      <c r="E21">
        <v>1256.1860336</v>
      </c>
    </row>
    <row r="22" spans="1:5" x14ac:dyDescent="0.3">
      <c r="A22" t="s">
        <v>21</v>
      </c>
      <c r="B22">
        <v>7405.8246429999999</v>
      </c>
      <c r="C22">
        <v>16933.150799999999</v>
      </c>
      <c r="D22">
        <v>14849.560600499999</v>
      </c>
      <c r="E22">
        <v>1408.5243633</v>
      </c>
    </row>
    <row r="23" spans="1:5" x14ac:dyDescent="0.3">
      <c r="A23" t="s">
        <v>22</v>
      </c>
      <c r="B23">
        <v>7700.9409689999993</v>
      </c>
      <c r="C23">
        <v>13878.793980999999</v>
      </c>
      <c r="D23">
        <v>3269.616</v>
      </c>
      <c r="E23">
        <v>2104.8025234000002</v>
      </c>
    </row>
    <row r="24" spans="1:5" x14ac:dyDescent="0.3">
      <c r="A24" t="s">
        <v>23</v>
      </c>
      <c r="B24">
        <v>13856.487082</v>
      </c>
      <c r="C24">
        <v>44062.277689999995</v>
      </c>
      <c r="D24">
        <v>95250.642000000007</v>
      </c>
      <c r="E24">
        <v>4267.5193719999997</v>
      </c>
    </row>
    <row r="25" spans="1:5" x14ac:dyDescent="0.3">
      <c r="A25" t="s">
        <v>24</v>
      </c>
      <c r="B25">
        <v>4125.2653300000002</v>
      </c>
      <c r="C25">
        <v>10584.215906199999</v>
      </c>
      <c r="D25">
        <v>8305.2286449999992</v>
      </c>
      <c r="E25">
        <v>1404.6398312200001</v>
      </c>
    </row>
    <row r="26" spans="1:5" x14ac:dyDescent="0.3">
      <c r="A26" t="s">
        <v>25</v>
      </c>
      <c r="B26">
        <v>8946.9428122999998</v>
      </c>
      <c r="C26">
        <v>20131.801587500002</v>
      </c>
      <c r="D26">
        <v>50321.982352400999</v>
      </c>
      <c r="E26">
        <v>1105.33243601</v>
      </c>
    </row>
    <row r="27" spans="1:5" x14ac:dyDescent="0.3">
      <c r="A27" t="s">
        <v>26</v>
      </c>
      <c r="B27">
        <v>825.70009960000004</v>
      </c>
      <c r="C27">
        <v>1685.1190000000001</v>
      </c>
      <c r="D27">
        <v>179.666</v>
      </c>
      <c r="E27">
        <v>583.08912735000001</v>
      </c>
    </row>
    <row r="28" spans="1:5" x14ac:dyDescent="0.3">
      <c r="A28" t="s">
        <v>27</v>
      </c>
      <c r="B28">
        <v>770.6243948</v>
      </c>
      <c r="C28">
        <v>1851.2622740000002</v>
      </c>
      <c r="D28">
        <v>604.31711459999997</v>
      </c>
      <c r="E28">
        <v>207.24185123000001</v>
      </c>
    </row>
    <row r="29" spans="1:5" x14ac:dyDescent="0.3">
      <c r="A29" t="s">
        <v>28</v>
      </c>
      <c r="B29">
        <v>2609.2863155999999</v>
      </c>
      <c r="C29">
        <v>5221.9563520000002</v>
      </c>
      <c r="D29">
        <v>1752.9308953999998</v>
      </c>
      <c r="E29">
        <v>1010.28518267</v>
      </c>
    </row>
    <row r="30" spans="1:5" x14ac:dyDescent="0.3">
      <c r="A30" t="s">
        <v>29</v>
      </c>
      <c r="B30">
        <v>5199.8598080000002</v>
      </c>
      <c r="C30">
        <v>12364.673477</v>
      </c>
      <c r="D30">
        <v>2656.3920000000003</v>
      </c>
      <c r="E30">
        <v>399.8737921</v>
      </c>
    </row>
    <row r="31" spans="1:5" x14ac:dyDescent="0.3">
      <c r="A31" t="s">
        <v>30</v>
      </c>
      <c r="B31">
        <v>8719.4014031999995</v>
      </c>
      <c r="C31">
        <v>16255.5299662</v>
      </c>
      <c r="D31">
        <v>3803.310508</v>
      </c>
      <c r="E31">
        <v>2340.8920340939999</v>
      </c>
    </row>
    <row r="32" spans="1:5" x14ac:dyDescent="0.3">
      <c r="A32" t="s">
        <v>31</v>
      </c>
      <c r="B32">
        <v>15856.609624999999</v>
      </c>
      <c r="C32">
        <v>32786.416366000005</v>
      </c>
      <c r="D32">
        <v>29408.323948999998</v>
      </c>
      <c r="E32">
        <v>4389.3356610000001</v>
      </c>
    </row>
    <row r="33" spans="1:5" x14ac:dyDescent="0.3">
      <c r="A33" t="s">
        <v>32</v>
      </c>
      <c r="B33">
        <v>14669.3989807</v>
      </c>
      <c r="C33">
        <v>35236.757285699998</v>
      </c>
      <c r="D33">
        <v>45152.567647428004</v>
      </c>
      <c r="E33">
        <v>2201.1587610500001</v>
      </c>
    </row>
    <row r="34" spans="1:5" x14ac:dyDescent="0.3">
      <c r="A34" t="s">
        <v>33</v>
      </c>
      <c r="B34">
        <v>15707.583081999999</v>
      </c>
      <c r="C34">
        <v>37571.477038000005</v>
      </c>
      <c r="D34">
        <v>89932.725357200005</v>
      </c>
      <c r="E34">
        <v>14273.134463999999</v>
      </c>
    </row>
    <row r="35" spans="1:5" x14ac:dyDescent="0.3">
      <c r="A35" t="s">
        <v>34</v>
      </c>
      <c r="B35">
        <v>9806.3839439999992</v>
      </c>
      <c r="C35">
        <v>19835.627223</v>
      </c>
      <c r="D35">
        <v>15996.521871999999</v>
      </c>
      <c r="E35">
        <v>2053.7770673999999</v>
      </c>
    </row>
    <row r="36" spans="1:5" x14ac:dyDescent="0.3">
      <c r="A36" t="s">
        <v>35</v>
      </c>
      <c r="B36">
        <v>1243.497554</v>
      </c>
      <c r="C36">
        <v>2932.249992</v>
      </c>
      <c r="D36">
        <v>650.95855989999995</v>
      </c>
      <c r="E36">
        <v>648.83029280000005</v>
      </c>
    </row>
    <row r="37" spans="1:5" x14ac:dyDescent="0.3">
      <c r="A37" t="s">
        <v>36</v>
      </c>
      <c r="B37">
        <v>21745.664219999999</v>
      </c>
      <c r="C37">
        <v>49131.365319999997</v>
      </c>
      <c r="D37">
        <v>86076.726429999995</v>
      </c>
      <c r="E37">
        <v>7392.0286690000003</v>
      </c>
    </row>
    <row r="38" spans="1:5" x14ac:dyDescent="0.3">
      <c r="A38" t="s">
        <v>37</v>
      </c>
      <c r="B38">
        <v>221.27295799999999</v>
      </c>
      <c r="C38">
        <v>448.96449999999999</v>
      </c>
      <c r="D38">
        <v>14.72</v>
      </c>
      <c r="E38">
        <v>67.670866369999999</v>
      </c>
    </row>
    <row r="39" spans="1:5" x14ac:dyDescent="0.3">
      <c r="A39" t="s">
        <v>38</v>
      </c>
      <c r="B39">
        <v>6201.6579149999998</v>
      </c>
      <c r="C39">
        <v>13164.507693</v>
      </c>
      <c r="D39">
        <v>9325.2851750000009</v>
      </c>
      <c r="E39">
        <v>3413.2668640000002</v>
      </c>
    </row>
    <row r="40" spans="1:5" x14ac:dyDescent="0.3">
      <c r="A40" t="s">
        <v>39</v>
      </c>
      <c r="B40">
        <v>561.96046220000005</v>
      </c>
      <c r="C40">
        <v>1166.4269999999999</v>
      </c>
      <c r="D40">
        <v>832.82600000000002</v>
      </c>
      <c r="E40">
        <v>108.26594240999999</v>
      </c>
    </row>
    <row r="41" spans="1:5" x14ac:dyDescent="0.3">
      <c r="A41" t="s">
        <v>40</v>
      </c>
      <c r="B41">
        <v>6190.0658913999996</v>
      </c>
      <c r="C41">
        <v>11557.428113000002</v>
      </c>
      <c r="D41">
        <v>14329.772453150001</v>
      </c>
      <c r="E41">
        <v>3522.7882621999997</v>
      </c>
    </row>
    <row r="42" spans="1:5" x14ac:dyDescent="0.3">
      <c r="A42" t="s">
        <v>41</v>
      </c>
      <c r="B42">
        <v>44795.798190000001</v>
      </c>
      <c r="C42">
        <v>88698.079059999989</v>
      </c>
      <c r="D42">
        <v>157305.77688200001</v>
      </c>
      <c r="E42">
        <v>9522.3602920000012</v>
      </c>
    </row>
    <row r="43" spans="1:5" x14ac:dyDescent="0.3">
      <c r="A43" t="s">
        <v>42</v>
      </c>
      <c r="B43">
        <v>8145.3849049</v>
      </c>
      <c r="C43">
        <v>19057.941784500003</v>
      </c>
      <c r="D43">
        <v>9924.1167013000013</v>
      </c>
      <c r="E43">
        <v>1510.9616280999999</v>
      </c>
    </row>
    <row r="44" spans="1:5" x14ac:dyDescent="0.3">
      <c r="A44" t="s">
        <v>43</v>
      </c>
      <c r="B44">
        <v>148.71533249999999</v>
      </c>
      <c r="C44">
        <v>351.84528</v>
      </c>
      <c r="D44">
        <v>3.5276162499999999</v>
      </c>
      <c r="E44">
        <v>2.5093872959999999</v>
      </c>
    </row>
    <row r="45" spans="1:5" x14ac:dyDescent="0.3">
      <c r="A45" t="s">
        <v>44</v>
      </c>
      <c r="B45">
        <v>8678.2602269999988</v>
      </c>
      <c r="C45">
        <v>17875.371349000001</v>
      </c>
      <c r="D45">
        <v>6888.3231370000003</v>
      </c>
      <c r="E45">
        <v>2312.3429455</v>
      </c>
    </row>
    <row r="46" spans="1:5" x14ac:dyDescent="0.3">
      <c r="A46" t="s">
        <v>45</v>
      </c>
      <c r="B46">
        <v>1033.5941350000001</v>
      </c>
      <c r="C46">
        <v>2364.6660000000002</v>
      </c>
      <c r="D46">
        <v>422.46300000000002</v>
      </c>
      <c r="E46">
        <v>350.13345800000002</v>
      </c>
    </row>
    <row r="47" spans="1:5" x14ac:dyDescent="0.3">
      <c r="A47" t="s">
        <v>46</v>
      </c>
      <c r="B47">
        <v>17173.2842599</v>
      </c>
      <c r="C47">
        <v>46323.900300000001</v>
      </c>
      <c r="D47">
        <v>50423.098299999998</v>
      </c>
      <c r="E47">
        <v>8801.2055422000012</v>
      </c>
    </row>
    <row r="48" spans="1:5" x14ac:dyDescent="0.3">
      <c r="A48" t="s">
        <v>47</v>
      </c>
      <c r="B48">
        <v>7677.0232599999999</v>
      </c>
      <c r="C48">
        <v>15418.665749</v>
      </c>
      <c r="D48">
        <v>7622.9700906000007</v>
      </c>
      <c r="E48">
        <v>2895.1915720000002</v>
      </c>
    </row>
    <row r="49" spans="1:5" x14ac:dyDescent="0.3">
      <c r="A49" t="s">
        <v>48</v>
      </c>
      <c r="B49">
        <v>7170.1629139999995</v>
      </c>
      <c r="C49">
        <v>16584.420869999998</v>
      </c>
      <c r="D49">
        <v>20143.022000000001</v>
      </c>
      <c r="E49">
        <v>1957.031225403</v>
      </c>
    </row>
    <row r="50" spans="1:5" x14ac:dyDescent="0.3">
      <c r="A50" t="s">
        <v>49</v>
      </c>
      <c r="B50">
        <v>6856.8840290799999</v>
      </c>
      <c r="C50">
        <v>15961.601909999999</v>
      </c>
      <c r="D50">
        <v>7913.1959999999999</v>
      </c>
      <c r="E50">
        <v>2790.4693172799998</v>
      </c>
    </row>
    <row r="52" spans="1:5" x14ac:dyDescent="0.3">
      <c r="A52" t="s">
        <v>57</v>
      </c>
      <c r="B52">
        <f>SUM(B38,B7)</f>
        <v>2059.5895869999999</v>
      </c>
      <c r="C52">
        <f>SUM(C38,C7)</f>
        <v>4584.0141586</v>
      </c>
      <c r="D52">
        <f>SUM(D38,D7)</f>
        <v>498.75090944999999</v>
      </c>
      <c r="E52">
        <f>SUM(E38,E7)</f>
        <v>455.71480457000001</v>
      </c>
    </row>
    <row r="53" spans="1:5" x14ac:dyDescent="0.3">
      <c r="A53" t="s">
        <v>58</v>
      </c>
      <c r="B53">
        <f>SUM(B29,B8)</f>
        <v>3258.1601924999995</v>
      </c>
      <c r="C53">
        <f>SUM(C29,C8)</f>
        <v>6412.5441369999999</v>
      </c>
      <c r="D53">
        <f>SUM(D29,D8)</f>
        <v>2288.5315396699998</v>
      </c>
      <c r="E53">
        <f>SUM(E29,E8)</f>
        <v>1224.75008953</v>
      </c>
    </row>
    <row r="54" spans="1:5" x14ac:dyDescent="0.3">
      <c r="A54" t="s">
        <v>59</v>
      </c>
      <c r="B54">
        <f>SUM(B44,B28,B18,B20)</f>
        <v>5088.9644103999999</v>
      </c>
      <c r="C54">
        <f>SUM(C44,C28,C18,C20)</f>
        <v>11821.293148000001</v>
      </c>
      <c r="D54">
        <f>SUM(D44,D28,D18,D20)</f>
        <v>3838.6735378499998</v>
      </c>
      <c r="E54">
        <f>SUM(E44,E28,E18,E20)</f>
        <v>922.17845662600007</v>
      </c>
    </row>
    <row r="55" spans="1:5" x14ac:dyDescent="0.3">
      <c r="A55" t="s">
        <v>60</v>
      </c>
      <c r="B55">
        <f>SUM(B40,B33)</f>
        <v>15231.3594429</v>
      </c>
      <c r="C55">
        <f>SUM(C40,C33)</f>
        <v>36403.184285700001</v>
      </c>
      <c r="D55">
        <f>SUM(D40,D33)</f>
        <v>45985.393647428005</v>
      </c>
      <c r="E55">
        <f>SUM(E40,E33)</f>
        <v>2309.4247034600003</v>
      </c>
    </row>
    <row r="56" spans="1:5" x14ac:dyDescent="0.3">
      <c r="A56" t="s">
        <v>61</v>
      </c>
      <c r="B56">
        <f>SUM(B46,B36,B11)</f>
        <v>2892.3008921000001</v>
      </c>
      <c r="C56">
        <f>SUM(C46,C36,C11)</f>
        <v>6694.9798970000002</v>
      </c>
      <c r="D56">
        <f>SUM(D46,D36,D11)</f>
        <v>1161.77986474</v>
      </c>
      <c r="E56">
        <f>SUM(E46,E36,E11)</f>
        <v>1162.8966909000001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25D9-8AAA-49C4-94D5-DC1BA785CCBD}">
  <dimension ref="A1:E42"/>
  <sheetViews>
    <sheetView tabSelected="1" workbookViewId="0">
      <selection activeCell="B2" sqref="B2"/>
    </sheetView>
  </sheetViews>
  <sheetFormatPr defaultRowHeight="14.4" x14ac:dyDescent="0.3"/>
  <sheetData>
    <row r="1" spans="1:5" x14ac:dyDescent="0.3">
      <c r="A1" t="s">
        <v>0</v>
      </c>
      <c r="B1" t="s">
        <v>62</v>
      </c>
      <c r="C1" t="s">
        <v>63</v>
      </c>
      <c r="D1" t="s">
        <v>64</v>
      </c>
      <c r="E1" t="s">
        <v>65</v>
      </c>
    </row>
    <row r="2" spans="1:5" x14ac:dyDescent="0.3">
      <c r="A2" t="s">
        <v>1</v>
      </c>
      <c r="B2">
        <v>10004.248903</v>
      </c>
      <c r="C2">
        <v>24619.496940000001</v>
      </c>
      <c r="D2">
        <v>22749.509000000002</v>
      </c>
      <c r="E2">
        <v>2578.8013090000004</v>
      </c>
    </row>
    <row r="3" spans="1:5" x14ac:dyDescent="0.3">
      <c r="A3" t="s">
        <v>2</v>
      </c>
      <c r="B3">
        <v>6836.2739920000004</v>
      </c>
      <c r="C3">
        <v>13846.024348999999</v>
      </c>
      <c r="D3">
        <v>8989.8711365000017</v>
      </c>
      <c r="E3">
        <v>2259.6246246000001</v>
      </c>
    </row>
    <row r="4" spans="1:5" x14ac:dyDescent="0.3">
      <c r="A4" t="s">
        <v>3</v>
      </c>
      <c r="B4">
        <v>8514.384978</v>
      </c>
      <c r="C4">
        <v>17184.524831999999</v>
      </c>
      <c r="D4">
        <v>18742.537335999998</v>
      </c>
      <c r="E4">
        <v>1023.0408416999999</v>
      </c>
    </row>
    <row r="5" spans="1:5" x14ac:dyDescent="0.3">
      <c r="A5" t="s">
        <v>4</v>
      </c>
      <c r="B5">
        <v>4149.2736368999995</v>
      </c>
      <c r="C5">
        <v>9403.1551749999999</v>
      </c>
      <c r="D5">
        <v>2852.9943160000003</v>
      </c>
      <c r="E5">
        <v>2420.7011452800002</v>
      </c>
    </row>
    <row r="6" spans="1:5" x14ac:dyDescent="0.3">
      <c r="A6" t="s">
        <v>5</v>
      </c>
      <c r="B6">
        <v>10337.243034000001</v>
      </c>
      <c r="C6">
        <v>24064.027291999999</v>
      </c>
      <c r="D6">
        <v>15494.517492999999</v>
      </c>
      <c r="E6">
        <v>716.62770640000008</v>
      </c>
    </row>
    <row r="7" spans="1:5" x14ac:dyDescent="0.3">
      <c r="A7" t="s">
        <v>8</v>
      </c>
      <c r="B7">
        <v>22889.369500000001</v>
      </c>
      <c r="C7">
        <v>47031.614750000001</v>
      </c>
      <c r="D7">
        <v>30166.835942000002</v>
      </c>
      <c r="E7">
        <v>9602.0190019999991</v>
      </c>
    </row>
    <row r="8" spans="1:5" x14ac:dyDescent="0.3">
      <c r="A8" t="s">
        <v>9</v>
      </c>
      <c r="B8">
        <v>9076.6291259999998</v>
      </c>
      <c r="C8">
        <v>25888.014910000002</v>
      </c>
      <c r="D8">
        <v>18473.115259599999</v>
      </c>
      <c r="E8">
        <v>4335.3737650000003</v>
      </c>
    </row>
    <row r="9" spans="1:5" x14ac:dyDescent="0.3">
      <c r="A9" t="s">
        <v>11</v>
      </c>
      <c r="B9">
        <v>14484.518200999999</v>
      </c>
      <c r="C9">
        <v>30763.744598999998</v>
      </c>
      <c r="D9">
        <v>73746.544730000009</v>
      </c>
      <c r="E9">
        <v>3435.1637550999999</v>
      </c>
    </row>
    <row r="10" spans="1:5" x14ac:dyDescent="0.3">
      <c r="A10" t="s">
        <v>12</v>
      </c>
      <c r="B10">
        <v>20158.172094000001</v>
      </c>
      <c r="C10">
        <v>59948.832115999998</v>
      </c>
      <c r="D10">
        <v>79191.598544399996</v>
      </c>
      <c r="E10">
        <v>4978.4964598000006</v>
      </c>
    </row>
    <row r="11" spans="1:5" x14ac:dyDescent="0.3">
      <c r="A11" t="s">
        <v>13</v>
      </c>
      <c r="B11">
        <v>10041.003496699999</v>
      </c>
      <c r="C11">
        <v>20121.833994600001</v>
      </c>
      <c r="D11">
        <v>27877.635179599998</v>
      </c>
      <c r="E11">
        <v>2023.6221932000001</v>
      </c>
    </row>
    <row r="12" spans="1:5" x14ac:dyDescent="0.3">
      <c r="A12" t="s">
        <v>14</v>
      </c>
      <c r="B12">
        <v>7333.4733706000006</v>
      </c>
      <c r="C12">
        <v>14620.400438999999</v>
      </c>
      <c r="D12">
        <v>4931.9082846299998</v>
      </c>
      <c r="E12">
        <v>1329.5203358499998</v>
      </c>
    </row>
    <row r="13" spans="1:5" x14ac:dyDescent="0.3">
      <c r="A13" t="s">
        <v>15</v>
      </c>
      <c r="B13">
        <v>16949.581172999999</v>
      </c>
      <c r="C13">
        <v>42236.201659000006</v>
      </c>
      <c r="D13">
        <v>61143.2972773</v>
      </c>
      <c r="E13">
        <v>4813.846673</v>
      </c>
    </row>
    <row r="14" spans="1:5" x14ac:dyDescent="0.3">
      <c r="A14" t="s">
        <v>16</v>
      </c>
      <c r="B14">
        <v>22886.742138999998</v>
      </c>
      <c r="C14">
        <v>46309.054249999994</v>
      </c>
      <c r="D14">
        <v>47250.395604999998</v>
      </c>
      <c r="E14">
        <v>6249.8487759999998</v>
      </c>
    </row>
    <row r="15" spans="1:5" x14ac:dyDescent="0.3">
      <c r="A15" t="s">
        <v>18</v>
      </c>
      <c r="B15">
        <v>4999.4847460000001</v>
      </c>
      <c r="C15">
        <v>9715.5272010000008</v>
      </c>
      <c r="D15">
        <v>15922.6353093</v>
      </c>
      <c r="E15">
        <v>1885.2620439</v>
      </c>
    </row>
    <row r="16" spans="1:5" x14ac:dyDescent="0.3">
      <c r="A16" t="s">
        <v>20</v>
      </c>
      <c r="B16">
        <v>13349.067865999999</v>
      </c>
      <c r="C16">
        <v>28345.587060000002</v>
      </c>
      <c r="D16">
        <v>38729.924293000004</v>
      </c>
      <c r="E16">
        <v>1256.1860336</v>
      </c>
    </row>
    <row r="17" spans="1:5" x14ac:dyDescent="0.3">
      <c r="A17" t="s">
        <v>21</v>
      </c>
      <c r="B17">
        <v>7405.8246429999999</v>
      </c>
      <c r="C17">
        <v>16933.150799999999</v>
      </c>
      <c r="D17">
        <v>14849.560600499999</v>
      </c>
      <c r="E17">
        <v>1408.5243633</v>
      </c>
    </row>
    <row r="18" spans="1:5" x14ac:dyDescent="0.3">
      <c r="A18" t="s">
        <v>22</v>
      </c>
      <c r="B18">
        <v>7700.9409689999993</v>
      </c>
      <c r="C18">
        <v>13878.793980999999</v>
      </c>
      <c r="D18">
        <v>3269.616</v>
      </c>
      <c r="E18">
        <v>2104.8025234000002</v>
      </c>
    </row>
    <row r="19" spans="1:5" x14ac:dyDescent="0.3">
      <c r="A19" t="s">
        <v>23</v>
      </c>
      <c r="B19">
        <v>13856.487082</v>
      </c>
      <c r="C19">
        <v>44062.277689999995</v>
      </c>
      <c r="D19">
        <v>95250.642000000007</v>
      </c>
      <c r="E19">
        <v>4267.5193719999997</v>
      </c>
    </row>
    <row r="20" spans="1:5" x14ac:dyDescent="0.3">
      <c r="A20" t="s">
        <v>24</v>
      </c>
      <c r="B20">
        <v>4125.2653300000002</v>
      </c>
      <c r="C20">
        <v>10584.215906199999</v>
      </c>
      <c r="D20">
        <v>8305.2286449999992</v>
      </c>
      <c r="E20">
        <v>1404.6398312200001</v>
      </c>
    </row>
    <row r="21" spans="1:5" x14ac:dyDescent="0.3">
      <c r="A21" t="s">
        <v>25</v>
      </c>
      <c r="B21">
        <v>8946.9428122999998</v>
      </c>
      <c r="C21">
        <v>20131.801587500002</v>
      </c>
      <c r="D21">
        <v>50321.982352400999</v>
      </c>
      <c r="E21">
        <v>1105.33243601</v>
      </c>
    </row>
    <row r="22" spans="1:5" x14ac:dyDescent="0.3">
      <c r="A22" t="s">
        <v>26</v>
      </c>
      <c r="B22">
        <v>825.70009960000004</v>
      </c>
      <c r="C22">
        <v>1685.1190000000001</v>
      </c>
      <c r="D22">
        <v>179.666</v>
      </c>
      <c r="E22">
        <v>583.08912735000001</v>
      </c>
    </row>
    <row r="23" spans="1:5" x14ac:dyDescent="0.3">
      <c r="A23" t="s">
        <v>29</v>
      </c>
      <c r="B23">
        <v>5199.8598080000002</v>
      </c>
      <c r="C23">
        <v>12364.673477</v>
      </c>
      <c r="D23">
        <v>2656.3920000000003</v>
      </c>
      <c r="E23">
        <v>399.8737921</v>
      </c>
    </row>
    <row r="24" spans="1:5" x14ac:dyDescent="0.3">
      <c r="A24" t="s">
        <v>30</v>
      </c>
      <c r="B24">
        <v>8719.4014031999995</v>
      </c>
      <c r="C24">
        <v>16255.5299662</v>
      </c>
      <c r="D24">
        <v>3803.310508</v>
      </c>
      <c r="E24">
        <v>2340.8920340939999</v>
      </c>
    </row>
    <row r="25" spans="1:5" x14ac:dyDescent="0.3">
      <c r="A25" t="s">
        <v>31</v>
      </c>
      <c r="B25">
        <v>15856.609624999999</v>
      </c>
      <c r="C25">
        <v>32786.416366000005</v>
      </c>
      <c r="D25">
        <v>29408.323948999998</v>
      </c>
      <c r="E25">
        <v>4389.3356610000001</v>
      </c>
    </row>
    <row r="26" spans="1:5" x14ac:dyDescent="0.3">
      <c r="A26" t="s">
        <v>33</v>
      </c>
      <c r="B26">
        <v>15707.583081999999</v>
      </c>
      <c r="C26">
        <v>37571.477038000005</v>
      </c>
      <c r="D26">
        <v>89932.725357200005</v>
      </c>
      <c r="E26">
        <v>14273.134463999999</v>
      </c>
    </row>
    <row r="27" spans="1:5" x14ac:dyDescent="0.3">
      <c r="A27" t="s">
        <v>34</v>
      </c>
      <c r="B27">
        <v>9806.3839439999992</v>
      </c>
      <c r="C27">
        <v>19835.627223</v>
      </c>
      <c r="D27">
        <v>15996.521871999999</v>
      </c>
      <c r="E27">
        <v>2053.7770673999999</v>
      </c>
    </row>
    <row r="28" spans="1:5" x14ac:dyDescent="0.3">
      <c r="A28" t="s">
        <v>36</v>
      </c>
      <c r="B28">
        <v>21745.664219999999</v>
      </c>
      <c r="C28">
        <v>49131.365319999997</v>
      </c>
      <c r="D28">
        <v>86076.726429999995</v>
      </c>
      <c r="E28">
        <v>7392.0286690000003</v>
      </c>
    </row>
    <row r="29" spans="1:5" x14ac:dyDescent="0.3">
      <c r="A29" t="s">
        <v>38</v>
      </c>
      <c r="B29">
        <v>6201.6579149999998</v>
      </c>
      <c r="C29">
        <v>13164.507693</v>
      </c>
      <c r="D29">
        <v>9325.2851750000009</v>
      </c>
      <c r="E29">
        <v>3413.2668640000002</v>
      </c>
    </row>
    <row r="30" spans="1:5" x14ac:dyDescent="0.3">
      <c r="A30" t="s">
        <v>40</v>
      </c>
      <c r="B30">
        <v>6190.0658913999996</v>
      </c>
      <c r="C30">
        <v>11557.428113000002</v>
      </c>
      <c r="D30">
        <v>14329.772453150001</v>
      </c>
      <c r="E30">
        <v>3522.7882621999997</v>
      </c>
    </row>
    <row r="31" spans="1:5" x14ac:dyDescent="0.3">
      <c r="A31" t="s">
        <v>41</v>
      </c>
      <c r="B31">
        <v>44795.798190000001</v>
      </c>
      <c r="C31">
        <v>88698.079059999989</v>
      </c>
      <c r="D31">
        <v>157305.77688200001</v>
      </c>
      <c r="E31">
        <v>9522.3602920000012</v>
      </c>
    </row>
    <row r="32" spans="1:5" x14ac:dyDescent="0.3">
      <c r="A32" t="s">
        <v>42</v>
      </c>
      <c r="B32">
        <v>8145.3849049</v>
      </c>
      <c r="C32">
        <v>19057.941784500003</v>
      </c>
      <c r="D32">
        <v>9924.1167013000013</v>
      </c>
      <c r="E32">
        <v>1510.9616280999999</v>
      </c>
    </row>
    <row r="33" spans="1:5" x14ac:dyDescent="0.3">
      <c r="A33" t="s">
        <v>44</v>
      </c>
      <c r="B33">
        <v>8678.2602269999988</v>
      </c>
      <c r="C33">
        <v>17875.371349000001</v>
      </c>
      <c r="D33">
        <v>6888.3231370000003</v>
      </c>
      <c r="E33">
        <v>2312.3429455</v>
      </c>
    </row>
    <row r="34" spans="1:5" x14ac:dyDescent="0.3">
      <c r="A34" t="s">
        <v>46</v>
      </c>
      <c r="B34">
        <v>17173.2842599</v>
      </c>
      <c r="C34">
        <v>46323.900300000001</v>
      </c>
      <c r="D34">
        <v>50423.098299999998</v>
      </c>
      <c r="E34">
        <v>8801.2055422000012</v>
      </c>
    </row>
    <row r="35" spans="1:5" x14ac:dyDescent="0.3">
      <c r="A35" t="s">
        <v>47</v>
      </c>
      <c r="B35">
        <v>7677.0232599999999</v>
      </c>
      <c r="C35">
        <v>15418.665749</v>
      </c>
      <c r="D35">
        <v>7622.9700906000007</v>
      </c>
      <c r="E35">
        <v>2895.1915720000002</v>
      </c>
    </row>
    <row r="36" spans="1:5" x14ac:dyDescent="0.3">
      <c r="A36" t="s">
        <v>48</v>
      </c>
      <c r="B36">
        <v>7170.1629139999995</v>
      </c>
      <c r="C36">
        <v>16584.420869999998</v>
      </c>
      <c r="D36">
        <v>20143.022000000001</v>
      </c>
      <c r="E36">
        <v>1957.031225403</v>
      </c>
    </row>
    <row r="37" spans="1:5" x14ac:dyDescent="0.3">
      <c r="A37" t="s">
        <v>49</v>
      </c>
      <c r="B37">
        <v>6856.8840290799999</v>
      </c>
      <c r="C37">
        <v>15961.601909999999</v>
      </c>
      <c r="D37">
        <v>7913.1959999999999</v>
      </c>
      <c r="E37">
        <v>2790.4693172799998</v>
      </c>
    </row>
    <row r="38" spans="1:5" x14ac:dyDescent="0.3">
      <c r="A38" t="s">
        <v>57</v>
      </c>
      <c r="B38">
        <v>2059.5895869999999</v>
      </c>
      <c r="C38">
        <v>4584.0141586</v>
      </c>
      <c r="D38">
        <v>498.75090944999999</v>
      </c>
      <c r="E38">
        <v>455.71480457000001</v>
      </c>
    </row>
    <row r="39" spans="1:5" x14ac:dyDescent="0.3">
      <c r="A39" t="s">
        <v>58</v>
      </c>
      <c r="B39">
        <v>3258.1601924999995</v>
      </c>
      <c r="C39">
        <v>6412.5441369999999</v>
      </c>
      <c r="D39">
        <v>2288.5315396699998</v>
      </c>
      <c r="E39">
        <v>1224.75008953</v>
      </c>
    </row>
    <row r="40" spans="1:5" x14ac:dyDescent="0.3">
      <c r="A40" t="s">
        <v>59</v>
      </c>
      <c r="B40">
        <v>5088.9644103999999</v>
      </c>
      <c r="C40">
        <v>11821.293148000001</v>
      </c>
      <c r="D40">
        <v>3838.6735378499998</v>
      </c>
      <c r="E40">
        <v>922.17845662600007</v>
      </c>
    </row>
    <row r="41" spans="1:5" x14ac:dyDescent="0.3">
      <c r="A41" t="s">
        <v>60</v>
      </c>
      <c r="B41">
        <v>15231.3594429</v>
      </c>
      <c r="C41">
        <v>36403.184285700001</v>
      </c>
      <c r="D41">
        <v>45985.393647428005</v>
      </c>
      <c r="E41">
        <v>2309.4247034600003</v>
      </c>
    </row>
    <row r="42" spans="1:5" x14ac:dyDescent="0.3">
      <c r="A42" t="s">
        <v>61</v>
      </c>
      <c r="B42">
        <v>2892.3008921000001</v>
      </c>
      <c r="C42">
        <v>6694.9798970000002</v>
      </c>
      <c r="D42">
        <v>1161.77986474</v>
      </c>
      <c r="E42">
        <v>1162.8966909000001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Simon, Heather</dc:creator>
  <cp:lastModifiedBy>Simon, Heather</cp:lastModifiedBy>
  <dcterms:created xsi:type="dcterms:W3CDTF">2021-02-16T21:51:57Z</dcterms:created>
  <dcterms:modified xsi:type="dcterms:W3CDTF">2021-02-16T22:04:28Z</dcterms:modified>
</cp:coreProperties>
</file>