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ey\Documents\Carey\2_AQMG\AQMAT_GSA\SOW_IGCE\"/>
    </mc:Choice>
  </mc:AlternateContent>
  <xr:revisionPtr revIDLastSave="0" documentId="13_ncr:1_{306827CE-F126-42AD-97B1-25A441567875}" xr6:coauthVersionLast="45" xr6:coauthVersionMax="45" xr10:uidLastSave="{00000000-0000-0000-0000-000000000000}"/>
  <bookViews>
    <workbookView xWindow="780" yWindow="780" windowWidth="27465" windowHeight="150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C27" i="1"/>
  <c r="D45" i="1"/>
  <c r="D53" i="1" l="1"/>
  <c r="E27" i="1"/>
  <c r="D31" i="1" l="1"/>
  <c r="D32" i="1" s="1"/>
  <c r="D33" i="1" l="1"/>
  <c r="D47" i="1" s="1"/>
  <c r="D51" i="1" s="1"/>
  <c r="D49" i="1" l="1"/>
  <c r="D55" i="1" s="1"/>
</calcChain>
</file>

<file path=xl/sharedStrings.xml><?xml version="1.0" encoding="utf-8"?>
<sst xmlns="http://schemas.openxmlformats.org/spreadsheetml/2006/main" count="46" uniqueCount="41">
  <si>
    <t>G&amp;A</t>
  </si>
  <si>
    <t>P4</t>
  </si>
  <si>
    <t>P3</t>
  </si>
  <si>
    <t>P2</t>
  </si>
  <si>
    <t>P1</t>
  </si>
  <si>
    <t>Transportation</t>
  </si>
  <si>
    <t>Per Diem</t>
  </si>
  <si>
    <t>Postage</t>
  </si>
  <si>
    <t>Supplies</t>
  </si>
  <si>
    <t>Reproductions</t>
  </si>
  <si>
    <t>CONFIDENTIAL BUSINESS INFORMATION</t>
  </si>
  <si>
    <t>F&amp;A</t>
  </si>
  <si>
    <t>Direct Labor Hours &amp; Costs</t>
  </si>
  <si>
    <t>Total Technical Hours</t>
  </si>
  <si>
    <t>P-Level</t>
  </si>
  <si>
    <t>Hours</t>
  </si>
  <si>
    <t>Total</t>
  </si>
  <si>
    <t>Health Insurance</t>
  </si>
  <si>
    <t>Fee</t>
  </si>
  <si>
    <t>Overhead</t>
  </si>
  <si>
    <t>Project Title:</t>
  </si>
  <si>
    <t>Direct Labor Hours</t>
  </si>
  <si>
    <t>Fringe Benefits</t>
  </si>
  <si>
    <t>Travel</t>
  </si>
  <si>
    <t>Other Direct Costs</t>
  </si>
  <si>
    <t>Total ODCs</t>
  </si>
  <si>
    <t>Subtotal</t>
  </si>
  <si>
    <t>Total Cost Plus Fixed Fee</t>
  </si>
  <si>
    <t>Total Costs for Labor and Indirect Costs</t>
  </si>
  <si>
    <t>WACOR:</t>
  </si>
  <si>
    <t xml:space="preserve">Fringe </t>
  </si>
  <si>
    <t>Indirect Rates</t>
  </si>
  <si>
    <t>Carey Jang</t>
  </si>
  <si>
    <t>Scientist 4</t>
  </si>
  <si>
    <t>Scientist 3</t>
  </si>
  <si>
    <t>Scientist 2</t>
  </si>
  <si>
    <t>Scientist 1</t>
  </si>
  <si>
    <t>Air Quality Modeling Assessment Tools Development</t>
  </si>
  <si>
    <t>INDEPENDENT GOVERNMENT COST ESTIMATE
New GSA contract for "AQMAT" project (Starting 7/01/2021)</t>
  </si>
  <si>
    <t>Task Order  Number:</t>
  </si>
  <si>
    <t>TO x-xx (Starting 7/01/2021) under Blanket Purchase Agreement: BPA#: 68HERD21A002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</si>
</sst>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/>
    <xf numFmtId="0" fontId="4" fillId="0" borderId="0" xfId="0" applyFon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164" fontId="1" fillId="0" borderId="0" xfId="0" applyNumberFormat="1" applyFont="1"/>
    <xf numFmtId="0" fontId="4" fillId="0" borderId="0" xfId="0" applyFont="1" applyAlignment="1"/>
    <xf numFmtId="0" fontId="4" fillId="0" borderId="0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1" fillId="0" borderId="1" xfId="0" applyFont="1" applyBorder="1" applyAlignment="1">
      <alignment wrapText="1"/>
    </xf>
    <xf numFmtId="10" fontId="0" fillId="0" borderId="1" xfId="0" applyNumberFormat="1" applyBorder="1"/>
    <xf numFmtId="0" fontId="1" fillId="0" borderId="1" xfId="0" applyFont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49" fontId="0" fillId="2" borderId="0" xfId="0" applyNumberFormat="1" applyFill="1" applyAlignment="1">
      <alignment wrapText="1"/>
    </xf>
    <xf numFmtId="49" fontId="0" fillId="2" borderId="0" xfId="0" applyNumberForma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49" fontId="6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workbookViewId="0">
      <selection activeCell="D21" sqref="D21"/>
    </sheetView>
  </sheetViews>
  <sheetFormatPr defaultRowHeight="12.75" x14ac:dyDescent="0.2"/>
  <cols>
    <col min="1" max="1" width="32.7109375" bestFit="1" customWidth="1"/>
    <col min="2" max="2" width="10.5703125" bestFit="1" customWidth="1"/>
    <col min="4" max="4" width="11.42578125" customWidth="1"/>
    <col min="5" max="5" width="13.5703125" bestFit="1" customWidth="1"/>
    <col min="6" max="6" width="12.5703125" customWidth="1"/>
    <col min="7" max="7" width="9.28515625" bestFit="1" customWidth="1"/>
    <col min="8" max="8" width="10.42578125" customWidth="1"/>
  </cols>
  <sheetData>
    <row r="1" spans="1:8" ht="43.5" customHeight="1" x14ac:dyDescent="0.2">
      <c r="A1" s="20" t="s">
        <v>38</v>
      </c>
      <c r="B1" s="21"/>
      <c r="C1" s="21"/>
      <c r="D1" s="21"/>
      <c r="E1" s="21"/>
      <c r="F1" s="21"/>
      <c r="G1" s="21"/>
    </row>
    <row r="3" spans="1:8" ht="15.75" x14ac:dyDescent="0.25">
      <c r="A3" s="9" t="s">
        <v>20</v>
      </c>
      <c r="B3" s="26" t="s">
        <v>37</v>
      </c>
      <c r="C3" s="26"/>
      <c r="D3" s="26"/>
      <c r="E3" s="26"/>
      <c r="F3" s="26"/>
      <c r="G3" s="26"/>
    </row>
    <row r="4" spans="1:8" ht="15.75" customHeight="1" x14ac:dyDescent="0.25">
      <c r="A4" s="17" t="s">
        <v>39</v>
      </c>
      <c r="B4" s="29" t="s">
        <v>40</v>
      </c>
      <c r="C4" s="29"/>
      <c r="D4" s="29"/>
      <c r="E4" s="29"/>
      <c r="F4" s="29"/>
      <c r="G4" s="29"/>
      <c r="H4" s="29"/>
    </row>
    <row r="5" spans="1:8" ht="15.75" x14ac:dyDescent="0.25">
      <c r="A5" s="10" t="s">
        <v>29</v>
      </c>
      <c r="B5" s="27" t="s">
        <v>32</v>
      </c>
      <c r="C5" s="26"/>
      <c r="D5" s="26"/>
      <c r="E5" s="26"/>
      <c r="F5" s="26"/>
      <c r="G5" s="26"/>
    </row>
    <row r="6" spans="1:8" x14ac:dyDescent="0.2">
      <c r="A6" s="3"/>
      <c r="B6" s="3"/>
      <c r="C6" s="3"/>
      <c r="D6" s="3"/>
      <c r="E6" s="3"/>
      <c r="F6" s="3"/>
      <c r="G6" s="3"/>
    </row>
    <row r="8" spans="1:8" x14ac:dyDescent="0.2">
      <c r="A8" t="s">
        <v>33</v>
      </c>
      <c r="C8" s="2">
        <v>126.63</v>
      </c>
      <c r="E8" s="1"/>
      <c r="F8" s="28" t="s">
        <v>31</v>
      </c>
      <c r="G8" s="28"/>
    </row>
    <row r="9" spans="1:8" x14ac:dyDescent="0.2">
      <c r="A9" t="s">
        <v>34</v>
      </c>
      <c r="C9" s="2">
        <v>111.74</v>
      </c>
      <c r="F9" s="14" t="s">
        <v>30</v>
      </c>
      <c r="G9" s="15">
        <v>0</v>
      </c>
      <c r="H9" s="15">
        <v>0.21099999999999999</v>
      </c>
    </row>
    <row r="10" spans="1:8" x14ac:dyDescent="0.2">
      <c r="A10" t="s">
        <v>35</v>
      </c>
      <c r="C10" s="2">
        <v>63.32</v>
      </c>
      <c r="F10" s="16" t="s">
        <v>19</v>
      </c>
      <c r="G10" s="15">
        <v>0</v>
      </c>
      <c r="H10" s="15">
        <v>0</v>
      </c>
    </row>
    <row r="11" spans="1:8" x14ac:dyDescent="0.2">
      <c r="A11" t="s">
        <v>36</v>
      </c>
      <c r="C11" s="2">
        <v>48.98</v>
      </c>
      <c r="F11" s="16" t="s">
        <v>0</v>
      </c>
      <c r="G11" s="15">
        <v>0</v>
      </c>
      <c r="H11" s="15">
        <v>0</v>
      </c>
    </row>
    <row r="12" spans="1:8" x14ac:dyDescent="0.2">
      <c r="C12" s="2"/>
      <c r="F12" s="16" t="s">
        <v>11</v>
      </c>
      <c r="G12" s="15">
        <v>0</v>
      </c>
      <c r="H12" s="15">
        <v>0.52</v>
      </c>
    </row>
    <row r="13" spans="1:8" x14ac:dyDescent="0.2">
      <c r="C13" s="2"/>
    </row>
    <row r="14" spans="1:8" x14ac:dyDescent="0.2">
      <c r="C14" s="2"/>
    </row>
    <row r="15" spans="1:8" x14ac:dyDescent="0.2">
      <c r="A15" t="s">
        <v>17</v>
      </c>
      <c r="C15" s="2">
        <v>3.44</v>
      </c>
    </row>
    <row r="16" spans="1:8" x14ac:dyDescent="0.2">
      <c r="A16" t="s">
        <v>18</v>
      </c>
      <c r="C16" s="2">
        <v>0</v>
      </c>
    </row>
    <row r="18" spans="1:5" ht="15.75" x14ac:dyDescent="0.25">
      <c r="A18" s="4" t="s">
        <v>12</v>
      </c>
    </row>
    <row r="20" spans="1:5" s="11" customFormat="1" ht="15" x14ac:dyDescent="0.25">
      <c r="A20" s="12" t="s">
        <v>14</v>
      </c>
      <c r="C20" s="12" t="s">
        <v>15</v>
      </c>
      <c r="E20" s="12" t="s">
        <v>16</v>
      </c>
    </row>
    <row r="22" spans="1:5" x14ac:dyDescent="0.2">
      <c r="A22" t="s">
        <v>1</v>
      </c>
      <c r="C22" s="5">
        <v>750</v>
      </c>
      <c r="E22" s="2">
        <f>SUM(C22*C8)</f>
        <v>94972.5</v>
      </c>
    </row>
    <row r="23" spans="1:5" x14ac:dyDescent="0.2">
      <c r="A23" t="s">
        <v>2</v>
      </c>
      <c r="C23" s="5">
        <v>850</v>
      </c>
      <c r="E23" s="2">
        <f>SUM(C23*C9)</f>
        <v>94979</v>
      </c>
    </row>
    <row r="24" spans="1:5" x14ac:dyDescent="0.2">
      <c r="A24" t="s">
        <v>3</v>
      </c>
      <c r="C24" s="5">
        <v>900</v>
      </c>
      <c r="D24" s="2"/>
      <c r="E24" s="2">
        <f>SUM(C24*C10)</f>
        <v>56988</v>
      </c>
    </row>
    <row r="25" spans="1:5" x14ac:dyDescent="0.2">
      <c r="A25" t="s">
        <v>4</v>
      </c>
      <c r="C25" s="5">
        <v>1200</v>
      </c>
      <c r="E25" s="2">
        <f>SUM(C25*C11)</f>
        <v>58775.999999999993</v>
      </c>
    </row>
    <row r="26" spans="1:5" x14ac:dyDescent="0.2">
      <c r="E26" s="2"/>
    </row>
    <row r="27" spans="1:5" s="1" customFormat="1" x14ac:dyDescent="0.2">
      <c r="A27" s="22" t="s">
        <v>13</v>
      </c>
      <c r="B27" s="22"/>
      <c r="C27" s="1">
        <f>SUM(C22:C26)</f>
        <v>3700</v>
      </c>
      <c r="E27" s="8">
        <f>SUM(E22:E26)</f>
        <v>305715.5</v>
      </c>
    </row>
    <row r="30" spans="1:5" ht="15.75" x14ac:dyDescent="0.25">
      <c r="A30" s="24" t="s">
        <v>28</v>
      </c>
      <c r="B30" s="24"/>
      <c r="C30" s="24"/>
      <c r="D30" s="24"/>
      <c r="E30" s="25"/>
    </row>
    <row r="31" spans="1:5" x14ac:dyDescent="0.2">
      <c r="A31" t="s">
        <v>21</v>
      </c>
      <c r="D31" s="2">
        <f>SUM(E27)</f>
        <v>305715.5</v>
      </c>
    </row>
    <row r="32" spans="1:5" x14ac:dyDescent="0.2">
      <c r="A32" t="s">
        <v>22</v>
      </c>
      <c r="D32" s="2">
        <f>SUM(D31*G9)</f>
        <v>0</v>
      </c>
    </row>
    <row r="33" spans="1:4" x14ac:dyDescent="0.2">
      <c r="A33" t="s">
        <v>19</v>
      </c>
      <c r="D33" s="2">
        <f>SUM(D31*G10)</f>
        <v>0</v>
      </c>
    </row>
    <row r="34" spans="1:4" x14ac:dyDescent="0.2">
      <c r="A34" t="s">
        <v>17</v>
      </c>
      <c r="D34" s="2">
        <v>0</v>
      </c>
    </row>
    <row r="36" spans="1:4" ht="15.75" x14ac:dyDescent="0.25">
      <c r="A36" s="4" t="s">
        <v>23</v>
      </c>
    </row>
    <row r="37" spans="1:4" x14ac:dyDescent="0.2">
      <c r="A37" t="s">
        <v>5</v>
      </c>
      <c r="D37" s="6">
        <v>0</v>
      </c>
    </row>
    <row r="38" spans="1:4" x14ac:dyDescent="0.2">
      <c r="A38" t="s">
        <v>6</v>
      </c>
      <c r="D38" s="6">
        <v>0</v>
      </c>
    </row>
    <row r="39" spans="1:4" x14ac:dyDescent="0.2">
      <c r="D39" s="2"/>
    </row>
    <row r="40" spans="1:4" ht="15.75" x14ac:dyDescent="0.25">
      <c r="A40" s="4" t="s">
        <v>24</v>
      </c>
      <c r="D40" s="7"/>
    </row>
    <row r="41" spans="1:4" x14ac:dyDescent="0.2">
      <c r="D41" s="2"/>
    </row>
    <row r="42" spans="1:4" x14ac:dyDescent="0.2">
      <c r="A42" t="s">
        <v>7</v>
      </c>
      <c r="D42" s="6">
        <v>0</v>
      </c>
    </row>
    <row r="43" spans="1:4" x14ac:dyDescent="0.2">
      <c r="A43" t="s">
        <v>8</v>
      </c>
      <c r="D43" s="6">
        <v>0</v>
      </c>
    </row>
    <row r="44" spans="1:4" x14ac:dyDescent="0.2">
      <c r="A44" t="s">
        <v>9</v>
      </c>
      <c r="D44" s="6">
        <v>0</v>
      </c>
    </row>
    <row r="45" spans="1:4" s="1" customFormat="1" x14ac:dyDescent="0.2">
      <c r="A45" s="1" t="s">
        <v>25</v>
      </c>
      <c r="D45" s="8">
        <f>SUM(D37:D44)</f>
        <v>0</v>
      </c>
    </row>
    <row r="46" spans="1:4" x14ac:dyDescent="0.2">
      <c r="D46" s="2"/>
    </row>
    <row r="47" spans="1:4" x14ac:dyDescent="0.2">
      <c r="B47" t="s">
        <v>26</v>
      </c>
      <c r="D47" s="2">
        <f>SUM(D31+D32+D33+D34+D45)</f>
        <v>305715.5</v>
      </c>
    </row>
    <row r="48" spans="1:4" x14ac:dyDescent="0.2">
      <c r="D48" s="2"/>
    </row>
    <row r="49" spans="1:7" x14ac:dyDescent="0.2">
      <c r="B49" t="s">
        <v>0</v>
      </c>
      <c r="D49" s="2">
        <f>SUM(D47*G11)</f>
        <v>0</v>
      </c>
    </row>
    <row r="50" spans="1:7" x14ac:dyDescent="0.2">
      <c r="D50" s="2"/>
    </row>
    <row r="51" spans="1:7" x14ac:dyDescent="0.2">
      <c r="B51" t="s">
        <v>11</v>
      </c>
      <c r="D51" s="2">
        <f>SUM(D47*G12)</f>
        <v>0</v>
      </c>
    </row>
    <row r="52" spans="1:7" x14ac:dyDescent="0.2">
      <c r="D52" s="2"/>
    </row>
    <row r="53" spans="1:7" x14ac:dyDescent="0.2">
      <c r="B53" t="s">
        <v>18</v>
      </c>
      <c r="D53" s="2">
        <f>SUM(C27*C16)</f>
        <v>0</v>
      </c>
    </row>
    <row r="54" spans="1:7" x14ac:dyDescent="0.2">
      <c r="D54" s="2"/>
    </row>
    <row r="55" spans="1:7" s="1" customFormat="1" ht="18" x14ac:dyDescent="0.25">
      <c r="A55" s="23" t="s">
        <v>27</v>
      </c>
      <c r="B55" s="23"/>
      <c r="D55" s="8">
        <f>SUM(D47+D49+D51+D53)</f>
        <v>305715.5</v>
      </c>
      <c r="E55" s="13"/>
    </row>
    <row r="57" spans="1:7" ht="18" x14ac:dyDescent="0.25">
      <c r="A57" s="18" t="s">
        <v>10</v>
      </c>
      <c r="B57" s="19"/>
      <c r="C57" s="19"/>
      <c r="D57" s="19"/>
      <c r="E57" s="19"/>
      <c r="F57" s="19"/>
      <c r="G57" s="19"/>
    </row>
  </sheetData>
  <mergeCells count="9">
    <mergeCell ref="A57:G57"/>
    <mergeCell ref="A1:G1"/>
    <mergeCell ref="A27:B27"/>
    <mergeCell ref="A55:B55"/>
    <mergeCell ref="A30:E30"/>
    <mergeCell ref="B3:G3"/>
    <mergeCell ref="B5:G5"/>
    <mergeCell ref="F8:G8"/>
    <mergeCell ref="B4:H4"/>
  </mergeCells>
  <phoneticPr fontId="0" type="noConversion"/>
  <pageMargins left="0.75" right="0.75" top="0.75" bottom="0.5" header="0.5" footer="0.5"/>
  <pageSetup scale="91" orientation="portrait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US_EPA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mdough04</dc:creator>
  <cp:lastModifiedBy>Carey Jang</cp:lastModifiedBy>
  <cp:lastPrinted>2019-03-12T20:34:01Z</cp:lastPrinted>
  <dcterms:created xsi:type="dcterms:W3CDTF">2004-07-01T15:16:13Z</dcterms:created>
  <dcterms:modified xsi:type="dcterms:W3CDTF">2021-04-16T18:57:40Z</dcterms:modified>
</cp:coreProperties>
</file>