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betfilesrv02.corp.abtassoc.com\redirected$\hsuy\Documents\1-SPECIATE\Incorporated Profiles\2022\"/>
    </mc:Choice>
  </mc:AlternateContent>
  <xr:revisionPtr revIDLastSave="0" documentId="13_ncr:1_{DF4E2DCC-CF5B-4962-BEB8-F141A50D2A2E}" xr6:coauthVersionLast="47" xr6:coauthVersionMax="47" xr10:uidLastSave="{00000000-0000-0000-0000-000000000000}"/>
  <bookViews>
    <workbookView xWindow="930" yWindow="540" windowWidth="27240" windowHeight="14115" tabRatio="833" activeTab="1" xr2:uid="{00000000-000D-0000-FFFF-FFFF00000000}"/>
  </bookViews>
  <sheets>
    <sheet name="QA-Plots" sheetId="34" r:id="rId1"/>
    <sheet name="PROFILES" sheetId="15" r:id="rId2"/>
    <sheet name="SPECIES" sheetId="16" r:id="rId3"/>
    <sheet name="REFERENCES" sheetId="17" r:id="rId4"/>
    <sheet name="PROFILE_REFERENCE_CROSSWALK" sheetId="18" r:id="rId5"/>
    <sheet name="95120a" sheetId="33" r:id="rId6"/>
    <sheet name="Fig. S6" sheetId="36" r:id="rId7"/>
    <sheet name="95120" sheetId="35" r:id="rId8"/>
    <sheet name="Notes" sheetId="37" r:id="rId9"/>
  </sheets>
  <definedNames>
    <definedName name="_xlnm._FilterDatabase" localSheetId="5" hidden="1">'95120a'!$A$1:$I$118</definedName>
    <definedName name="_xlnm._FilterDatabase" localSheetId="4" hidden="1">PROFILE_REFERENCE_CROSSWALK!$B$1:$B$2</definedName>
    <definedName name="_xlnm._FilterDatabase" localSheetId="0" hidden="1">'QA-Plots'!$B$1:$B$12</definedName>
    <definedName name="_xlnm._FilterDatabase" localSheetId="3" hidden="1">REFERENCES!#REF!</definedName>
    <definedName name="_xlnm._FilterDatabase" localSheetId="2" hidden="1">SPECIES!$A$1:$I$17</definedName>
    <definedName name="_xlnm.Extract" localSheetId="4">PROFILE_REFERENCE_CROSSWALK!#REF!</definedName>
    <definedName name="_xlnm.Extract" localSheetId="0">'QA-Plots'!#REF!</definedName>
    <definedName name="_xlnm.Extract" localSheetId="3">REFERENCES!#REF!</definedName>
    <definedName name="_xlnm.Extract" localSheetId="2">SPECIES!#REF!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7" i="34" l="1"/>
  <c r="E18" i="34"/>
  <c r="E19" i="34"/>
  <c r="E20" i="34"/>
  <c r="E21" i="34"/>
  <c r="E22" i="34"/>
  <c r="E23" i="34"/>
  <c r="E24" i="34"/>
  <c r="F16" i="34"/>
  <c r="E25" i="34"/>
  <c r="E26" i="34"/>
  <c r="D18" i="34"/>
  <c r="D19" i="34"/>
  <c r="D20" i="34"/>
  <c r="D21" i="34"/>
  <c r="D22" i="34"/>
  <c r="D23" i="34"/>
  <c r="D24" i="34"/>
  <c r="D25" i="34"/>
  <c r="D26" i="34"/>
  <c r="D17" i="34"/>
  <c r="E3" i="34"/>
  <c r="D3" i="34"/>
  <c r="F2" i="34" l="1"/>
  <c r="D8" i="34"/>
  <c r="D7" i="34"/>
  <c r="D6" i="34"/>
  <c r="D5" i="34"/>
  <c r="D4" i="34"/>
  <c r="D12" i="34"/>
  <c r="D11" i="34"/>
  <c r="D10" i="34"/>
  <c r="D9" i="34"/>
  <c r="E10" i="34"/>
  <c r="E9" i="34"/>
  <c r="E5" i="34"/>
  <c r="E4" i="34"/>
  <c r="E8" i="34"/>
  <c r="E7" i="34"/>
  <c r="E6" i="34"/>
  <c r="E12" i="34"/>
  <c r="E11" i="34"/>
</calcChain>
</file>

<file path=xl/sharedStrings.xml><?xml version="1.0" encoding="utf-8"?>
<sst xmlns="http://schemas.openxmlformats.org/spreadsheetml/2006/main" count="1276" uniqueCount="233">
  <si>
    <t>PROFILE_CODE</t>
  </si>
  <si>
    <t>PROFILE_NAME</t>
  </si>
  <si>
    <t>PROFILE_TYPE</t>
  </si>
  <si>
    <t>MASTER_POLLUTANT</t>
  </si>
  <si>
    <t>QSCORE</t>
  </si>
  <si>
    <t>QSCORE_DESC</t>
  </si>
  <si>
    <t>QUALITY</t>
  </si>
  <si>
    <t>CONTROLS</t>
  </si>
  <si>
    <t>PROFILE_DATE</t>
  </si>
  <si>
    <t>PROFILE_NOTES</t>
  </si>
  <si>
    <t>TOTAL</t>
  </si>
  <si>
    <t>TEST_METHOD</t>
  </si>
  <si>
    <t>NORMALIZATION_BASIS</t>
  </si>
  <si>
    <t>ORIGINAL_COMPOSITE</t>
  </si>
  <si>
    <t>STANDARD</t>
  </si>
  <si>
    <t>INCLUDES_INORGANIC GAS</t>
  </si>
  <si>
    <t>TEST_YEAR</t>
  </si>
  <si>
    <t>JUDGEMENT_RATING</t>
  </si>
  <si>
    <t>VINTAGE_RATING</t>
  </si>
  <si>
    <t>DATA_QUANTITY_RATING</t>
  </si>
  <si>
    <t>REGION</t>
  </si>
  <si>
    <t>SAMPLES</t>
  </si>
  <si>
    <t>LOWER_SIZE</t>
  </si>
  <si>
    <t>UPPER_SIZE</t>
  </si>
  <si>
    <t>SIBLING</t>
  </si>
  <si>
    <t>VERSION</t>
  </si>
  <si>
    <t>TOG_to_VOC RATIO</t>
  </si>
  <si>
    <t>TEMP_SAMPLE_C</t>
  </si>
  <si>
    <t>RH_SAMPLE</t>
  </si>
  <si>
    <t>PARTICLE_LOADING_ug_per_m3</t>
  </si>
  <si>
    <t>ORGANIC_LOADING_ug_per_m3</t>
  </si>
  <si>
    <t>CATEGORY_LEVEL_1_Generation_Mechanism</t>
  </si>
  <si>
    <t>CATEGORY_LEVEL_2_Sector_Equipment</t>
  </si>
  <si>
    <t>CATEGORY_LEVEL_3_ Fuel_Product</t>
  </si>
  <si>
    <t>MASTER_POLLUTANT_EMISSION_RATE</t>
  </si>
  <si>
    <t>MASTER_POLL_EMISSION_RATE_UNIT</t>
  </si>
  <si>
    <t>ORGANIC_MATTER_to_ORGANIC_CARBON_RATIO</t>
  </si>
  <si>
    <t>MASS_OVERAGE_PERCENT</t>
  </si>
  <si>
    <t>CREATED BY</t>
  </si>
  <si>
    <t>CREATED Date</t>
  </si>
  <si>
    <t>MODIFIED BY</t>
  </si>
  <si>
    <t>MODIFIED DATE</t>
  </si>
  <si>
    <t>REVIEWED BY</t>
  </si>
  <si>
    <t>REVIEWED DATE</t>
  </si>
  <si>
    <t>Data_Origin</t>
  </si>
  <si>
    <t>Keywords</t>
  </si>
  <si>
    <t>DOC_LINK</t>
  </si>
  <si>
    <t>Q_LINK</t>
  </si>
  <si>
    <t>GAS</t>
  </si>
  <si>
    <t>TOG</t>
  </si>
  <si>
    <t>None</t>
  </si>
  <si>
    <t>Sum of species</t>
  </si>
  <si>
    <t>Yes</t>
  </si>
  <si>
    <t>SPECIES_ID</t>
  </si>
  <si>
    <t>WEIGHT_PERCENT</t>
  </si>
  <si>
    <t>INCLUDE_IN_SUM</t>
  </si>
  <si>
    <t>UNCERTAINTY_PERCENT</t>
  </si>
  <si>
    <t>UNCERTAINTY_METHOD</t>
  </si>
  <si>
    <t>ANALYTICAL_METHOD</t>
  </si>
  <si>
    <t>PHASE</t>
  </si>
  <si>
    <t>SPECIES_EMISSION_RATE_UNIT</t>
  </si>
  <si>
    <t>N/A</t>
  </si>
  <si>
    <t>REF_Code</t>
  </si>
  <si>
    <t>REFERENCE</t>
  </si>
  <si>
    <t>REF_DESCRIPTION</t>
  </si>
  <si>
    <t>LINK</t>
  </si>
  <si>
    <t>SPECIES_NAME</t>
  </si>
  <si>
    <t>MM/DD/2022</t>
  </si>
  <si>
    <t>O</t>
  </si>
  <si>
    <t>log(C*)</t>
  </si>
  <si>
    <t>HAPS</t>
  </si>
  <si>
    <t>NonVOCTOG</t>
  </si>
  <si>
    <t>1,2,3,4-tetramethylbenzene</t>
  </si>
  <si>
    <t>4-methyl-1-hexene</t>
  </si>
  <si>
    <t>Isopropylcyclohexane (or 1-methylethylcyclohexane)</t>
  </si>
  <si>
    <t>M &amp; p-xylene (or m,p-xylene)</t>
  </si>
  <si>
    <t>Tetradecane</t>
  </si>
  <si>
    <t>Pentadecane</t>
  </si>
  <si>
    <t>Hexadecane</t>
  </si>
  <si>
    <t>Heptadecane</t>
  </si>
  <si>
    <t>Naphthalene</t>
  </si>
  <si>
    <t>2-methylnaphthalene</t>
  </si>
  <si>
    <t>Composite</t>
  </si>
  <si>
    <t>Diesel</t>
  </si>
  <si>
    <t>Trans-1,2-dimethylcyclohexane</t>
  </si>
  <si>
    <t>1,2,3,5-tetramethylbenzene</t>
  </si>
  <si>
    <t>1,2,3-trimethylbenzene</t>
  </si>
  <si>
    <t>1,2,4,5-tetramethylbenzene</t>
  </si>
  <si>
    <t>1,3,5-trimethylbenzene</t>
  </si>
  <si>
    <t>2-methylheptane</t>
  </si>
  <si>
    <t>3-methylheptane</t>
  </si>
  <si>
    <t>4-methylheptane</t>
  </si>
  <si>
    <t>Methylcyclohexane</t>
  </si>
  <si>
    <t>N-butylbenzene</t>
  </si>
  <si>
    <t>N-propylbenzene</t>
  </si>
  <si>
    <t>1-Methylindan (or 1-Methylindane || 1-Methyl-2,3-dihydro-1H-indene)</t>
  </si>
  <si>
    <t>2-methylindan (or 1H-Indene, 2,3-dihydro-2-methyl-)</t>
  </si>
  <si>
    <t>(2-methylpropyl)benzene (or isobutylbenzene)</t>
  </si>
  <si>
    <t>1,2,4-trimethylbenzene</t>
  </si>
  <si>
    <t>1,4-dimethyl-2-ethylbenzene (or 2-Ethyl-p-xylene)</t>
  </si>
  <si>
    <t>1-Methyl-2-ethylbenzene (or o-ethyltoluene || 1-Ethyl-2-methylbenzene || 2-ethyltoluene || 2-Ethylmethylbenzene)</t>
  </si>
  <si>
    <t>1-Methyl-3-ethylbenzene (or 1-Ethyl-3-methylbenzene || 3-Ethyltoluene)</t>
  </si>
  <si>
    <t>1-Methyl-3-isopropylbenzene (or 1-Methyl-3-(1-methylethyl)-benzene || 3-isopropyltoluene || m-cymene)</t>
  </si>
  <si>
    <t>2,6-dimethylheptane</t>
  </si>
  <si>
    <t>Cis-1,trans-2,4-trimethylcyclopentane (or 1-trans-2,cis-4-Trimethylcyclopentane; 1-trans-2-trans-4-Trimethylcyclopentane)</t>
  </si>
  <si>
    <t>Ethylbenzene</t>
  </si>
  <si>
    <t>Isopropylbenzene (or cumene || 2-Phenylpropane)</t>
  </si>
  <si>
    <t>N-decane</t>
  </si>
  <si>
    <t>N-nonane</t>
  </si>
  <si>
    <t>N-octane</t>
  </si>
  <si>
    <t>O-xylene</t>
  </si>
  <si>
    <t>Toluene</t>
  </si>
  <si>
    <t>N-undecane</t>
  </si>
  <si>
    <t>1,2-diethylbenzene (or o-diethylbenzene)</t>
  </si>
  <si>
    <t>1,2-dimethyl-3-ethylbenzene (or 3-Ethyl-o-xylene)</t>
  </si>
  <si>
    <t>1,2-dimethyl-4-ethylbenzene (or 2-Methyl-p-ethyltoluene || 4-Ethyl-o-xylene || 4-Ethyl-1,2-dimethylbenzene || 3,4-Dimethyl-1-ethylbenzene)</t>
  </si>
  <si>
    <t>1,3-diethylbenzene (or m-diethylbenzene)</t>
  </si>
  <si>
    <t>1,3-dimethyl-2-ethylbenzene (or 2-Ethyl-m-xylene)</t>
  </si>
  <si>
    <t>1,3-dimethyl-4-ethylbenzene (or 4-Ethyl-m-xylene || 2,4-Dimethyl-1-ethylbenzene || 4-Ethyl-1,3-dimethylbenzene)</t>
  </si>
  <si>
    <t>1,4-diethylbenzene ( or p-diethylbenzene)</t>
  </si>
  <si>
    <t>1-Methyl-2-n-propylbenzene (or 2-propyltoluene)</t>
  </si>
  <si>
    <t>1-Methyl-4-ethylbenzene (or 1-Ethyl-4-methylbenzene || 4-ethyltoluene)</t>
  </si>
  <si>
    <t>2,3-dimethylheptane</t>
  </si>
  <si>
    <t>2,5-dimethylhexane</t>
  </si>
  <si>
    <t>Cis-1,2-dimethylcyclohexane (or (Z)-1,2-Dimethylcyclohexane)</t>
  </si>
  <si>
    <t>Ethylcyclohexane</t>
  </si>
  <si>
    <t>Trans-1,3-dimethylcyclohexane</t>
  </si>
  <si>
    <t>Cis,trans,cis-1,2,4-trimethylcyclopentane</t>
  </si>
  <si>
    <t>Cyclopentane, (1-methylethyl)- (or Isopropylcyclopentane) -duplicate</t>
  </si>
  <si>
    <t>Ethylcyclopentane</t>
  </si>
  <si>
    <t>Unknown</t>
  </si>
  <si>
    <t>2,4-dimethylhexane</t>
  </si>
  <si>
    <t>2,6-dimethyloctane</t>
  </si>
  <si>
    <t>4-methyloctane</t>
  </si>
  <si>
    <t>Indane (or Indan || Benzocyclopentane || Hydrindene; Indene, 2,3-dihydro- || 1,2-Hydrindene || 2,3-Dihydroindene || 2,3-Dihydro-1H-indene)</t>
  </si>
  <si>
    <t>Nonadecane</t>
  </si>
  <si>
    <t>Octadecane</t>
  </si>
  <si>
    <t>Unknown C11 aromatics</t>
  </si>
  <si>
    <t>Profile</t>
  </si>
  <si>
    <t>Explicit</t>
  </si>
  <si>
    <t>Lumped</t>
  </si>
  <si>
    <t>Type</t>
  </si>
  <si>
    <t>1,1,3-trimethylcyclohexane</t>
  </si>
  <si>
    <t>1,1,4-trimethylcyclohexane</t>
  </si>
  <si>
    <t>1-Methyl-4-isopropylbenzene (or p-Cymene || p-Isopropyltoluene || p-Methylisopropylbenzene || Camphogen || Dolcymene || 1-Isopropyl-4-methylbenzene)</t>
  </si>
  <si>
    <t>1-Methylnaphthalene</t>
  </si>
  <si>
    <t>Cis, cis, trans-1,2,4-trimethylcyclohexane</t>
  </si>
  <si>
    <t>Cis-1-2-dimethylcyclopentane (or (Z)-1,2-Dimethylcyclopentane)</t>
  </si>
  <si>
    <t>Cis-1,trans-2,trans-4-trimethylcyclohexane</t>
  </si>
  <si>
    <t>Dimethylundecane</t>
  </si>
  <si>
    <t>Ethylmethylcyclohexanes</t>
  </si>
  <si>
    <t>N-dodecane</t>
  </si>
  <si>
    <t>N-tridecane</t>
  </si>
  <si>
    <t>Propylcyclohexane</t>
  </si>
  <si>
    <t>1,4-dimethylnaphthalene; 1,5-dimethylnaphthalene; 2,3-dimethylnaphthalene</t>
  </si>
  <si>
    <t>Eicosane</t>
  </si>
  <si>
    <t>Cis,cis,cis-1,2,3-trimethylcyclohexane</t>
  </si>
  <si>
    <t>i-Paraffin, C10</t>
  </si>
  <si>
    <t>i-Paraffin, C11</t>
  </si>
  <si>
    <t>3-methyloctane; 3,3-diethylpentane; 3-ethylheptane</t>
  </si>
  <si>
    <t>Propylcyclopentane -duplicate</t>
  </si>
  <si>
    <t>trans-1-Phenyl-1-butene (or Trans-1-butenylbenzene)</t>
  </si>
  <si>
    <t>1,2,3-trimethylnaphthalene</t>
  </si>
  <si>
    <t>ROCP1ARO, Single-Ring Aromatics, C* = 1e1 ug m-3</t>
  </si>
  <si>
    <t>ROCP2ARO, Single-Ring Aromatics, C* = 1e2 ug m-3</t>
  </si>
  <si>
    <t>ROCP3ARO, Single-Ring Aromatics, C* = 1e3 ug m-3</t>
  </si>
  <si>
    <t>ROCP4ARO, Single-Ring Aromatics, C* = 1e4 ug m-3</t>
  </si>
  <si>
    <t>ROCP5ARO, Single-Ring Aromatics, C* = 1e5 ug m-3</t>
  </si>
  <si>
    <t>ROCP6ARO, Single-Ring Aromatics, C* = 1e6 ug m-3</t>
  </si>
  <si>
    <t>ROCP8ARO, Single-Ring Aromatics, C* = 1e8 ug m-3</t>
  </si>
  <si>
    <t>ROCP1PAH, Polyclic Aromatic Hydrocarbons, C* = 1e1 ug m-3</t>
  </si>
  <si>
    <t>ROCP2PAH, Polyclic Aromatic Hydrocarbons, C* = 1e2 ug m-3</t>
  </si>
  <si>
    <t>ROCP3PAH, Polyclic Aromatic Hydrocarbons, C* = 1e3 ug m-3</t>
  </si>
  <si>
    <t>ROCP4PAH, Polyclic Aromatic Hydrocarbons, C* = 1e4 ug m-3</t>
  </si>
  <si>
    <t>ROCP5PAH, Polyclic Aromatic Hydrocarbons, C* = 1e5 ug m-3</t>
  </si>
  <si>
    <t>ROCP6PAH, Polyclic Aromatic Hydrocarbons, C* = 1e6 ug m-3</t>
  </si>
  <si>
    <t>ROCP0CYC, Cyclic Hydrocarbons, C* = 1e0 ug m-3</t>
  </si>
  <si>
    <t>ROCP1CYC, Cyclic Hydrocarbons, C* = 1e1 ug m-3</t>
  </si>
  <si>
    <t>ROCP2CYC, Cyclic Hydrocarbons, C* = 1e2 ug m-3</t>
  </si>
  <si>
    <t>ROCP3CYC, Cyclic Hydrocarbons, C* = 1e3 ug m-3</t>
  </si>
  <si>
    <t>ROCP4CYC, Cyclic Hydrocarbons, C* = 1e4 ug m-3</t>
  </si>
  <si>
    <t>ROCP5CYC, Cyclic Hydrocarbons, C* = 1e5 ug m-3</t>
  </si>
  <si>
    <t>ROCP6CYC, Cyclic Hydrocarbons, C* = 1e6 ug m-3</t>
  </si>
  <si>
    <t>ROCP7CYC, Cyclic Hydrocarbons, C* = 1e7 ug m-3</t>
  </si>
  <si>
    <t>ROCP8CYC, Cyclic Hydrocarbons, C* = 1e8 ug m-3</t>
  </si>
  <si>
    <t>ROCP2BRN, Branched Hydrocarbons, C* = 1e2 ug m-3</t>
  </si>
  <si>
    <t>ROCP3BRN, Branched Hydrocarbons, C* = 1e3 ug m-3</t>
  </si>
  <si>
    <t>ROCP4BRN, Branched Hydrocarbons, C* = 1e4 ug m-3</t>
  </si>
  <si>
    <t>ROCP5BRN, Branched Hydrocarbons, C* = 1e5 ug m-3</t>
  </si>
  <si>
    <t>ROCP6BRN, Branched Hydrocarbons, C* = 1e6 ug m-3</t>
  </si>
  <si>
    <t>ROCP7BRN, Branched Hydrocarbons, C* = 1e7 ug m-3</t>
  </si>
  <si>
    <t>ROCP8BRN, Branched Hydrocarbons, C* = 1e8 ug m-3</t>
  </si>
  <si>
    <t>ROCP1ALK, Linear Hydrocarbons, C* = 1e1 ug m-3</t>
  </si>
  <si>
    <t>ROCP2ALK, Linear Hydrocarbons, C* = 1e2 ug m-3</t>
  </si>
  <si>
    <t>ROCP5ALK, Linear Hydrocarbons, C* = 1e5 ug m-3</t>
  </si>
  <si>
    <t>95120a</t>
  </si>
  <si>
    <t>Gentner2012</t>
  </si>
  <si>
    <t xml:space="preserve">Gentner, Drew R, Gabriel Isaacman, David R Worton, Arthur WH Chan, Timothy R Dallmann, Laura Davis, Shang Liu, et al. "Elucidating Secondary Organic Aerosol from Diesel and Gasoline Vehicles through Detailed Characterization of Organic Carbon Emissions." </t>
  </si>
  <si>
    <t xml:space="preserve">This study presents the chemical composition of gasoline and diesel fuel (Supporting document S9 and S10). Noncombusted hydrocarbons from the fuels are emitted in the exhaust of gasoline and diesel engines, and also via evaporation from gasoline vehicles </t>
  </si>
  <si>
    <t>http://doi.org/10.1073/pnas.1212272109</t>
  </si>
  <si>
    <t>Cs_bin</t>
  </si>
  <si>
    <t>BranchedAlkanes</t>
  </si>
  <si>
    <t>CycloAlkanes</t>
  </si>
  <si>
    <t>BicycloAlkanes</t>
  </si>
  <si>
    <t>TricycloAlkanes</t>
  </si>
  <si>
    <t>Aromatics</t>
  </si>
  <si>
    <t>PAH</t>
  </si>
  <si>
    <t>StraightAlkanes</t>
  </si>
  <si>
    <t>ROC_class</t>
  </si>
  <si>
    <t>VP_Pascal_OPERA</t>
  </si>
  <si>
    <t>Cs</t>
  </si>
  <si>
    <t>log10_Cs</t>
  </si>
  <si>
    <t>Volatility Resolved Liquid Diesel - California composite</t>
  </si>
  <si>
    <t>California</t>
  </si>
  <si>
    <t>Darrell Sonntag</t>
  </si>
  <si>
    <t>Volitilization</t>
  </si>
  <si>
    <t>Mobile</t>
  </si>
  <si>
    <t>Liquid Diesel</t>
  </si>
  <si>
    <t>Liquid Diesel - California composite</t>
  </si>
  <si>
    <t>https://gaftp.epa.gov/air/emismod/SPECIATE_supportingdata/v5_2/QSCORE CRITERIA Liquid Diesel_95120a.docx</t>
  </si>
  <si>
    <t>https://gaftp.epa.gov/air/emismod/SPECIATE_supportingdata/v5_2/Liquid Diesel_95120a_SPECIATE_workbook.xlsx</t>
  </si>
  <si>
    <t>D</t>
  </si>
  <si>
    <t>A total of 40 gasoline and 12 diesel fuel samples from California were collected and characterized by using several gas-chromatography methods, yielding comprehensive speciation of the “unresolved complex mixture” in diesel fuel. This was accomplished by using soft photoionization techniques, and provides unprecedented detail on the molecular identification and mass distribution of hydrocarbons in diesel fuel.</t>
  </si>
  <si>
    <t>This profile is modified from 95120 with integration of Table S10 and data in Fig. S6 to better represent unresolved mass by volatility.</t>
  </si>
  <si>
    <t>Should we call this NMOG, knowing that CH4 is present but not analyzed for.</t>
  </si>
  <si>
    <t>If we call this NMPG, then the TOC to VOC field should leave blank because we don't know how much is CH4.</t>
  </si>
  <si>
    <t>Hi all,</t>
  </si>
  <si>
    <t>I have two more workbooks with 6 profiles in total to add to the queue (and attached).</t>
  </si>
  <si>
    <t>1. 95120a is an update to an existing profile (95120) and was generated by Darrell Sonntag. George, Ying, and I discussed this profile maybe 1-2 weeks ago. I can discuss it more at our next meeting, if there’s interest.</t>
  </si>
  <si>
    <t>From: Seltzer, Karl &lt;Seltzer.Karl@epa.gov&gt;</t>
  </si>
  <si>
    <t>Sent: Wednesday, April 20, 2022 10:12 AM</t>
  </si>
  <si>
    <t>To: Pouliot, George &lt;Pouliot.George@epa.gov&gt;; Diem, Art &lt;Diem.Art@epa.gov&gt;; Rao, Venkatesh &lt;Rao.Venkatesh@epa.gov&gt;; Ying Hsu &lt;ying_hsu@abtassoc.com&gt;; Frank Divita &lt;frank_divita@abtassoc.com&gt;</t>
  </si>
  <si>
    <t>Subject: New workbooks/profiles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</si>
</sst>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rgb="FF000000"/>
      <name val="Calibri"/>
      <family val="2"/>
    </font>
    <font>
      <sz val="10"/>
      <color indexed="8"/>
      <name val="Arial"/>
      <family val="2"/>
    </font>
    <font>
      <b/>
      <sz val="11"/>
      <color indexed="8"/>
      <name val="Calibri"/>
      <family val="2"/>
    </font>
    <font>
      <sz val="11"/>
      <color indexed="8"/>
      <name val="Calibri"/>
      <family val="2"/>
    </font>
    <font>
      <sz val="11"/>
      <color rgb="FF000000"/>
      <name val="Calibri"/>
      <family val="2"/>
      <scheme val="minor"/>
    </font>
    <font>
      <sz val="11"/>
      <color indexed="8"/>
      <name val="Calibri"/>
      <family val="2"/>
    </font>
    <font>
      <sz val="10"/>
      <color indexed="8"/>
      <name val="Arial"/>
      <family val="2"/>
    </font>
    <font>
      <sz val="8"/>
      <name val="Calibri"/>
      <family val="2"/>
      <scheme val="minor"/>
    </font>
    <font>
      <sz val="10"/>
      <color indexed="8"/>
      <name val="Arial"/>
      <family val="2"/>
    </font>
    <font>
      <sz val="11"/>
      <color indexed="8"/>
      <name val="Calibri"/>
      <family val="2"/>
    </font>
    <font>
      <u/>
      <sz val="11"/>
      <color theme="10"/>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rgb="FFC0C0C0"/>
      </patternFill>
    </fill>
    <fill>
      <patternFill patternType="solid">
        <fgColor indexed="22"/>
        <bgColor indexed="0"/>
      </patternFill>
    </fill>
    <fill>
      <patternFill patternType="solid">
        <fgColor rgb="FFFFFF00"/>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8"/>
      </left>
      <right style="thin">
        <color indexed="8"/>
      </right>
      <top/>
      <bottom/>
      <diagonal/>
    </border>
  </borders>
  <cellStyleXfs count="51">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9" fillId="0" borderId="0"/>
    <xf numFmtId="0" fontId="19" fillId="0" borderId="0"/>
    <xf numFmtId="0" fontId="19" fillId="0" borderId="0"/>
    <xf numFmtId="0" fontId="24" fillId="0" borderId="0"/>
    <xf numFmtId="0" fontId="24" fillId="0" borderId="0"/>
    <xf numFmtId="0" fontId="24" fillId="0" borderId="0"/>
    <xf numFmtId="0" fontId="26" fillId="0" borderId="0"/>
    <xf numFmtId="0" fontId="26" fillId="0" borderId="0"/>
    <xf numFmtId="0" fontId="28" fillId="0" borderId="0" applyNumberFormat="0" applyFill="0" applyBorder="0" applyAlignment="0" applyProtection="0"/>
  </cellStyleXfs>
  <cellXfs count="32">
    <xf numFmtId="0" fontId="0" fillId="0" borderId="0" xfId="0"/>
    <xf numFmtId="0" fontId="18" fillId="33" borderId="0" xfId="0" applyFont="1" applyFill="1" applyAlignment="1">
      <alignment horizontal="left" vertical="center"/>
    </xf>
    <xf numFmtId="0" fontId="18" fillId="33" borderId="0" xfId="0" applyFont="1" applyFill="1" applyAlignment="1">
      <alignment horizontal="center" vertical="center"/>
    </xf>
    <xf numFmtId="0" fontId="20" fillId="34" borderId="0" xfId="42" applyFont="1" applyFill="1" applyAlignment="1">
      <alignment horizontal="center"/>
    </xf>
    <xf numFmtId="0" fontId="20" fillId="34" borderId="0" xfId="43" applyFont="1" applyFill="1" applyAlignment="1">
      <alignment horizontal="center"/>
    </xf>
    <xf numFmtId="0" fontId="21" fillId="34" borderId="0" xfId="44" applyFont="1" applyFill="1" applyAlignment="1">
      <alignment horizontal="center"/>
    </xf>
    <xf numFmtId="0" fontId="0" fillId="35" borderId="0" xfId="0" applyFill="1"/>
    <xf numFmtId="0" fontId="22" fillId="0" borderId="0" xfId="0" applyFont="1"/>
    <xf numFmtId="1" fontId="0" fillId="0" borderId="0" xfId="0" applyNumberFormat="1"/>
    <xf numFmtId="3" fontId="0" fillId="0" borderId="0" xfId="0" applyNumberFormat="1"/>
    <xf numFmtId="2" fontId="0" fillId="0" borderId="0" xfId="0" applyNumberFormat="1"/>
    <xf numFmtId="0" fontId="24" fillId="34" borderId="10" xfId="45" applyFont="1" applyFill="1" applyBorder="1" applyAlignment="1">
      <alignment horizontal="center"/>
    </xf>
    <xf numFmtId="0" fontId="24" fillId="0" borderId="11" xfId="45" applyFont="1" applyFill="1" applyBorder="1" applyAlignment="1">
      <alignment wrapText="1"/>
    </xf>
    <xf numFmtId="0" fontId="23" fillId="34" borderId="10" xfId="46" applyFont="1" applyFill="1" applyBorder="1" applyAlignment="1">
      <alignment horizontal="center"/>
    </xf>
    <xf numFmtId="0" fontId="23" fillId="34" borderId="10" xfId="47" applyFont="1" applyFill="1" applyBorder="1" applyAlignment="1">
      <alignment horizontal="center"/>
    </xf>
    <xf numFmtId="0" fontId="0" fillId="0" borderId="0" xfId="0" applyFill="1"/>
    <xf numFmtId="49" fontId="18" fillId="33" borderId="0" xfId="0" applyNumberFormat="1" applyFont="1" applyFill="1" applyAlignment="1">
      <alignment horizontal="left" vertical="center"/>
    </xf>
    <xf numFmtId="49" fontId="0" fillId="0" borderId="0" xfId="0" applyNumberFormat="1"/>
    <xf numFmtId="164" fontId="0" fillId="0" borderId="0" xfId="0" applyNumberFormat="1" applyAlignment="1">
      <alignment horizontal="center"/>
    </xf>
    <xf numFmtId="14" fontId="0" fillId="35" borderId="0" xfId="0" applyNumberFormat="1" applyFill="1"/>
    <xf numFmtId="11" fontId="0" fillId="0" borderId="0" xfId="0" applyNumberFormat="1"/>
    <xf numFmtId="49" fontId="0" fillId="0" borderId="0" xfId="0" applyNumberFormat="1" applyFill="1"/>
    <xf numFmtId="14" fontId="0" fillId="0" borderId="0" xfId="0" applyNumberFormat="1" applyFill="1"/>
    <xf numFmtId="0" fontId="26" fillId="34" borderId="10" xfId="48" applyFont="1" applyFill="1" applyBorder="1" applyAlignment="1">
      <alignment horizontal="center"/>
    </xf>
    <xf numFmtId="0" fontId="26" fillId="0" borderId="11" xfId="48" applyFont="1" applyFill="1" applyBorder="1" applyAlignment="1">
      <alignment horizontal="right" wrapText="1"/>
    </xf>
    <xf numFmtId="0" fontId="26" fillId="0" borderId="11" xfId="48" applyNumberFormat="1" applyFont="1" applyFill="1" applyBorder="1" applyAlignment="1">
      <alignment wrapText="1"/>
    </xf>
    <xf numFmtId="0" fontId="27" fillId="34" borderId="10" xfId="48" applyFont="1" applyFill="1" applyBorder="1" applyAlignment="1">
      <alignment horizontal="center"/>
    </xf>
    <xf numFmtId="0" fontId="27" fillId="0" borderId="11" xfId="49" applyFont="1" applyFill="1" applyBorder="1" applyAlignment="1"/>
    <xf numFmtId="0" fontId="27" fillId="34" borderId="12" xfId="48" applyFont="1" applyFill="1" applyBorder="1" applyAlignment="1">
      <alignment horizontal="center"/>
    </xf>
    <xf numFmtId="0" fontId="28" fillId="0" borderId="0" xfId="50"/>
    <xf numFmtId="0" fontId="28" fillId="35" borderId="0" xfId="50" applyFill="1"/>
    <xf numFmtId="0" fontId="14" fillId="0" borderId="0" xfId="0" applyFont="1"/>
  </cellXfs>
  <cellStyles count="51">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50" builtinId="8"/>
    <cellStyle name="Input" xfId="9" builtinId="20" customBuiltin="1"/>
    <cellStyle name="Linked Cell" xfId="12" builtinId="24" customBuiltin="1"/>
    <cellStyle name="Neutral" xfId="8" builtinId="28" customBuiltin="1"/>
    <cellStyle name="Normal" xfId="0" builtinId="0"/>
    <cellStyle name="Normal_95120 Update" xfId="48" xr:uid="{C9A4C224-E381-4F12-ABEC-3ED6A4DB5C47}"/>
    <cellStyle name="Normal_profile meta data" xfId="42" xr:uid="{A4281AAE-1613-4A28-810B-5B7BD735BC06}"/>
    <cellStyle name="Normal_PROFILE_REFERENCE_CROSSWALK" xfId="47" xr:uid="{6C6EDAAE-87CD-4383-BC55-E0E1DA9B340B}"/>
    <cellStyle name="Normal_PROFILES" xfId="43" xr:uid="{DD4BB283-A70C-4553-AA05-70BF02C89AA8}"/>
    <cellStyle name="Normal_PROFILES_1" xfId="44" xr:uid="{46F2697C-ABA3-40C3-B67A-35EA80B38AA7}"/>
    <cellStyle name="Normal_REFERENCES" xfId="46" xr:uid="{61292698-8B95-4924-A7B9-D13870D57823}"/>
    <cellStyle name="Normal_REFERENCES_1" xfId="49" xr:uid="{49F63559-79D8-4CD3-9B02-D2F90A2AC2D0}"/>
    <cellStyle name="Normal_SPECIES" xfId="45" xr:uid="{3F69490B-2F88-411D-A2AD-52133862BF18}"/>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95120</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'QA-Plots'!$D$1</c:f>
              <c:strCache>
                <c:ptCount val="1"/>
                <c:pt idx="0">
                  <c:v>Explicit</c:v>
                </c:pt>
              </c:strCache>
            </c:strRef>
          </c:tx>
          <c:spPr>
            <a:solidFill>
              <a:schemeClr val="accent1"/>
            </a:solidFill>
            <a:ln>
              <a:noFill/>
            </a:ln>
            <a:effectLst/>
          </c:spPr>
          <c:invertIfNegative val="0"/>
          <c:cat>
            <c:strRef>
              <c:f>'QA-Plots'!$C$16:$C$26</c:f>
              <c:strCache>
                <c:ptCount val="11"/>
                <c:pt idx="0">
                  <c:v>Unknown</c:v>
                </c:pt>
                <c:pt idx="1">
                  <c:v>0</c:v>
                </c:pt>
                <c:pt idx="2">
                  <c:v>1</c:v>
                </c:pt>
                <c:pt idx="3">
                  <c:v>2</c:v>
                </c:pt>
                <c:pt idx="4">
                  <c:v>3</c:v>
                </c:pt>
                <c:pt idx="5">
                  <c:v>4</c:v>
                </c:pt>
                <c:pt idx="6">
                  <c:v>5</c:v>
                </c:pt>
                <c:pt idx="7">
                  <c:v>6</c:v>
                </c:pt>
                <c:pt idx="8">
                  <c:v>7</c:v>
                </c:pt>
                <c:pt idx="9">
                  <c:v>8</c:v>
                </c:pt>
                <c:pt idx="10">
                  <c:v>9</c:v>
                </c:pt>
              </c:strCache>
            </c:strRef>
          </c:cat>
          <c:val>
            <c:numRef>
              <c:f>'QA-Plots'!$D$16:$D$26</c:f>
              <c:numCache>
                <c:formatCode>General</c:formatCode>
                <c:ptCount val="11"/>
                <c:pt idx="1">
                  <c:v>0</c:v>
                </c:pt>
                <c:pt idx="2">
                  <c:v>0</c:v>
                </c:pt>
                <c:pt idx="3">
                  <c:v>0.45402974014836772</c:v>
                </c:pt>
                <c:pt idx="4">
                  <c:v>1.2102735725453884</c:v>
                </c:pt>
                <c:pt idx="5">
                  <c:v>1.3049419928341675</c:v>
                </c:pt>
                <c:pt idx="6">
                  <c:v>1.4998527913477393</c:v>
                </c:pt>
                <c:pt idx="7">
                  <c:v>1.9482750300888469</c:v>
                </c:pt>
                <c:pt idx="8">
                  <c:v>6.4831486711117012</c:v>
                </c:pt>
                <c:pt idx="9">
                  <c:v>3.9830483839171973</c:v>
                </c:pt>
                <c:pt idx="10">
                  <c:v>4.6713613694455779E-2</c:v>
                </c:pt>
              </c:numCache>
            </c:numRef>
          </c:val>
          <c:extLst>
            <c:ext xmlns:c16="http://schemas.microsoft.com/office/drawing/2014/chart" uri="{C3380CC4-5D6E-409C-BE32-E72D297353CC}">
              <c16:uniqueId val="{00000000-334C-4452-A6E7-28A0DC9A7B02}"/>
            </c:ext>
          </c:extLst>
        </c:ser>
        <c:ser>
          <c:idx val="1"/>
          <c:order val="1"/>
          <c:tx>
            <c:strRef>
              <c:f>'QA-Plots'!$E$1</c:f>
              <c:strCache>
                <c:ptCount val="1"/>
                <c:pt idx="0">
                  <c:v>Lumped</c:v>
                </c:pt>
              </c:strCache>
            </c:strRef>
          </c:tx>
          <c:spPr>
            <a:solidFill>
              <a:schemeClr val="accent2"/>
            </a:solidFill>
            <a:ln>
              <a:noFill/>
            </a:ln>
            <a:effectLst/>
          </c:spPr>
          <c:invertIfNegative val="0"/>
          <c:cat>
            <c:strRef>
              <c:f>'QA-Plots'!$C$16:$C$26</c:f>
              <c:strCache>
                <c:ptCount val="11"/>
                <c:pt idx="0">
                  <c:v>Unknown</c:v>
                </c:pt>
                <c:pt idx="1">
                  <c:v>0</c:v>
                </c:pt>
                <c:pt idx="2">
                  <c:v>1</c:v>
                </c:pt>
                <c:pt idx="3">
                  <c:v>2</c:v>
                </c:pt>
                <c:pt idx="4">
                  <c:v>3</c:v>
                </c:pt>
                <c:pt idx="5">
                  <c:v>4</c:v>
                </c:pt>
                <c:pt idx="6">
                  <c:v>5</c:v>
                </c:pt>
                <c:pt idx="7">
                  <c:v>6</c:v>
                </c:pt>
                <c:pt idx="8">
                  <c:v>7</c:v>
                </c:pt>
                <c:pt idx="9">
                  <c:v>8</c:v>
                </c:pt>
                <c:pt idx="10">
                  <c:v>9</c:v>
                </c:pt>
              </c:strCache>
            </c:strRef>
          </c:cat>
          <c:val>
            <c:numRef>
              <c:f>'QA-Plots'!$E$16:$E$26</c:f>
              <c:numCache>
                <c:formatCode>General</c:formatCode>
                <c:ptCount val="11"/>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334C-4452-A6E7-28A0DC9A7B02}"/>
            </c:ext>
          </c:extLst>
        </c:ser>
        <c:ser>
          <c:idx val="2"/>
          <c:order val="2"/>
          <c:tx>
            <c:strRef>
              <c:f>'QA-Plots'!$F$1</c:f>
              <c:strCache>
                <c:ptCount val="1"/>
                <c:pt idx="0">
                  <c:v>Unknown</c:v>
                </c:pt>
              </c:strCache>
            </c:strRef>
          </c:tx>
          <c:spPr>
            <a:solidFill>
              <a:schemeClr val="accent3"/>
            </a:solidFill>
            <a:ln>
              <a:noFill/>
            </a:ln>
            <a:effectLst/>
          </c:spPr>
          <c:invertIfNegative val="0"/>
          <c:cat>
            <c:strRef>
              <c:f>'QA-Plots'!$C$16:$C$26</c:f>
              <c:strCache>
                <c:ptCount val="11"/>
                <c:pt idx="0">
                  <c:v>Unknown</c:v>
                </c:pt>
                <c:pt idx="1">
                  <c:v>0</c:v>
                </c:pt>
                <c:pt idx="2">
                  <c:v>1</c:v>
                </c:pt>
                <c:pt idx="3">
                  <c:v>2</c:v>
                </c:pt>
                <c:pt idx="4">
                  <c:v>3</c:v>
                </c:pt>
                <c:pt idx="5">
                  <c:v>4</c:v>
                </c:pt>
                <c:pt idx="6">
                  <c:v>5</c:v>
                </c:pt>
                <c:pt idx="7">
                  <c:v>6</c:v>
                </c:pt>
                <c:pt idx="8">
                  <c:v>7</c:v>
                </c:pt>
                <c:pt idx="9">
                  <c:v>8</c:v>
                </c:pt>
                <c:pt idx="10">
                  <c:v>9</c:v>
                </c:pt>
              </c:strCache>
            </c:strRef>
          </c:cat>
          <c:val>
            <c:numRef>
              <c:f>'QA-Plots'!$F$16:$F$26</c:f>
              <c:numCache>
                <c:formatCode>General</c:formatCode>
                <c:ptCount val="11"/>
                <c:pt idx="0">
                  <c:v>83.06971620431213</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2-334C-4452-A6E7-28A0DC9A7B02}"/>
            </c:ext>
          </c:extLst>
        </c:ser>
        <c:dLbls>
          <c:showLegendKey val="0"/>
          <c:showVal val="0"/>
          <c:showCatName val="0"/>
          <c:showSerName val="0"/>
          <c:showPercent val="0"/>
          <c:showBubbleSize val="0"/>
        </c:dLbls>
        <c:gapWidth val="150"/>
        <c:overlap val="100"/>
        <c:axId val="952194095"/>
        <c:axId val="952186191"/>
      </c:barChart>
      <c:catAx>
        <c:axId val="9521940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2186191"/>
        <c:crosses val="autoZero"/>
        <c:auto val="1"/>
        <c:lblAlgn val="ctr"/>
        <c:lblOffset val="100"/>
        <c:noMultiLvlLbl val="0"/>
      </c:catAx>
      <c:valAx>
        <c:axId val="952186191"/>
        <c:scaling>
          <c:orientation val="minMax"/>
          <c:max val="25"/>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21940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95120a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'QA-Plots'!$D$1</c:f>
              <c:strCache>
                <c:ptCount val="1"/>
                <c:pt idx="0">
                  <c:v>Explicit</c:v>
                </c:pt>
              </c:strCache>
            </c:strRef>
          </c:tx>
          <c:spPr>
            <a:solidFill>
              <a:schemeClr val="accent1"/>
            </a:solidFill>
            <a:ln>
              <a:noFill/>
            </a:ln>
            <a:effectLst/>
          </c:spPr>
          <c:invertIfNegative val="0"/>
          <c:cat>
            <c:strRef>
              <c:f>'QA-Plots'!$C$2:$C$12</c:f>
              <c:strCache>
                <c:ptCount val="11"/>
                <c:pt idx="0">
                  <c:v>Unknown</c:v>
                </c:pt>
                <c:pt idx="1">
                  <c:v>0</c:v>
                </c:pt>
                <c:pt idx="2">
                  <c:v>1</c:v>
                </c:pt>
                <c:pt idx="3">
                  <c:v>2</c:v>
                </c:pt>
                <c:pt idx="4">
                  <c:v>3</c:v>
                </c:pt>
                <c:pt idx="5">
                  <c:v>4</c:v>
                </c:pt>
                <c:pt idx="6">
                  <c:v>5</c:v>
                </c:pt>
                <c:pt idx="7">
                  <c:v>6</c:v>
                </c:pt>
                <c:pt idx="8">
                  <c:v>7</c:v>
                </c:pt>
                <c:pt idx="9">
                  <c:v>8</c:v>
                </c:pt>
                <c:pt idx="10">
                  <c:v>9</c:v>
                </c:pt>
              </c:strCache>
            </c:strRef>
          </c:cat>
          <c:val>
            <c:numRef>
              <c:f>'QA-Plots'!$D$2:$D$12</c:f>
              <c:numCache>
                <c:formatCode>General</c:formatCode>
                <c:ptCount val="11"/>
                <c:pt idx="1">
                  <c:v>0</c:v>
                </c:pt>
                <c:pt idx="2">
                  <c:v>0</c:v>
                </c:pt>
                <c:pt idx="3">
                  <c:v>0.454029740148368</c:v>
                </c:pt>
                <c:pt idx="4">
                  <c:v>1.210273572545389</c:v>
                </c:pt>
                <c:pt idx="5">
                  <c:v>1.3049419928341681</c:v>
                </c:pt>
                <c:pt idx="6">
                  <c:v>1.4998527913477389</c:v>
                </c:pt>
                <c:pt idx="7">
                  <c:v>1.9482750300888489</c:v>
                </c:pt>
                <c:pt idx="8">
                  <c:v>6.4831486711117003</c:v>
                </c:pt>
                <c:pt idx="9">
                  <c:v>3.9830483839171968</c:v>
                </c:pt>
                <c:pt idx="10">
                  <c:v>4.6713613694455799E-2</c:v>
                </c:pt>
              </c:numCache>
            </c:numRef>
          </c:val>
          <c:extLst>
            <c:ext xmlns:c16="http://schemas.microsoft.com/office/drawing/2014/chart" uri="{C3380CC4-5D6E-409C-BE32-E72D297353CC}">
              <c16:uniqueId val="{00000000-385E-4D22-9D96-8A3AA40FDD25}"/>
            </c:ext>
          </c:extLst>
        </c:ser>
        <c:ser>
          <c:idx val="1"/>
          <c:order val="1"/>
          <c:tx>
            <c:strRef>
              <c:f>'QA-Plots'!$E$1</c:f>
              <c:strCache>
                <c:ptCount val="1"/>
                <c:pt idx="0">
                  <c:v>Lumped</c:v>
                </c:pt>
              </c:strCache>
            </c:strRef>
          </c:tx>
          <c:spPr>
            <a:solidFill>
              <a:schemeClr val="accent2"/>
            </a:solidFill>
            <a:ln>
              <a:noFill/>
            </a:ln>
            <a:effectLst/>
          </c:spPr>
          <c:invertIfNegative val="0"/>
          <c:cat>
            <c:strRef>
              <c:f>'QA-Plots'!$C$2:$C$12</c:f>
              <c:strCache>
                <c:ptCount val="11"/>
                <c:pt idx="0">
                  <c:v>Unknown</c:v>
                </c:pt>
                <c:pt idx="1">
                  <c:v>0</c:v>
                </c:pt>
                <c:pt idx="2">
                  <c:v>1</c:v>
                </c:pt>
                <c:pt idx="3">
                  <c:v>2</c:v>
                </c:pt>
                <c:pt idx="4">
                  <c:v>3</c:v>
                </c:pt>
                <c:pt idx="5">
                  <c:v>4</c:v>
                </c:pt>
                <c:pt idx="6">
                  <c:v>5</c:v>
                </c:pt>
                <c:pt idx="7">
                  <c:v>6</c:v>
                </c:pt>
                <c:pt idx="8">
                  <c:v>7</c:v>
                </c:pt>
                <c:pt idx="9">
                  <c:v>8</c:v>
                </c:pt>
                <c:pt idx="10">
                  <c:v>9</c:v>
                </c:pt>
              </c:strCache>
            </c:strRef>
          </c:cat>
          <c:val>
            <c:numRef>
              <c:f>'QA-Plots'!$E$2:$E$12</c:f>
              <c:numCache>
                <c:formatCode>General</c:formatCode>
                <c:ptCount val="11"/>
                <c:pt idx="1">
                  <c:v>5.8322585743251802E-3</c:v>
                </c:pt>
                <c:pt idx="2">
                  <c:v>0.31979793656108341</c:v>
                </c:pt>
                <c:pt idx="3">
                  <c:v>4.261391635179625</c:v>
                </c:pt>
                <c:pt idx="4">
                  <c:v>7.3684550120828902</c:v>
                </c:pt>
                <c:pt idx="5">
                  <c:v>12.24806160386502</c:v>
                </c:pt>
                <c:pt idx="6">
                  <c:v>13.771802144685529</c:v>
                </c:pt>
                <c:pt idx="7">
                  <c:v>17.66410417522809</c:v>
                </c:pt>
                <c:pt idx="8">
                  <c:v>15.676035116125771</c:v>
                </c:pt>
                <c:pt idx="9">
                  <c:v>6.1156516731323798</c:v>
                </c:pt>
                <c:pt idx="10">
                  <c:v>0</c:v>
                </c:pt>
              </c:numCache>
            </c:numRef>
          </c:val>
          <c:extLst>
            <c:ext xmlns:c16="http://schemas.microsoft.com/office/drawing/2014/chart" uri="{C3380CC4-5D6E-409C-BE32-E72D297353CC}">
              <c16:uniqueId val="{00000001-385E-4D22-9D96-8A3AA40FDD25}"/>
            </c:ext>
          </c:extLst>
        </c:ser>
        <c:ser>
          <c:idx val="2"/>
          <c:order val="2"/>
          <c:tx>
            <c:strRef>
              <c:f>'QA-Plots'!$F$1</c:f>
              <c:strCache>
                <c:ptCount val="1"/>
                <c:pt idx="0">
                  <c:v>Unknown</c:v>
                </c:pt>
              </c:strCache>
            </c:strRef>
          </c:tx>
          <c:spPr>
            <a:solidFill>
              <a:schemeClr val="accent3"/>
            </a:solidFill>
            <a:ln>
              <a:noFill/>
            </a:ln>
            <a:effectLst/>
          </c:spPr>
          <c:invertIfNegative val="0"/>
          <c:cat>
            <c:strRef>
              <c:f>'QA-Plots'!$C$2:$C$12</c:f>
              <c:strCache>
                <c:ptCount val="11"/>
                <c:pt idx="0">
                  <c:v>Unknown</c:v>
                </c:pt>
                <c:pt idx="1">
                  <c:v>0</c:v>
                </c:pt>
                <c:pt idx="2">
                  <c:v>1</c:v>
                </c:pt>
                <c:pt idx="3">
                  <c:v>2</c:v>
                </c:pt>
                <c:pt idx="4">
                  <c:v>3</c:v>
                </c:pt>
                <c:pt idx="5">
                  <c:v>4</c:v>
                </c:pt>
                <c:pt idx="6">
                  <c:v>5</c:v>
                </c:pt>
                <c:pt idx="7">
                  <c:v>6</c:v>
                </c:pt>
                <c:pt idx="8">
                  <c:v>7</c:v>
                </c:pt>
                <c:pt idx="9">
                  <c:v>8</c:v>
                </c:pt>
                <c:pt idx="10">
                  <c:v>9</c:v>
                </c:pt>
              </c:strCache>
            </c:strRef>
          </c:cat>
          <c:val>
            <c:numRef>
              <c:f>'QA-Plots'!$F$2:$F$12</c:f>
              <c:numCache>
                <c:formatCode>General</c:formatCode>
                <c:ptCount val="11"/>
                <c:pt idx="0">
                  <c:v>5.6385846488773996</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2-385E-4D22-9D96-8A3AA40FDD25}"/>
            </c:ext>
          </c:extLst>
        </c:ser>
        <c:dLbls>
          <c:showLegendKey val="0"/>
          <c:showVal val="0"/>
          <c:showCatName val="0"/>
          <c:showSerName val="0"/>
          <c:showPercent val="0"/>
          <c:showBubbleSize val="0"/>
        </c:dLbls>
        <c:gapWidth val="150"/>
        <c:overlap val="100"/>
        <c:axId val="952194095"/>
        <c:axId val="952186191"/>
      </c:barChart>
      <c:catAx>
        <c:axId val="9521940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2186191"/>
        <c:crosses val="autoZero"/>
        <c:auto val="1"/>
        <c:lblAlgn val="ctr"/>
        <c:lblOffset val="100"/>
        <c:noMultiLvlLbl val="0"/>
      </c:catAx>
      <c:valAx>
        <c:axId val="95218619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21940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95120</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'QA-Plots'!$D$1</c:f>
              <c:strCache>
                <c:ptCount val="1"/>
                <c:pt idx="0">
                  <c:v>Explicit</c:v>
                </c:pt>
              </c:strCache>
            </c:strRef>
          </c:tx>
          <c:spPr>
            <a:solidFill>
              <a:schemeClr val="accent1"/>
            </a:solidFill>
            <a:ln>
              <a:noFill/>
            </a:ln>
            <a:effectLst/>
          </c:spPr>
          <c:invertIfNegative val="0"/>
          <c:cat>
            <c:strRef>
              <c:f>'QA-Plots'!$C$16:$C$26</c:f>
              <c:strCache>
                <c:ptCount val="11"/>
                <c:pt idx="0">
                  <c:v>Unknown</c:v>
                </c:pt>
                <c:pt idx="1">
                  <c:v>0</c:v>
                </c:pt>
                <c:pt idx="2">
                  <c:v>1</c:v>
                </c:pt>
                <c:pt idx="3">
                  <c:v>2</c:v>
                </c:pt>
                <c:pt idx="4">
                  <c:v>3</c:v>
                </c:pt>
                <c:pt idx="5">
                  <c:v>4</c:v>
                </c:pt>
                <c:pt idx="6">
                  <c:v>5</c:v>
                </c:pt>
                <c:pt idx="7">
                  <c:v>6</c:v>
                </c:pt>
                <c:pt idx="8">
                  <c:v>7</c:v>
                </c:pt>
                <c:pt idx="9">
                  <c:v>8</c:v>
                </c:pt>
                <c:pt idx="10">
                  <c:v>9</c:v>
                </c:pt>
              </c:strCache>
            </c:strRef>
          </c:cat>
          <c:val>
            <c:numRef>
              <c:f>'QA-Plots'!$D$16:$D$26</c:f>
              <c:numCache>
                <c:formatCode>General</c:formatCode>
                <c:ptCount val="11"/>
                <c:pt idx="1">
                  <c:v>0</c:v>
                </c:pt>
                <c:pt idx="2">
                  <c:v>0</c:v>
                </c:pt>
                <c:pt idx="3">
                  <c:v>0.45402974014836772</c:v>
                </c:pt>
                <c:pt idx="4">
                  <c:v>1.2102735725453884</c:v>
                </c:pt>
                <c:pt idx="5">
                  <c:v>1.3049419928341675</c:v>
                </c:pt>
                <c:pt idx="6">
                  <c:v>1.4998527913477393</c:v>
                </c:pt>
                <c:pt idx="7">
                  <c:v>1.9482750300888469</c:v>
                </c:pt>
                <c:pt idx="8">
                  <c:v>6.4831486711117012</c:v>
                </c:pt>
                <c:pt idx="9">
                  <c:v>3.9830483839171973</c:v>
                </c:pt>
                <c:pt idx="10">
                  <c:v>4.6713613694455779E-2</c:v>
                </c:pt>
              </c:numCache>
            </c:numRef>
          </c:val>
          <c:extLst>
            <c:ext xmlns:c16="http://schemas.microsoft.com/office/drawing/2014/chart" uri="{C3380CC4-5D6E-409C-BE32-E72D297353CC}">
              <c16:uniqueId val="{00000000-61DB-4089-8DD4-228C5790CD95}"/>
            </c:ext>
          </c:extLst>
        </c:ser>
        <c:ser>
          <c:idx val="1"/>
          <c:order val="1"/>
          <c:tx>
            <c:strRef>
              <c:f>'QA-Plots'!$E$1</c:f>
              <c:strCache>
                <c:ptCount val="1"/>
                <c:pt idx="0">
                  <c:v>Lumped</c:v>
                </c:pt>
              </c:strCache>
            </c:strRef>
          </c:tx>
          <c:spPr>
            <a:solidFill>
              <a:schemeClr val="accent2"/>
            </a:solidFill>
            <a:ln>
              <a:noFill/>
            </a:ln>
            <a:effectLst/>
          </c:spPr>
          <c:invertIfNegative val="0"/>
          <c:cat>
            <c:strRef>
              <c:f>'QA-Plots'!$C$16:$C$26</c:f>
              <c:strCache>
                <c:ptCount val="11"/>
                <c:pt idx="0">
                  <c:v>Unknown</c:v>
                </c:pt>
                <c:pt idx="1">
                  <c:v>0</c:v>
                </c:pt>
                <c:pt idx="2">
                  <c:v>1</c:v>
                </c:pt>
                <c:pt idx="3">
                  <c:v>2</c:v>
                </c:pt>
                <c:pt idx="4">
                  <c:v>3</c:v>
                </c:pt>
                <c:pt idx="5">
                  <c:v>4</c:v>
                </c:pt>
                <c:pt idx="6">
                  <c:v>5</c:v>
                </c:pt>
                <c:pt idx="7">
                  <c:v>6</c:v>
                </c:pt>
                <c:pt idx="8">
                  <c:v>7</c:v>
                </c:pt>
                <c:pt idx="9">
                  <c:v>8</c:v>
                </c:pt>
                <c:pt idx="10">
                  <c:v>9</c:v>
                </c:pt>
              </c:strCache>
            </c:strRef>
          </c:cat>
          <c:val>
            <c:numRef>
              <c:f>'QA-Plots'!$E$16:$E$26</c:f>
              <c:numCache>
                <c:formatCode>General</c:formatCode>
                <c:ptCount val="11"/>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61DB-4089-8DD4-228C5790CD95}"/>
            </c:ext>
          </c:extLst>
        </c:ser>
        <c:ser>
          <c:idx val="2"/>
          <c:order val="2"/>
          <c:tx>
            <c:strRef>
              <c:f>'QA-Plots'!$F$1</c:f>
              <c:strCache>
                <c:ptCount val="1"/>
                <c:pt idx="0">
                  <c:v>Unknown</c:v>
                </c:pt>
              </c:strCache>
            </c:strRef>
          </c:tx>
          <c:spPr>
            <a:solidFill>
              <a:schemeClr val="accent3"/>
            </a:solidFill>
            <a:ln>
              <a:noFill/>
            </a:ln>
            <a:effectLst/>
          </c:spPr>
          <c:invertIfNegative val="0"/>
          <c:cat>
            <c:strRef>
              <c:f>'QA-Plots'!$C$16:$C$26</c:f>
              <c:strCache>
                <c:ptCount val="11"/>
                <c:pt idx="0">
                  <c:v>Unknown</c:v>
                </c:pt>
                <c:pt idx="1">
                  <c:v>0</c:v>
                </c:pt>
                <c:pt idx="2">
                  <c:v>1</c:v>
                </c:pt>
                <c:pt idx="3">
                  <c:v>2</c:v>
                </c:pt>
                <c:pt idx="4">
                  <c:v>3</c:v>
                </c:pt>
                <c:pt idx="5">
                  <c:v>4</c:v>
                </c:pt>
                <c:pt idx="6">
                  <c:v>5</c:v>
                </c:pt>
                <c:pt idx="7">
                  <c:v>6</c:v>
                </c:pt>
                <c:pt idx="8">
                  <c:v>7</c:v>
                </c:pt>
                <c:pt idx="9">
                  <c:v>8</c:v>
                </c:pt>
                <c:pt idx="10">
                  <c:v>9</c:v>
                </c:pt>
              </c:strCache>
            </c:strRef>
          </c:cat>
          <c:val>
            <c:numRef>
              <c:f>'QA-Plots'!$F$16:$F$26</c:f>
              <c:numCache>
                <c:formatCode>General</c:formatCode>
                <c:ptCount val="11"/>
                <c:pt idx="0">
                  <c:v>83.06971620431213</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2-61DB-4089-8DD4-228C5790CD95}"/>
            </c:ext>
          </c:extLst>
        </c:ser>
        <c:dLbls>
          <c:showLegendKey val="0"/>
          <c:showVal val="0"/>
          <c:showCatName val="0"/>
          <c:showSerName val="0"/>
          <c:showPercent val="0"/>
          <c:showBubbleSize val="0"/>
        </c:dLbls>
        <c:gapWidth val="150"/>
        <c:overlap val="100"/>
        <c:axId val="952194095"/>
        <c:axId val="952186191"/>
      </c:barChart>
      <c:catAx>
        <c:axId val="9521940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2186191"/>
        <c:crosses val="autoZero"/>
        <c:auto val="1"/>
        <c:lblAlgn val="ctr"/>
        <c:lblOffset val="100"/>
        <c:noMultiLvlLbl val="0"/>
      </c:catAx>
      <c:valAx>
        <c:axId val="95218619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21940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27</xdr:row>
      <xdr:rowOff>0</xdr:rowOff>
    </xdr:from>
    <xdr:to>
      <xdr:col>9</xdr:col>
      <xdr:colOff>12700</xdr:colOff>
      <xdr:row>45</xdr:row>
      <xdr:rowOff>0</xdr:rowOff>
    </xdr:to>
    <xdr:graphicFrame macro="">
      <xdr:nvGraphicFramePr>
        <xdr:cNvPr id="29" name="Chart 28">
          <a:extLst>
            <a:ext uri="{FF2B5EF4-FFF2-40B4-BE49-F238E27FC236}">
              <a16:creationId xmlns:a16="http://schemas.microsoft.com/office/drawing/2014/main" id="{11412D02-1296-4EAF-8ADA-BDC8312AC9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27</xdr:row>
      <xdr:rowOff>0</xdr:rowOff>
    </xdr:from>
    <xdr:to>
      <xdr:col>18</xdr:col>
      <xdr:colOff>12700</xdr:colOff>
      <xdr:row>45</xdr:row>
      <xdr:rowOff>0</xdr:rowOff>
    </xdr:to>
    <xdr:graphicFrame macro="">
      <xdr:nvGraphicFramePr>
        <xdr:cNvPr id="30" name="Chart 29">
          <a:extLst>
            <a:ext uri="{FF2B5EF4-FFF2-40B4-BE49-F238E27FC236}">
              <a16:creationId xmlns:a16="http://schemas.microsoft.com/office/drawing/2014/main" id="{25724F54-29D9-4711-BE08-14C4C73083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4</xdr:row>
      <xdr:rowOff>0</xdr:rowOff>
    </xdr:from>
    <xdr:to>
      <xdr:col>15</xdr:col>
      <xdr:colOff>12700</xdr:colOff>
      <xdr:row>22</xdr:row>
      <xdr:rowOff>0</xdr:rowOff>
    </xdr:to>
    <xdr:graphicFrame macro="">
      <xdr:nvGraphicFramePr>
        <xdr:cNvPr id="33" name="Chart 32">
          <a:extLst>
            <a:ext uri="{FF2B5EF4-FFF2-40B4-BE49-F238E27FC236}">
              <a16:creationId xmlns:a16="http://schemas.microsoft.com/office/drawing/2014/main" id="{2E4A3DA9-2882-4EEE-A1F2-C06A62632C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11</xdr:row>
      <xdr:rowOff>0</xdr:rowOff>
    </xdr:from>
    <xdr:to>
      <xdr:col>10</xdr:col>
      <xdr:colOff>390653</xdr:colOff>
      <xdr:row>30</xdr:row>
      <xdr:rowOff>44514</xdr:rowOff>
    </xdr:to>
    <xdr:pic>
      <xdr:nvPicPr>
        <xdr:cNvPr id="3" name="Picture 2">
          <a:extLst>
            <a:ext uri="{FF2B5EF4-FFF2-40B4-BE49-F238E27FC236}">
              <a16:creationId xmlns:a16="http://schemas.microsoft.com/office/drawing/2014/main" id="{90A90BA8-369B-4C89-BC7F-EAA853B95C43}"/>
            </a:ext>
          </a:extLst>
        </xdr:cNvPr>
        <xdr:cNvPicPr>
          <a:picLocks noChangeAspect="1"/>
        </xdr:cNvPicPr>
      </xdr:nvPicPr>
      <xdr:blipFill>
        <a:blip xmlns:r="http://schemas.openxmlformats.org/officeDocument/2006/relationships" r:embed="rId1"/>
        <a:stretch>
          <a:fillRect/>
        </a:stretch>
      </xdr:blipFill>
      <xdr:spPr>
        <a:xfrm>
          <a:off x="609600" y="2095500"/>
          <a:ext cx="5877053" cy="366401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gaftp.epa.gov/air/emismod/SPECIATE_supportingdata/v5_2/Liquid%20Diesel_95120a_SPECIATE_workbook.xlsx" TargetMode="External"/><Relationship Id="rId1" Type="http://schemas.openxmlformats.org/officeDocument/2006/relationships/hyperlink" Target="https://gaftp.epa.gov/air/emismod/SPECIATE_supportingdata/v5_2/QSCORE%20CRITERIA%20Liquid%20Diesel_95120a.doc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9CC62-A0E9-4850-AC14-7E29613D3609}">
  <dimension ref="A1:I26"/>
  <sheetViews>
    <sheetView zoomScale="75" zoomScaleNormal="75" workbookViewId="0">
      <selection activeCell="N26" sqref="N26"/>
    </sheetView>
  </sheetViews>
  <sheetFormatPr defaultRowHeight="15" x14ac:dyDescent="0.25"/>
  <cols>
    <col min="1" max="1" width="51.5703125" bestFit="1" customWidth="1"/>
  </cols>
  <sheetData>
    <row r="1" spans="1:9" x14ac:dyDescent="0.25">
      <c r="A1" t="s">
        <v>1</v>
      </c>
      <c r="B1" t="s">
        <v>138</v>
      </c>
      <c r="C1" t="s">
        <v>69</v>
      </c>
      <c r="D1" t="s">
        <v>139</v>
      </c>
      <c r="E1" t="s">
        <v>140</v>
      </c>
      <c r="F1" t="s">
        <v>130</v>
      </c>
    </row>
    <row r="2" spans="1:9" x14ac:dyDescent="0.25">
      <c r="A2" t="s">
        <v>212</v>
      </c>
      <c r="B2" t="s">
        <v>195</v>
      </c>
      <c r="C2" t="s">
        <v>130</v>
      </c>
      <c r="F2">
        <f>SUMIFS('95120a'!$H$2:$H$118,'95120a'!$I$2:$I$118,"="&amp;'QA-Plots'!F$1,'95120a'!$D$2:$D$118,"&gt;"&amp;'QA-Plots'!$C10-0.5,'95120a'!$D$2:$D$118,"&lt;="&amp;'QA-Plots'!$C10+0.5)</f>
        <v>5.6385846488773996</v>
      </c>
    </row>
    <row r="3" spans="1:9" x14ac:dyDescent="0.25">
      <c r="A3" t="s">
        <v>212</v>
      </c>
      <c r="B3" t="s">
        <v>195</v>
      </c>
      <c r="C3">
        <v>0</v>
      </c>
      <c r="D3">
        <f>SUMIFS('95120a'!$H$2:$H$118,'95120a'!$I$2:$I$118,"="&amp;'QA-Plots'!D$1,'95120a'!$D$2:$D$118,"&gt;"&amp;'QA-Plots'!$C3-0.5,'95120a'!$D$2:$D$118,"&lt;="&amp;'QA-Plots'!$C3+0.5)</f>
        <v>0</v>
      </c>
      <c r="E3">
        <f>SUMIFS('95120a'!$H$2:$H$118,'95120a'!$I$2:$I$118,"="&amp;'QA-Plots'!E$1,'95120a'!$D$2:$D$118,"&gt;"&amp;'QA-Plots'!$C3-0.5,'95120a'!$D$2:$D$118,"&lt;="&amp;'QA-Plots'!$C3+0.5)</f>
        <v>5.8322585743251802E-3</v>
      </c>
      <c r="F3">
        <v>0</v>
      </c>
    </row>
    <row r="4" spans="1:9" x14ac:dyDescent="0.25">
      <c r="A4" t="s">
        <v>212</v>
      </c>
      <c r="B4" t="s">
        <v>195</v>
      </c>
      <c r="C4">
        <v>1</v>
      </c>
      <c r="D4">
        <f>SUMIFS('95120a'!$H$2:$H$118,'95120a'!$I$2:$I$118,"="&amp;'QA-Plots'!D$1,'95120a'!$D$2:$D$118,"&gt;"&amp;'QA-Plots'!$C4-0.5,'95120a'!$D$2:$D$118,"&lt;="&amp;'QA-Plots'!$C4+0.5)</f>
        <v>0</v>
      </c>
      <c r="E4">
        <f>SUMIFS('95120a'!$H$2:$H$118,'95120a'!$I$2:$I$118,"="&amp;'QA-Plots'!E$1,'95120a'!$D$2:$D$118,"&gt;"&amp;'QA-Plots'!$C4-0.5,'95120a'!$D$2:$D$118,"&lt;="&amp;'QA-Plots'!$C4+0.5)</f>
        <v>0.31979793656108341</v>
      </c>
      <c r="F4">
        <v>0</v>
      </c>
    </row>
    <row r="5" spans="1:9" x14ac:dyDescent="0.25">
      <c r="A5" t="s">
        <v>212</v>
      </c>
      <c r="B5" t="s">
        <v>195</v>
      </c>
      <c r="C5">
        <v>2</v>
      </c>
      <c r="D5">
        <f>SUMIFS('95120a'!$H$2:$H$118,'95120a'!$I$2:$I$118,"="&amp;'QA-Plots'!D$1,'95120a'!$D$2:$D$118,"&gt;"&amp;'QA-Plots'!$C5-0.5,'95120a'!$D$2:$D$118,"&lt;="&amp;'QA-Plots'!$C5+0.5)</f>
        <v>0.454029740148368</v>
      </c>
      <c r="E5">
        <f>SUMIFS('95120a'!$H$2:$H$118,'95120a'!$I$2:$I$118,"="&amp;'QA-Plots'!E$1,'95120a'!$D$2:$D$118,"&gt;"&amp;'QA-Plots'!$C5-0.5,'95120a'!$D$2:$D$118,"&lt;="&amp;'QA-Plots'!$C5+0.5)</f>
        <v>4.261391635179625</v>
      </c>
      <c r="F5">
        <v>0</v>
      </c>
    </row>
    <row r="6" spans="1:9" x14ac:dyDescent="0.25">
      <c r="A6" t="s">
        <v>212</v>
      </c>
      <c r="B6" t="s">
        <v>195</v>
      </c>
      <c r="C6">
        <v>3</v>
      </c>
      <c r="D6">
        <f>SUMIFS('95120a'!$H$2:$H$118,'95120a'!$I$2:$I$118,"="&amp;'QA-Plots'!D$1,'95120a'!$D$2:$D$118,"&gt;"&amp;'QA-Plots'!$C6-0.5,'95120a'!$D$2:$D$118,"&lt;="&amp;'QA-Plots'!$C6+0.5)</f>
        <v>1.210273572545389</v>
      </c>
      <c r="E6">
        <f>SUMIFS('95120a'!$H$2:$H$118,'95120a'!$I$2:$I$118,"="&amp;'QA-Plots'!E$1,'95120a'!$D$2:$D$118,"&gt;"&amp;'QA-Plots'!$C6-0.5,'95120a'!$D$2:$D$118,"&lt;="&amp;'QA-Plots'!$C6+0.5)</f>
        <v>7.3684550120828902</v>
      </c>
      <c r="F6">
        <v>0</v>
      </c>
    </row>
    <row r="7" spans="1:9" x14ac:dyDescent="0.25">
      <c r="A7" t="s">
        <v>212</v>
      </c>
      <c r="B7" t="s">
        <v>195</v>
      </c>
      <c r="C7">
        <v>4</v>
      </c>
      <c r="D7">
        <f>SUMIFS('95120a'!$H$2:$H$118,'95120a'!$I$2:$I$118,"="&amp;'QA-Plots'!D$1,'95120a'!$D$2:$D$118,"&gt;"&amp;'QA-Plots'!$C7-0.5,'95120a'!$D$2:$D$118,"&lt;="&amp;'QA-Plots'!$C7+0.5)</f>
        <v>1.3049419928341681</v>
      </c>
      <c r="E7">
        <f>SUMIFS('95120a'!$H$2:$H$118,'95120a'!$I$2:$I$118,"="&amp;'QA-Plots'!E$1,'95120a'!$D$2:$D$118,"&gt;"&amp;'QA-Plots'!$C7-0.5,'95120a'!$D$2:$D$118,"&lt;="&amp;'QA-Plots'!$C7+0.5)</f>
        <v>12.24806160386502</v>
      </c>
      <c r="F7">
        <v>0</v>
      </c>
    </row>
    <row r="8" spans="1:9" x14ac:dyDescent="0.25">
      <c r="A8" t="s">
        <v>212</v>
      </c>
      <c r="B8" t="s">
        <v>195</v>
      </c>
      <c r="C8">
        <v>5</v>
      </c>
      <c r="D8">
        <f>SUMIFS('95120a'!$H$2:$H$118,'95120a'!$I$2:$I$118,"="&amp;'QA-Plots'!D$1,'95120a'!$D$2:$D$118,"&gt;"&amp;'QA-Plots'!$C8-0.5,'95120a'!$D$2:$D$118,"&lt;="&amp;'QA-Plots'!$C8+0.5)</f>
        <v>1.4998527913477389</v>
      </c>
      <c r="E8">
        <f>SUMIFS('95120a'!$H$2:$H$118,'95120a'!$I$2:$I$118,"="&amp;'QA-Plots'!E$1,'95120a'!$D$2:$D$118,"&gt;"&amp;'QA-Plots'!$C8-0.5,'95120a'!$D$2:$D$118,"&lt;="&amp;'QA-Plots'!$C8+0.5)</f>
        <v>13.771802144685529</v>
      </c>
      <c r="F8">
        <v>0</v>
      </c>
    </row>
    <row r="9" spans="1:9" x14ac:dyDescent="0.25">
      <c r="A9" t="s">
        <v>212</v>
      </c>
      <c r="B9" t="s">
        <v>195</v>
      </c>
      <c r="C9">
        <v>6</v>
      </c>
      <c r="D9">
        <f>SUMIFS('95120a'!$H$2:$H$118,'95120a'!$I$2:$I$118,"="&amp;'QA-Plots'!D$1,'95120a'!$D$2:$D$118,"&gt;"&amp;'QA-Plots'!$C9-0.5,'95120a'!$D$2:$D$118,"&lt;="&amp;'QA-Plots'!$C9+0.5)</f>
        <v>1.9482750300888489</v>
      </c>
      <c r="E9">
        <f>SUMIFS('95120a'!$H$2:$H$118,'95120a'!$I$2:$I$118,"="&amp;'QA-Plots'!E$1,'95120a'!$D$2:$D$118,"&gt;"&amp;'QA-Plots'!$C9-0.5,'95120a'!$D$2:$D$118,"&lt;="&amp;'QA-Plots'!$C9+0.5)</f>
        <v>17.66410417522809</v>
      </c>
      <c r="F9">
        <v>0</v>
      </c>
    </row>
    <row r="10" spans="1:9" x14ac:dyDescent="0.25">
      <c r="A10" t="s">
        <v>212</v>
      </c>
      <c r="B10" t="s">
        <v>195</v>
      </c>
      <c r="C10">
        <v>7</v>
      </c>
      <c r="D10">
        <f>SUMIFS('95120a'!$H$2:$H$118,'95120a'!$I$2:$I$118,"="&amp;'QA-Plots'!D$1,'95120a'!$D$2:$D$118,"&gt;"&amp;'QA-Plots'!$C10-0.5,'95120a'!$D$2:$D$118,"&lt;="&amp;'QA-Plots'!$C10+0.5)</f>
        <v>6.4831486711117003</v>
      </c>
      <c r="E10">
        <f>SUMIFS('95120a'!$H$2:$H$118,'95120a'!$I$2:$I$118,"="&amp;'QA-Plots'!E$1,'95120a'!$D$2:$D$118,"&gt;"&amp;'QA-Plots'!$C10-0.5,'95120a'!$D$2:$D$118,"&lt;="&amp;'QA-Plots'!$C10+0.5)</f>
        <v>15.676035116125771</v>
      </c>
      <c r="F10">
        <v>0</v>
      </c>
    </row>
    <row r="11" spans="1:9" x14ac:dyDescent="0.25">
      <c r="A11" t="s">
        <v>212</v>
      </c>
      <c r="B11" t="s">
        <v>195</v>
      </c>
      <c r="C11">
        <v>8</v>
      </c>
      <c r="D11">
        <f>SUMIFS('95120a'!$H$2:$H$118,'95120a'!$I$2:$I$118,"="&amp;'QA-Plots'!D$1,'95120a'!$D$2:$D$118,"&gt;"&amp;'QA-Plots'!$C11-0.5,'95120a'!$D$2:$D$118,"&lt;="&amp;'QA-Plots'!$C11+0.5)</f>
        <v>3.9830483839171968</v>
      </c>
      <c r="E11">
        <f>SUMIFS('95120a'!$H$2:$H$118,'95120a'!$I$2:$I$118,"="&amp;'QA-Plots'!E$1,'95120a'!$D$2:$D$118,"&gt;"&amp;'QA-Plots'!$C11-0.5,'95120a'!$D$2:$D$118,"&lt;="&amp;'QA-Plots'!$C11+0.5)</f>
        <v>6.1156516731323798</v>
      </c>
      <c r="F11">
        <v>0</v>
      </c>
    </row>
    <row r="12" spans="1:9" x14ac:dyDescent="0.25">
      <c r="A12" t="s">
        <v>212</v>
      </c>
      <c r="B12" t="s">
        <v>195</v>
      </c>
      <c r="C12">
        <v>9</v>
      </c>
      <c r="D12">
        <f>SUMIFS('95120a'!$H$2:$H$118,'95120a'!$I$2:$I$118,"="&amp;'QA-Plots'!D$1,'95120a'!$D$2:$D$118,"&gt;"&amp;'QA-Plots'!$C12-0.5,'95120a'!$D$2:$D$118,"&lt;="&amp;'QA-Plots'!$C12+0.5)</f>
        <v>4.6713613694455799E-2</v>
      </c>
      <c r="E12">
        <f>SUMIFS('95120a'!$H$2:$H$118,'95120a'!$I$2:$I$118,"="&amp;'QA-Plots'!E$1,'95120a'!$D$2:$D$118,"&gt;"&amp;'QA-Plots'!$C12-0.5,'95120a'!$D$2:$D$118,"&lt;="&amp;'QA-Plots'!$C12+0.5)</f>
        <v>0</v>
      </c>
      <c r="F12">
        <v>0</v>
      </c>
      <c r="I12" s="17"/>
    </row>
    <row r="15" spans="1:9" x14ac:dyDescent="0.25">
      <c r="A15" t="s">
        <v>1</v>
      </c>
      <c r="B15" t="s">
        <v>138</v>
      </c>
      <c r="C15" t="s">
        <v>69</v>
      </c>
      <c r="D15" t="s">
        <v>139</v>
      </c>
      <c r="E15" t="s">
        <v>140</v>
      </c>
      <c r="F15" t="s">
        <v>130</v>
      </c>
    </row>
    <row r="16" spans="1:9" x14ac:dyDescent="0.25">
      <c r="A16" t="s">
        <v>218</v>
      </c>
      <c r="B16">
        <v>95120</v>
      </c>
      <c r="C16" t="s">
        <v>130</v>
      </c>
      <c r="F16">
        <f>SUMIFS('95120'!$D$2:$D$86,'95120'!$H$2:$H$86,"="&amp;'QA-Plots'!F$1,'95120'!$C$2:$C$86,"&gt;"&amp;'QA-Plots'!$C24-0.5,'95120'!$C$2:$C$86,"&lt;="&amp;'QA-Plots'!$C24+0.5)</f>
        <v>83.06971620431213</v>
      </c>
    </row>
    <row r="17" spans="1:6" x14ac:dyDescent="0.25">
      <c r="A17" t="s">
        <v>218</v>
      </c>
      <c r="B17">
        <v>95120</v>
      </c>
      <c r="C17">
        <v>0</v>
      </c>
      <c r="D17">
        <f>SUMIFS('95120'!$D$2:$D$86,'95120'!$H$2:$H$86,"="&amp;'QA-Plots'!D$1,'95120'!$C$2:$C$86,"&gt;"&amp;'QA-Plots'!$C17-0.5,'95120'!$C$2:$C$86,"&lt;="&amp;'QA-Plots'!$C17+0.5)</f>
        <v>0</v>
      </c>
      <c r="E17">
        <f>SUMIFS('95120'!$D$2:$D$86,'95120'!$H$2:$H$86,"="&amp;'QA-Plots'!E$1,'95120'!$C$2:$C$86,"&gt;"&amp;'QA-Plots'!$C17-0.5,'95120'!$C$2:$C$86,"&lt;="&amp;'QA-Plots'!$C17+0.5)</f>
        <v>0</v>
      </c>
      <c r="F17">
        <v>0</v>
      </c>
    </row>
    <row r="18" spans="1:6" x14ac:dyDescent="0.25">
      <c r="A18" t="s">
        <v>218</v>
      </c>
      <c r="B18">
        <v>95120</v>
      </c>
      <c r="C18">
        <v>1</v>
      </c>
      <c r="D18">
        <f>SUMIFS('95120'!$D$2:$D$86,'95120'!$H$2:$H$86,"="&amp;'QA-Plots'!D$1,'95120'!$C$2:$C$86,"&gt;"&amp;'QA-Plots'!$C18-0.5,'95120'!$C$2:$C$86,"&lt;="&amp;'QA-Plots'!$C18+0.5)</f>
        <v>0</v>
      </c>
      <c r="E18">
        <f>SUMIFS('95120'!$D$2:$D$86,'95120'!$H$2:$H$86,"="&amp;'QA-Plots'!E$1,'95120'!$C$2:$C$86,"&gt;"&amp;'QA-Plots'!$C18-0.5,'95120'!$C$2:$C$86,"&lt;="&amp;'QA-Plots'!$C18+0.5)</f>
        <v>0</v>
      </c>
      <c r="F18">
        <v>0</v>
      </c>
    </row>
    <row r="19" spans="1:6" x14ac:dyDescent="0.25">
      <c r="A19" t="s">
        <v>218</v>
      </c>
      <c r="B19">
        <v>95120</v>
      </c>
      <c r="C19">
        <v>2</v>
      </c>
      <c r="D19">
        <f>SUMIFS('95120'!$D$2:$D$86,'95120'!$H$2:$H$86,"="&amp;'QA-Plots'!D$1,'95120'!$C$2:$C$86,"&gt;"&amp;'QA-Plots'!$C19-0.5,'95120'!$C$2:$C$86,"&lt;="&amp;'QA-Plots'!$C19+0.5)</f>
        <v>0.45402974014836772</v>
      </c>
      <c r="E19">
        <f>SUMIFS('95120'!$D$2:$D$86,'95120'!$H$2:$H$86,"="&amp;'QA-Plots'!E$1,'95120'!$C$2:$C$86,"&gt;"&amp;'QA-Plots'!$C19-0.5,'95120'!$C$2:$C$86,"&lt;="&amp;'QA-Plots'!$C19+0.5)</f>
        <v>0</v>
      </c>
      <c r="F19">
        <v>0</v>
      </c>
    </row>
    <row r="20" spans="1:6" x14ac:dyDescent="0.25">
      <c r="A20" t="s">
        <v>218</v>
      </c>
      <c r="B20">
        <v>95120</v>
      </c>
      <c r="C20">
        <v>3</v>
      </c>
      <c r="D20">
        <f>SUMIFS('95120'!$D$2:$D$86,'95120'!$H$2:$H$86,"="&amp;'QA-Plots'!D$1,'95120'!$C$2:$C$86,"&gt;"&amp;'QA-Plots'!$C20-0.5,'95120'!$C$2:$C$86,"&lt;="&amp;'QA-Plots'!$C20+0.5)</f>
        <v>1.2102735725453884</v>
      </c>
      <c r="E20">
        <f>SUMIFS('95120'!$D$2:$D$86,'95120'!$H$2:$H$86,"="&amp;'QA-Plots'!E$1,'95120'!$C$2:$C$86,"&gt;"&amp;'QA-Plots'!$C20-0.5,'95120'!$C$2:$C$86,"&lt;="&amp;'QA-Plots'!$C20+0.5)</f>
        <v>0</v>
      </c>
      <c r="F20">
        <v>0</v>
      </c>
    </row>
    <row r="21" spans="1:6" x14ac:dyDescent="0.25">
      <c r="A21" t="s">
        <v>218</v>
      </c>
      <c r="B21">
        <v>95120</v>
      </c>
      <c r="C21">
        <v>4</v>
      </c>
      <c r="D21">
        <f>SUMIFS('95120'!$D$2:$D$86,'95120'!$H$2:$H$86,"="&amp;'QA-Plots'!D$1,'95120'!$C$2:$C$86,"&gt;"&amp;'QA-Plots'!$C21-0.5,'95120'!$C$2:$C$86,"&lt;="&amp;'QA-Plots'!$C21+0.5)</f>
        <v>1.3049419928341675</v>
      </c>
      <c r="E21">
        <f>SUMIFS('95120'!$D$2:$D$86,'95120'!$H$2:$H$86,"="&amp;'QA-Plots'!E$1,'95120'!$C$2:$C$86,"&gt;"&amp;'QA-Plots'!$C21-0.5,'95120'!$C$2:$C$86,"&lt;="&amp;'QA-Plots'!$C21+0.5)</f>
        <v>0</v>
      </c>
      <c r="F21">
        <v>0</v>
      </c>
    </row>
    <row r="22" spans="1:6" x14ac:dyDescent="0.25">
      <c r="A22" t="s">
        <v>218</v>
      </c>
      <c r="B22">
        <v>95120</v>
      </c>
      <c r="C22">
        <v>5</v>
      </c>
      <c r="D22">
        <f>SUMIFS('95120'!$D$2:$D$86,'95120'!$H$2:$H$86,"="&amp;'QA-Plots'!D$1,'95120'!$C$2:$C$86,"&gt;"&amp;'QA-Plots'!$C22-0.5,'95120'!$C$2:$C$86,"&lt;="&amp;'QA-Plots'!$C22+0.5)</f>
        <v>1.4998527913477393</v>
      </c>
      <c r="E22">
        <f>SUMIFS('95120'!$D$2:$D$86,'95120'!$H$2:$H$86,"="&amp;'QA-Plots'!E$1,'95120'!$C$2:$C$86,"&gt;"&amp;'QA-Plots'!$C22-0.5,'95120'!$C$2:$C$86,"&lt;="&amp;'QA-Plots'!$C22+0.5)</f>
        <v>0</v>
      </c>
      <c r="F22">
        <v>0</v>
      </c>
    </row>
    <row r="23" spans="1:6" x14ac:dyDescent="0.25">
      <c r="A23" t="s">
        <v>218</v>
      </c>
      <c r="B23">
        <v>95120</v>
      </c>
      <c r="C23">
        <v>6</v>
      </c>
      <c r="D23">
        <f>SUMIFS('95120'!$D$2:$D$86,'95120'!$H$2:$H$86,"="&amp;'QA-Plots'!D$1,'95120'!$C$2:$C$86,"&gt;"&amp;'QA-Plots'!$C23-0.5,'95120'!$C$2:$C$86,"&lt;="&amp;'QA-Plots'!$C23+0.5)</f>
        <v>1.9482750300888469</v>
      </c>
      <c r="E23">
        <f>SUMIFS('95120'!$D$2:$D$86,'95120'!$H$2:$H$86,"="&amp;'QA-Plots'!E$1,'95120'!$C$2:$C$86,"&gt;"&amp;'QA-Plots'!$C23-0.5,'95120'!$C$2:$C$86,"&lt;="&amp;'QA-Plots'!$C23+0.5)</f>
        <v>0</v>
      </c>
      <c r="F23">
        <v>0</v>
      </c>
    </row>
    <row r="24" spans="1:6" x14ac:dyDescent="0.25">
      <c r="A24" t="s">
        <v>218</v>
      </c>
      <c r="B24">
        <v>95120</v>
      </c>
      <c r="C24">
        <v>7</v>
      </c>
      <c r="D24">
        <f>SUMIFS('95120'!$D$2:$D$86,'95120'!$H$2:$H$86,"="&amp;'QA-Plots'!D$1,'95120'!$C$2:$C$86,"&gt;"&amp;'QA-Plots'!$C24-0.5,'95120'!$C$2:$C$86,"&lt;="&amp;'QA-Plots'!$C24+0.5)</f>
        <v>6.4831486711117012</v>
      </c>
      <c r="E24">
        <f>SUMIFS('95120'!$D$2:$D$86,'95120'!$H$2:$H$86,"="&amp;'QA-Plots'!E$1,'95120'!$C$2:$C$86,"&gt;"&amp;'QA-Plots'!$C24-0.5,'95120'!$C$2:$C$86,"&lt;="&amp;'QA-Plots'!$C24+0.5)</f>
        <v>0</v>
      </c>
      <c r="F24">
        <v>0</v>
      </c>
    </row>
    <row r="25" spans="1:6" x14ac:dyDescent="0.25">
      <c r="A25" t="s">
        <v>218</v>
      </c>
      <c r="B25">
        <v>95120</v>
      </c>
      <c r="C25">
        <v>8</v>
      </c>
      <c r="D25">
        <f>SUMIFS('95120'!$D$2:$D$86,'95120'!$H$2:$H$86,"="&amp;'QA-Plots'!D$1,'95120'!$C$2:$C$86,"&gt;"&amp;'QA-Plots'!$C25-0.5,'95120'!$C$2:$C$86,"&lt;="&amp;'QA-Plots'!$C25+0.5)</f>
        <v>3.9830483839171973</v>
      </c>
      <c r="E25">
        <f>SUMIFS('95120'!$D$2:$D$86,'95120'!$H$2:$H$86,"="&amp;'QA-Plots'!E$1,'95120'!$C$2:$C$86,"&gt;"&amp;'QA-Plots'!$C25-0.5,'95120'!$C$2:$C$86,"&lt;="&amp;'QA-Plots'!$C25+0.5)</f>
        <v>0</v>
      </c>
      <c r="F25">
        <v>0</v>
      </c>
    </row>
    <row r="26" spans="1:6" x14ac:dyDescent="0.25">
      <c r="A26" t="s">
        <v>218</v>
      </c>
      <c r="B26">
        <v>95120</v>
      </c>
      <c r="C26">
        <v>9</v>
      </c>
      <c r="D26">
        <f>SUMIFS('95120'!$D$2:$D$86,'95120'!$H$2:$H$86,"="&amp;'QA-Plots'!D$1,'95120'!$C$2:$C$86,"&gt;"&amp;'QA-Plots'!$C26-0.5,'95120'!$C$2:$C$86,"&lt;="&amp;'QA-Plots'!$C26+0.5)</f>
        <v>4.6713613694455779E-2</v>
      </c>
      <c r="E26">
        <f>SUMIFS('95120'!$D$2:$D$86,'95120'!$H$2:$H$86,"="&amp;'QA-Plots'!E$1,'95120'!$C$2:$C$86,"&gt;"&amp;'QA-Plots'!$C26-0.5,'95120'!$C$2:$C$86,"&lt;="&amp;'QA-Plots'!$C26+0.5)</f>
        <v>0</v>
      </c>
      <c r="F26">
        <v>0</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620F8-41D2-4A01-91B3-87B2C22DCCC0}">
  <dimension ref="A1:AV4"/>
  <sheetViews>
    <sheetView tabSelected="1" zoomScale="80" zoomScaleNormal="80" workbookViewId="0">
      <pane xSplit="2" ySplit="1" topLeftCell="C2" activePane="bottomRight" state="frozen"/>
      <selection pane="topRight" activeCell="C1" sqref="C1"/>
      <selection pane="bottomLeft" activeCell="A2" sqref="A2"/>
      <selection pane="bottomRight" activeCell="A2" sqref="A2"/>
    </sheetView>
  </sheetViews>
  <sheetFormatPr defaultRowHeight="15" x14ac:dyDescent="0.25"/>
  <cols>
    <col min="1" max="1" width="11.85546875" style="17" customWidth="1"/>
    <col min="2" max="2" width="55.7109375" customWidth="1"/>
    <col min="9" max="9" width="9.7109375" bestFit="1" customWidth="1"/>
    <col min="33" max="33" width="23.28515625" customWidth="1"/>
    <col min="40" max="40" width="13.7109375" bestFit="1" customWidth="1"/>
  </cols>
  <sheetData>
    <row r="1" spans="1:48" x14ac:dyDescent="0.25">
      <c r="A1" s="16" t="s">
        <v>0</v>
      </c>
      <c r="B1" s="2" t="s">
        <v>1</v>
      </c>
      <c r="C1" s="2" t="s">
        <v>2</v>
      </c>
      <c r="D1" s="1" t="s">
        <v>3</v>
      </c>
      <c r="E1" s="2" t="s">
        <v>4</v>
      </c>
      <c r="F1" s="3"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c r="Z1" s="2" t="s">
        <v>25</v>
      </c>
      <c r="AA1" s="2" t="s">
        <v>26</v>
      </c>
      <c r="AB1" s="2" t="s">
        <v>27</v>
      </c>
      <c r="AC1" s="2" t="s">
        <v>28</v>
      </c>
      <c r="AD1" s="1" t="s">
        <v>29</v>
      </c>
      <c r="AE1" s="1" t="s">
        <v>30</v>
      </c>
      <c r="AF1" s="2" t="s">
        <v>31</v>
      </c>
      <c r="AG1" s="2" t="s">
        <v>32</v>
      </c>
      <c r="AH1" s="2" t="s">
        <v>33</v>
      </c>
      <c r="AI1" s="1" t="s">
        <v>34</v>
      </c>
      <c r="AJ1" s="2" t="s">
        <v>35</v>
      </c>
      <c r="AK1" s="2" t="s">
        <v>36</v>
      </c>
      <c r="AL1" s="1" t="s">
        <v>37</v>
      </c>
      <c r="AM1" s="2" t="s">
        <v>38</v>
      </c>
      <c r="AN1" s="2" t="s">
        <v>39</v>
      </c>
      <c r="AO1" s="2" t="s">
        <v>40</v>
      </c>
      <c r="AP1" s="2" t="s">
        <v>41</v>
      </c>
      <c r="AQ1" s="2" t="s">
        <v>42</v>
      </c>
      <c r="AR1" s="2" t="s">
        <v>43</v>
      </c>
      <c r="AS1" s="4" t="s">
        <v>44</v>
      </c>
      <c r="AT1" s="4" t="s">
        <v>45</v>
      </c>
      <c r="AU1" s="5" t="s">
        <v>46</v>
      </c>
      <c r="AV1" s="5" t="s">
        <v>47</v>
      </c>
    </row>
    <row r="2" spans="1:48" x14ac:dyDescent="0.25">
      <c r="A2" s="15" t="s">
        <v>195</v>
      </c>
      <c r="B2" t="s">
        <v>212</v>
      </c>
      <c r="C2" t="s">
        <v>48</v>
      </c>
      <c r="D2" s="6" t="s">
        <v>49</v>
      </c>
      <c r="E2" s="6"/>
      <c r="F2" s="6"/>
      <c r="G2" s="15" t="s">
        <v>221</v>
      </c>
      <c r="H2" t="s">
        <v>50</v>
      </c>
      <c r="I2" s="19" t="s">
        <v>67</v>
      </c>
      <c r="J2" t="s">
        <v>223</v>
      </c>
      <c r="K2">
        <v>100</v>
      </c>
      <c r="L2" s="7" t="s">
        <v>222</v>
      </c>
      <c r="M2" t="s">
        <v>51</v>
      </c>
      <c r="N2" t="s">
        <v>68</v>
      </c>
      <c r="O2" t="b">
        <v>1</v>
      </c>
      <c r="P2" t="b">
        <v>0</v>
      </c>
      <c r="Q2">
        <v>2010</v>
      </c>
      <c r="R2">
        <v>5</v>
      </c>
      <c r="S2">
        <v>5</v>
      </c>
      <c r="T2">
        <v>1</v>
      </c>
      <c r="U2" t="s">
        <v>213</v>
      </c>
      <c r="W2">
        <v>0</v>
      </c>
      <c r="X2">
        <v>0</v>
      </c>
      <c r="Z2">
        <v>5.2</v>
      </c>
      <c r="AA2" s="15">
        <v>1</v>
      </c>
      <c r="AB2" s="8"/>
      <c r="AD2" s="9"/>
      <c r="AE2" s="9"/>
      <c r="AF2" t="s">
        <v>215</v>
      </c>
      <c r="AG2" t="s">
        <v>216</v>
      </c>
      <c r="AH2" t="s">
        <v>83</v>
      </c>
      <c r="AI2" s="18"/>
      <c r="AJ2" s="7"/>
      <c r="AL2" s="10"/>
      <c r="AM2" t="s">
        <v>214</v>
      </c>
      <c r="AN2" s="22">
        <v>44623</v>
      </c>
      <c r="AS2" t="s">
        <v>82</v>
      </c>
      <c r="AT2" t="s">
        <v>217</v>
      </c>
      <c r="AU2" s="30" t="s">
        <v>220</v>
      </c>
      <c r="AV2" s="30" t="s">
        <v>219</v>
      </c>
    </row>
    <row r="4" spans="1:48" x14ac:dyDescent="0.25">
      <c r="D4" s="31" t="s">
        <v>224</v>
      </c>
      <c r="AA4" s="31" t="s">
        <v>225</v>
      </c>
      <c r="AU4" s="29"/>
    </row>
  </sheetData>
  <hyperlinks>
    <hyperlink ref="AV2" r:id="rId1" xr:uid="{AEFB94CD-4627-4187-82C8-4FD005783A44}"/>
    <hyperlink ref="AU2" r:id="rId2" xr:uid="{513E8BBD-B84A-4CC5-8626-CC9D6DB1EF47}"/>
  </hyperlinks>
  <pageMargins left="0.7" right="0.7" top="0.75" bottom="0.75" header="0.3" footer="0.3"/>
  <pageSetup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94E47-27C9-4FD7-A42A-3B313CBE12E2}">
  <dimension ref="A1:I118"/>
  <sheetViews>
    <sheetView zoomScale="70" zoomScaleNormal="70" workbookViewId="0">
      <pane ySplit="1" topLeftCell="A75" activePane="bottomLeft" state="frozen"/>
      <selection pane="bottomLeft" activeCell="N93" sqref="N93"/>
    </sheetView>
  </sheetViews>
  <sheetFormatPr defaultRowHeight="15" x14ac:dyDescent="0.25"/>
  <cols>
    <col min="1" max="9" width="12.7109375" customWidth="1"/>
  </cols>
  <sheetData>
    <row r="1" spans="1:9" x14ac:dyDescent="0.25">
      <c r="A1" s="11" t="s">
        <v>0</v>
      </c>
      <c r="B1" s="11" t="s">
        <v>53</v>
      </c>
      <c r="C1" s="11" t="s">
        <v>54</v>
      </c>
      <c r="D1" s="11" t="s">
        <v>55</v>
      </c>
      <c r="E1" s="11" t="s">
        <v>56</v>
      </c>
      <c r="F1" s="11" t="s">
        <v>57</v>
      </c>
      <c r="G1" s="11" t="s">
        <v>58</v>
      </c>
      <c r="H1" s="11" t="s">
        <v>59</v>
      </c>
      <c r="I1" s="11" t="s">
        <v>60</v>
      </c>
    </row>
    <row r="2" spans="1:9" x14ac:dyDescent="0.25">
      <c r="A2" s="15" t="s">
        <v>195</v>
      </c>
      <c r="B2">
        <v>3</v>
      </c>
      <c r="C2">
        <v>1.00573941568768E-2</v>
      </c>
      <c r="D2" s="12" t="s">
        <v>52</v>
      </c>
      <c r="E2">
        <v>-99</v>
      </c>
      <c r="F2" t="s">
        <v>61</v>
      </c>
      <c r="G2" t="s">
        <v>61</v>
      </c>
      <c r="H2" t="s">
        <v>48</v>
      </c>
    </row>
    <row r="3" spans="1:9" x14ac:dyDescent="0.25">
      <c r="A3" s="15" t="s">
        <v>195</v>
      </c>
      <c r="B3">
        <v>12</v>
      </c>
      <c r="C3">
        <v>0.112112672866694</v>
      </c>
      <c r="D3" s="12" t="s">
        <v>52</v>
      </c>
      <c r="E3">
        <v>-99</v>
      </c>
      <c r="F3" t="s">
        <v>61</v>
      </c>
      <c r="G3" t="s">
        <v>61</v>
      </c>
      <c r="H3" t="s">
        <v>48</v>
      </c>
    </row>
    <row r="4" spans="1:9" x14ac:dyDescent="0.25">
      <c r="A4" s="15" t="s">
        <v>195</v>
      </c>
      <c r="B4">
        <v>14</v>
      </c>
      <c r="C4">
        <v>3.1531689243757599E-2</v>
      </c>
      <c r="D4" s="12" t="s">
        <v>52</v>
      </c>
      <c r="E4">
        <v>-99</v>
      </c>
      <c r="F4" t="s">
        <v>61</v>
      </c>
      <c r="G4" t="s">
        <v>61</v>
      </c>
      <c r="H4" t="s">
        <v>48</v>
      </c>
    </row>
    <row r="5" spans="1:9" x14ac:dyDescent="0.25">
      <c r="A5" s="15" t="s">
        <v>195</v>
      </c>
      <c r="B5">
        <v>22</v>
      </c>
      <c r="C5">
        <v>0.20450034785649501</v>
      </c>
      <c r="D5" s="12" t="s">
        <v>52</v>
      </c>
      <c r="E5">
        <v>-99</v>
      </c>
      <c r="F5" t="s">
        <v>61</v>
      </c>
      <c r="G5" t="s">
        <v>61</v>
      </c>
      <c r="H5" t="s">
        <v>48</v>
      </c>
    </row>
    <row r="6" spans="1:9" x14ac:dyDescent="0.25">
      <c r="A6" s="15" t="s">
        <v>195</v>
      </c>
      <c r="B6">
        <v>23</v>
      </c>
      <c r="C6">
        <v>0.127393659320439</v>
      </c>
      <c r="D6" s="12" t="s">
        <v>52</v>
      </c>
      <c r="E6">
        <v>-99</v>
      </c>
      <c r="F6" t="s">
        <v>61</v>
      </c>
      <c r="G6" t="s">
        <v>61</v>
      </c>
      <c r="H6" t="s">
        <v>48</v>
      </c>
    </row>
    <row r="7" spans="1:9" x14ac:dyDescent="0.25">
      <c r="A7" s="15" t="s">
        <v>195</v>
      </c>
      <c r="B7">
        <v>25</v>
      </c>
      <c r="C7">
        <v>0.31800155861023899</v>
      </c>
      <c r="D7" s="12" t="s">
        <v>52</v>
      </c>
      <c r="E7">
        <v>-99</v>
      </c>
      <c r="F7" t="s">
        <v>61</v>
      </c>
      <c r="G7" t="s">
        <v>61</v>
      </c>
      <c r="H7" t="s">
        <v>48</v>
      </c>
    </row>
    <row r="8" spans="1:9" x14ac:dyDescent="0.25">
      <c r="A8" s="15" t="s">
        <v>195</v>
      </c>
      <c r="B8">
        <v>28</v>
      </c>
      <c r="C8">
        <v>8.7164082692932104E-2</v>
      </c>
      <c r="D8" s="12" t="s">
        <v>52</v>
      </c>
      <c r="E8">
        <v>-99</v>
      </c>
      <c r="F8" t="s">
        <v>61</v>
      </c>
      <c r="G8" t="s">
        <v>61</v>
      </c>
      <c r="H8" t="s">
        <v>48</v>
      </c>
    </row>
    <row r="9" spans="1:9" x14ac:dyDescent="0.25">
      <c r="A9" s="15" t="s">
        <v>195</v>
      </c>
      <c r="B9">
        <v>30</v>
      </c>
      <c r="C9">
        <v>0.77721359954041003</v>
      </c>
      <c r="D9" s="12" t="s">
        <v>52</v>
      </c>
      <c r="E9">
        <v>-99</v>
      </c>
      <c r="F9" t="s">
        <v>61</v>
      </c>
      <c r="G9" t="s">
        <v>61</v>
      </c>
      <c r="H9" t="s">
        <v>48</v>
      </c>
    </row>
    <row r="10" spans="1:9" x14ac:dyDescent="0.25">
      <c r="A10" s="15" t="s">
        <v>195</v>
      </c>
      <c r="B10">
        <v>36</v>
      </c>
      <c r="C10">
        <v>3.7994600148201198E-2</v>
      </c>
      <c r="D10" s="12" t="s">
        <v>52</v>
      </c>
      <c r="E10">
        <v>-99</v>
      </c>
      <c r="F10" t="s">
        <v>61</v>
      </c>
      <c r="G10" t="s">
        <v>61</v>
      </c>
      <c r="H10" t="s">
        <v>48</v>
      </c>
    </row>
    <row r="11" spans="1:9" x14ac:dyDescent="0.25">
      <c r="A11" s="15" t="s">
        <v>195</v>
      </c>
      <c r="B11">
        <v>37</v>
      </c>
      <c r="C11">
        <v>5.8109388461954799E-2</v>
      </c>
      <c r="D11" s="12" t="s">
        <v>52</v>
      </c>
      <c r="E11">
        <v>-99</v>
      </c>
      <c r="F11" t="s">
        <v>61</v>
      </c>
      <c r="G11" t="s">
        <v>61</v>
      </c>
      <c r="H11" t="s">
        <v>48</v>
      </c>
    </row>
    <row r="12" spans="1:9" x14ac:dyDescent="0.25">
      <c r="A12" s="15" t="s">
        <v>195</v>
      </c>
      <c r="B12">
        <v>39</v>
      </c>
      <c r="C12">
        <v>0.120688729882521</v>
      </c>
      <c r="D12" s="12" t="s">
        <v>52</v>
      </c>
      <c r="E12">
        <v>-99</v>
      </c>
      <c r="F12" t="s">
        <v>61</v>
      </c>
      <c r="G12" t="s">
        <v>61</v>
      </c>
      <c r="H12" t="s">
        <v>48</v>
      </c>
    </row>
    <row r="13" spans="1:9" x14ac:dyDescent="0.25">
      <c r="A13" s="15" t="s">
        <v>195</v>
      </c>
      <c r="B13">
        <v>44</v>
      </c>
      <c r="C13">
        <v>0.16678403423613899</v>
      </c>
      <c r="D13" s="12" t="s">
        <v>52</v>
      </c>
      <c r="E13">
        <v>-99</v>
      </c>
      <c r="F13" t="s">
        <v>61</v>
      </c>
      <c r="G13" t="s">
        <v>61</v>
      </c>
      <c r="H13" t="s">
        <v>48</v>
      </c>
    </row>
    <row r="14" spans="1:9" x14ac:dyDescent="0.25">
      <c r="A14" s="15" t="s">
        <v>195</v>
      </c>
      <c r="B14">
        <v>51</v>
      </c>
      <c r="C14">
        <v>0.65820057315560299</v>
      </c>
      <c r="D14" s="12" t="s">
        <v>52</v>
      </c>
      <c r="E14">
        <v>-99</v>
      </c>
      <c r="F14" t="s">
        <v>61</v>
      </c>
      <c r="G14" t="s">
        <v>61</v>
      </c>
      <c r="H14" t="s">
        <v>48</v>
      </c>
    </row>
    <row r="15" spans="1:9" x14ac:dyDescent="0.25">
      <c r="A15" s="15" t="s">
        <v>195</v>
      </c>
      <c r="B15">
        <v>52</v>
      </c>
      <c r="C15">
        <v>7.9341665015361301E-2</v>
      </c>
      <c r="D15" s="12" t="s">
        <v>52</v>
      </c>
      <c r="E15">
        <v>-99</v>
      </c>
      <c r="F15" t="s">
        <v>61</v>
      </c>
      <c r="G15" t="s">
        <v>61</v>
      </c>
      <c r="H15" t="s">
        <v>48</v>
      </c>
    </row>
    <row r="16" spans="1:9" x14ac:dyDescent="0.25">
      <c r="A16" s="15" t="s">
        <v>195</v>
      </c>
      <c r="B16">
        <v>53</v>
      </c>
      <c r="C16">
        <v>0.183268071303088</v>
      </c>
      <c r="D16" s="12" t="s">
        <v>52</v>
      </c>
      <c r="E16">
        <v>-99</v>
      </c>
      <c r="F16" t="s">
        <v>61</v>
      </c>
      <c r="G16" t="s">
        <v>61</v>
      </c>
      <c r="H16" t="s">
        <v>48</v>
      </c>
    </row>
    <row r="17" spans="1:8" x14ac:dyDescent="0.25">
      <c r="A17" s="15" t="s">
        <v>195</v>
      </c>
      <c r="B17">
        <v>59</v>
      </c>
      <c r="C17">
        <v>0.46375761945598498</v>
      </c>
      <c r="D17" s="12" t="s">
        <v>52</v>
      </c>
      <c r="E17">
        <v>-99</v>
      </c>
      <c r="F17" t="s">
        <v>61</v>
      </c>
      <c r="G17" t="s">
        <v>61</v>
      </c>
      <c r="H17" t="s">
        <v>48</v>
      </c>
    </row>
    <row r="18" spans="1:8" x14ac:dyDescent="0.25">
      <c r="A18" s="15" t="s">
        <v>195</v>
      </c>
      <c r="B18">
        <v>60</v>
      </c>
      <c r="C18">
        <v>0.18103309482378199</v>
      </c>
      <c r="D18" s="12" t="s">
        <v>52</v>
      </c>
      <c r="E18">
        <v>-99</v>
      </c>
      <c r="F18" t="s">
        <v>61</v>
      </c>
      <c r="G18" t="s">
        <v>61</v>
      </c>
      <c r="H18" t="s">
        <v>48</v>
      </c>
    </row>
    <row r="19" spans="1:8" x14ac:dyDescent="0.25">
      <c r="A19" s="15" t="s">
        <v>195</v>
      </c>
      <c r="B19">
        <v>80</v>
      </c>
      <c r="C19">
        <v>0.15121752437409999</v>
      </c>
      <c r="D19" s="12" t="s">
        <v>52</v>
      </c>
      <c r="E19">
        <v>-99</v>
      </c>
      <c r="F19" t="s">
        <v>61</v>
      </c>
      <c r="G19" t="s">
        <v>61</v>
      </c>
      <c r="H19" t="s">
        <v>48</v>
      </c>
    </row>
    <row r="20" spans="1:8" x14ac:dyDescent="0.25">
      <c r="A20" s="15" t="s">
        <v>195</v>
      </c>
      <c r="B20">
        <v>84</v>
      </c>
      <c r="C20">
        <v>7.9341665015361301E-2</v>
      </c>
      <c r="D20" s="12" t="s">
        <v>52</v>
      </c>
      <c r="E20">
        <v>-99</v>
      </c>
      <c r="F20" t="s">
        <v>61</v>
      </c>
      <c r="G20" t="s">
        <v>61</v>
      </c>
      <c r="H20" t="s">
        <v>48</v>
      </c>
    </row>
    <row r="21" spans="1:8" x14ac:dyDescent="0.25">
      <c r="A21" s="15" t="s">
        <v>195</v>
      </c>
      <c r="B21">
        <v>89</v>
      </c>
      <c r="C21">
        <v>2.1125977669910999E-2</v>
      </c>
      <c r="D21" s="12" t="s">
        <v>52</v>
      </c>
      <c r="E21">
        <v>-99</v>
      </c>
      <c r="F21" t="s">
        <v>61</v>
      </c>
      <c r="G21" t="s">
        <v>61</v>
      </c>
      <c r="H21" t="s">
        <v>48</v>
      </c>
    </row>
    <row r="22" spans="1:8" x14ac:dyDescent="0.25">
      <c r="A22" s="15" t="s">
        <v>195</v>
      </c>
      <c r="B22">
        <v>90</v>
      </c>
      <c r="C22">
        <v>0.13745105347731601</v>
      </c>
      <c r="D22" s="12" t="s">
        <v>52</v>
      </c>
      <c r="E22">
        <v>-99</v>
      </c>
      <c r="F22" t="s">
        <v>61</v>
      </c>
      <c r="G22" t="s">
        <v>61</v>
      </c>
      <c r="H22" t="s">
        <v>48</v>
      </c>
    </row>
    <row r="23" spans="1:8" x14ac:dyDescent="0.25">
      <c r="A23" s="15" t="s">
        <v>195</v>
      </c>
      <c r="B23">
        <v>94</v>
      </c>
      <c r="C23">
        <v>0.43252659545238797</v>
      </c>
      <c r="D23" s="12" t="s">
        <v>52</v>
      </c>
      <c r="E23">
        <v>-99</v>
      </c>
      <c r="F23" t="s">
        <v>61</v>
      </c>
      <c r="G23" t="s">
        <v>61</v>
      </c>
      <c r="H23" t="s">
        <v>48</v>
      </c>
    </row>
    <row r="24" spans="1:8" x14ac:dyDescent="0.25">
      <c r="A24" s="15" t="s">
        <v>195</v>
      </c>
      <c r="B24">
        <v>97</v>
      </c>
      <c r="C24">
        <v>4.3582041346466101E-2</v>
      </c>
      <c r="D24" s="12" t="s">
        <v>52</v>
      </c>
      <c r="E24">
        <v>-99</v>
      </c>
      <c r="F24" t="s">
        <v>61</v>
      </c>
      <c r="G24" t="s">
        <v>61</v>
      </c>
      <c r="H24" t="s">
        <v>48</v>
      </c>
    </row>
    <row r="25" spans="1:8" x14ac:dyDescent="0.25">
      <c r="A25" s="15" t="s">
        <v>195</v>
      </c>
      <c r="B25">
        <v>104</v>
      </c>
      <c r="C25">
        <v>0.12437957521210299</v>
      </c>
      <c r="D25" s="12" t="s">
        <v>52</v>
      </c>
      <c r="E25">
        <v>-99</v>
      </c>
      <c r="F25" t="s">
        <v>61</v>
      </c>
      <c r="G25" t="s">
        <v>61</v>
      </c>
      <c r="H25" t="s">
        <v>48</v>
      </c>
    </row>
    <row r="26" spans="1:8" x14ac:dyDescent="0.25">
      <c r="A26" s="15" t="s">
        <v>195</v>
      </c>
      <c r="B26">
        <v>105</v>
      </c>
      <c r="C26">
        <v>7.1035210270841795E-2</v>
      </c>
      <c r="D26" s="12" t="s">
        <v>52</v>
      </c>
      <c r="E26">
        <v>-99</v>
      </c>
      <c r="F26" t="s">
        <v>61</v>
      </c>
      <c r="G26" t="s">
        <v>61</v>
      </c>
      <c r="H26" t="s">
        <v>48</v>
      </c>
    </row>
    <row r="27" spans="1:8" x14ac:dyDescent="0.25">
      <c r="A27" s="15" t="s">
        <v>195</v>
      </c>
      <c r="B27">
        <v>137</v>
      </c>
      <c r="C27">
        <v>0.338149441747775</v>
      </c>
      <c r="D27" s="12" t="s">
        <v>52</v>
      </c>
      <c r="E27">
        <v>-99</v>
      </c>
      <c r="F27" t="s">
        <v>61</v>
      </c>
      <c r="G27" t="s">
        <v>61</v>
      </c>
      <c r="H27" t="s">
        <v>48</v>
      </c>
    </row>
    <row r="28" spans="1:8" x14ac:dyDescent="0.25">
      <c r="A28" s="15" t="s">
        <v>195</v>
      </c>
      <c r="B28">
        <v>149</v>
      </c>
      <c r="C28">
        <v>7.1329223109394104E-3</v>
      </c>
      <c r="D28" s="12" t="s">
        <v>52</v>
      </c>
      <c r="E28">
        <v>-99</v>
      </c>
      <c r="F28" t="s">
        <v>61</v>
      </c>
      <c r="G28" t="s">
        <v>61</v>
      </c>
      <c r="H28" t="s">
        <v>48</v>
      </c>
    </row>
    <row r="29" spans="1:8" x14ac:dyDescent="0.25">
      <c r="A29" s="15" t="s">
        <v>195</v>
      </c>
      <c r="B29">
        <v>156</v>
      </c>
      <c r="C29">
        <v>1.06993834664091E-2</v>
      </c>
      <c r="D29" s="12" t="s">
        <v>52</v>
      </c>
      <c r="E29">
        <v>-99</v>
      </c>
      <c r="F29" t="s">
        <v>61</v>
      </c>
      <c r="G29" t="s">
        <v>61</v>
      </c>
      <c r="H29" t="s">
        <v>48</v>
      </c>
    </row>
    <row r="30" spans="1:8" x14ac:dyDescent="0.25">
      <c r="A30" s="15" t="s">
        <v>195</v>
      </c>
      <c r="B30">
        <v>160</v>
      </c>
      <c r="C30">
        <v>6.0510952733812302E-2</v>
      </c>
      <c r="D30" s="12" t="s">
        <v>52</v>
      </c>
      <c r="E30">
        <v>-99</v>
      </c>
      <c r="F30" t="s">
        <v>61</v>
      </c>
      <c r="G30" t="s">
        <v>61</v>
      </c>
      <c r="H30" t="s">
        <v>48</v>
      </c>
    </row>
    <row r="31" spans="1:8" x14ac:dyDescent="0.25">
      <c r="A31" s="15" t="s">
        <v>195</v>
      </c>
      <c r="B31">
        <v>162</v>
      </c>
      <c r="C31">
        <v>4.1461853180913701E-2</v>
      </c>
      <c r="D31" s="12" t="s">
        <v>52</v>
      </c>
      <c r="E31">
        <v>-99</v>
      </c>
      <c r="F31" t="s">
        <v>61</v>
      </c>
      <c r="G31" t="s">
        <v>61</v>
      </c>
      <c r="H31" t="s">
        <v>48</v>
      </c>
    </row>
    <row r="32" spans="1:8" x14ac:dyDescent="0.25">
      <c r="A32" s="15" t="s">
        <v>195</v>
      </c>
      <c r="B32">
        <v>193</v>
      </c>
      <c r="C32">
        <v>6.7762761953924402E-2</v>
      </c>
      <c r="D32" s="12" t="s">
        <v>52</v>
      </c>
      <c r="E32">
        <v>-99</v>
      </c>
      <c r="F32" t="s">
        <v>61</v>
      </c>
      <c r="G32" t="s">
        <v>61</v>
      </c>
      <c r="H32" t="s">
        <v>48</v>
      </c>
    </row>
    <row r="33" spans="1:8" x14ac:dyDescent="0.25">
      <c r="A33" s="15" t="s">
        <v>195</v>
      </c>
      <c r="B33">
        <v>195</v>
      </c>
      <c r="C33">
        <v>0.23885281257545399</v>
      </c>
      <c r="D33" s="12" t="s">
        <v>52</v>
      </c>
      <c r="E33">
        <v>-99</v>
      </c>
      <c r="F33" t="s">
        <v>61</v>
      </c>
      <c r="G33" t="s">
        <v>61</v>
      </c>
      <c r="H33" t="s">
        <v>48</v>
      </c>
    </row>
    <row r="34" spans="1:8" x14ac:dyDescent="0.25">
      <c r="A34" s="15" t="s">
        <v>195</v>
      </c>
      <c r="B34">
        <v>196</v>
      </c>
      <c r="C34">
        <v>0.13346009202400599</v>
      </c>
      <c r="D34" s="12" t="s">
        <v>52</v>
      </c>
      <c r="E34">
        <v>-99</v>
      </c>
      <c r="F34" t="s">
        <v>61</v>
      </c>
      <c r="G34" t="s">
        <v>61</v>
      </c>
      <c r="H34" t="s">
        <v>48</v>
      </c>
    </row>
    <row r="35" spans="1:8" x14ac:dyDescent="0.25">
      <c r="A35" s="15" t="s">
        <v>195</v>
      </c>
      <c r="B35">
        <v>244</v>
      </c>
      <c r="C35">
        <v>6.1818660028141598E-2</v>
      </c>
      <c r="D35" s="12" t="s">
        <v>52</v>
      </c>
      <c r="E35">
        <v>-99</v>
      </c>
      <c r="F35" t="s">
        <v>61</v>
      </c>
      <c r="G35" t="s">
        <v>61</v>
      </c>
      <c r="H35" t="s">
        <v>48</v>
      </c>
    </row>
    <row r="36" spans="1:8" x14ac:dyDescent="0.25">
      <c r="A36" s="15" t="s">
        <v>195</v>
      </c>
      <c r="B36">
        <v>257</v>
      </c>
      <c r="C36">
        <v>4.6713613694455799E-2</v>
      </c>
      <c r="D36" s="12" t="s">
        <v>52</v>
      </c>
      <c r="E36">
        <v>-99</v>
      </c>
      <c r="F36" t="s">
        <v>61</v>
      </c>
      <c r="G36" t="s">
        <v>61</v>
      </c>
      <c r="H36" t="s">
        <v>48</v>
      </c>
    </row>
    <row r="37" spans="1:8" x14ac:dyDescent="0.25">
      <c r="A37" s="15" t="s">
        <v>195</v>
      </c>
      <c r="B37">
        <v>264</v>
      </c>
      <c r="C37">
        <v>2.02099465476617E-2</v>
      </c>
      <c r="D37" s="12" t="s">
        <v>52</v>
      </c>
      <c r="E37">
        <v>-99</v>
      </c>
      <c r="F37" t="s">
        <v>61</v>
      </c>
      <c r="G37" t="s">
        <v>61</v>
      </c>
      <c r="H37" t="s">
        <v>48</v>
      </c>
    </row>
    <row r="38" spans="1:8" x14ac:dyDescent="0.25">
      <c r="A38" s="15" t="s">
        <v>195</v>
      </c>
      <c r="B38">
        <v>267</v>
      </c>
      <c r="C38">
        <v>6.6443399080264504E-2</v>
      </c>
      <c r="D38" s="12" t="s">
        <v>52</v>
      </c>
      <c r="E38">
        <v>-99</v>
      </c>
      <c r="F38" t="s">
        <v>61</v>
      </c>
      <c r="G38" t="s">
        <v>61</v>
      </c>
      <c r="H38" t="s">
        <v>48</v>
      </c>
    </row>
    <row r="39" spans="1:8" x14ac:dyDescent="0.25">
      <c r="A39" s="15" t="s">
        <v>195</v>
      </c>
      <c r="B39">
        <v>350</v>
      </c>
      <c r="C39">
        <v>0.115616193893778</v>
      </c>
      <c r="D39" s="12" t="s">
        <v>52</v>
      </c>
      <c r="E39">
        <v>-99</v>
      </c>
      <c r="F39" t="s">
        <v>61</v>
      </c>
      <c r="G39" t="s">
        <v>61</v>
      </c>
      <c r="H39" t="s">
        <v>48</v>
      </c>
    </row>
    <row r="40" spans="1:8" x14ac:dyDescent="0.25">
      <c r="A40" s="15" t="s">
        <v>195</v>
      </c>
      <c r="B40">
        <v>351</v>
      </c>
      <c r="C40">
        <v>5.7224176775708298E-2</v>
      </c>
      <c r="D40" s="12" t="s">
        <v>52</v>
      </c>
      <c r="E40">
        <v>-99</v>
      </c>
      <c r="F40" t="s">
        <v>61</v>
      </c>
      <c r="G40" t="s">
        <v>61</v>
      </c>
      <c r="H40" t="s">
        <v>48</v>
      </c>
    </row>
    <row r="41" spans="1:8" x14ac:dyDescent="0.25">
      <c r="A41" s="15" t="s">
        <v>195</v>
      </c>
      <c r="B41">
        <v>352</v>
      </c>
      <c r="C41">
        <v>0.115616193893778</v>
      </c>
      <c r="D41" s="12" t="s">
        <v>52</v>
      </c>
      <c r="E41">
        <v>-99</v>
      </c>
      <c r="F41" t="s">
        <v>61</v>
      </c>
      <c r="G41" t="s">
        <v>61</v>
      </c>
      <c r="H41" t="s">
        <v>48</v>
      </c>
    </row>
    <row r="42" spans="1:8" x14ac:dyDescent="0.25">
      <c r="A42" s="15" t="s">
        <v>195</v>
      </c>
      <c r="B42">
        <v>358</v>
      </c>
      <c r="C42">
        <v>1.16784034236139E-2</v>
      </c>
      <c r="D42" s="12" t="s">
        <v>52</v>
      </c>
      <c r="E42">
        <v>-99</v>
      </c>
      <c r="F42" t="s">
        <v>61</v>
      </c>
      <c r="G42" t="s">
        <v>61</v>
      </c>
      <c r="H42" t="s">
        <v>48</v>
      </c>
    </row>
    <row r="43" spans="1:8" x14ac:dyDescent="0.25">
      <c r="A43" s="15" t="s">
        <v>195</v>
      </c>
      <c r="B43">
        <v>359</v>
      </c>
      <c r="C43">
        <v>2.1021126162505101E-2</v>
      </c>
      <c r="D43" s="12" t="s">
        <v>52</v>
      </c>
      <c r="E43">
        <v>-99</v>
      </c>
      <c r="F43" t="s">
        <v>61</v>
      </c>
      <c r="G43" t="s">
        <v>61</v>
      </c>
      <c r="H43" t="s">
        <v>48</v>
      </c>
    </row>
    <row r="44" spans="1:8" x14ac:dyDescent="0.25">
      <c r="A44" s="15" t="s">
        <v>195</v>
      </c>
      <c r="B44">
        <v>430</v>
      </c>
      <c r="C44">
        <v>3.3061031861974399E-2</v>
      </c>
      <c r="D44" s="12" t="s">
        <v>52</v>
      </c>
      <c r="E44">
        <v>-99</v>
      </c>
      <c r="F44" t="s">
        <v>61</v>
      </c>
      <c r="G44" t="s">
        <v>61</v>
      </c>
      <c r="H44" t="s">
        <v>48</v>
      </c>
    </row>
    <row r="45" spans="1:8" x14ac:dyDescent="0.25">
      <c r="A45" s="15" t="s">
        <v>195</v>
      </c>
      <c r="B45">
        <v>449</v>
      </c>
      <c r="C45">
        <v>0.102755719899756</v>
      </c>
      <c r="D45" s="12" t="s">
        <v>52</v>
      </c>
      <c r="E45">
        <v>-99</v>
      </c>
      <c r="F45" t="s">
        <v>61</v>
      </c>
      <c r="G45" t="s">
        <v>61</v>
      </c>
      <c r="H45" t="s">
        <v>48</v>
      </c>
    </row>
    <row r="46" spans="1:8" x14ac:dyDescent="0.25">
      <c r="A46" s="15" t="s">
        <v>195</v>
      </c>
      <c r="B46">
        <v>450</v>
      </c>
      <c r="C46">
        <v>0.18335093375073899</v>
      </c>
      <c r="D46" s="12" t="s">
        <v>52</v>
      </c>
      <c r="E46">
        <v>-99</v>
      </c>
      <c r="F46" t="s">
        <v>61</v>
      </c>
      <c r="G46" t="s">
        <v>61</v>
      </c>
      <c r="H46" t="s">
        <v>48</v>
      </c>
    </row>
    <row r="47" spans="1:8" x14ac:dyDescent="0.25">
      <c r="A47" s="15" t="s">
        <v>195</v>
      </c>
      <c r="B47">
        <v>451</v>
      </c>
      <c r="C47">
        <v>2.9196008559034901E-2</v>
      </c>
      <c r="D47" s="12" t="s">
        <v>52</v>
      </c>
      <c r="E47">
        <v>-99</v>
      </c>
      <c r="F47" t="s">
        <v>61</v>
      </c>
      <c r="G47" t="s">
        <v>61</v>
      </c>
      <c r="H47" t="s">
        <v>48</v>
      </c>
    </row>
    <row r="48" spans="1:8" x14ac:dyDescent="0.25">
      <c r="A48" s="15" t="s">
        <v>195</v>
      </c>
      <c r="B48">
        <v>461</v>
      </c>
      <c r="C48">
        <v>1.16784034236139E-2</v>
      </c>
      <c r="D48" s="12" t="s">
        <v>52</v>
      </c>
      <c r="E48">
        <v>-99</v>
      </c>
      <c r="F48" t="s">
        <v>61</v>
      </c>
      <c r="G48" t="s">
        <v>61</v>
      </c>
      <c r="H48" t="s">
        <v>48</v>
      </c>
    </row>
    <row r="49" spans="1:8" x14ac:dyDescent="0.25">
      <c r="A49" s="15" t="s">
        <v>195</v>
      </c>
      <c r="B49">
        <v>485</v>
      </c>
      <c r="C49">
        <v>0.155240738119621</v>
      </c>
      <c r="D49" s="12" t="s">
        <v>52</v>
      </c>
      <c r="E49">
        <v>-99</v>
      </c>
      <c r="F49" t="s">
        <v>61</v>
      </c>
      <c r="G49" t="s">
        <v>61</v>
      </c>
      <c r="H49" t="s">
        <v>48</v>
      </c>
    </row>
    <row r="50" spans="1:8" x14ac:dyDescent="0.25">
      <c r="A50" s="15" t="s">
        <v>195</v>
      </c>
      <c r="B50">
        <v>514</v>
      </c>
      <c r="C50">
        <v>3.2244913285653598E-2</v>
      </c>
      <c r="D50" s="12" t="s">
        <v>52</v>
      </c>
      <c r="E50">
        <v>-99</v>
      </c>
      <c r="F50" t="s">
        <v>61</v>
      </c>
      <c r="G50" t="s">
        <v>61</v>
      </c>
      <c r="H50" t="s">
        <v>48</v>
      </c>
    </row>
    <row r="51" spans="1:8" x14ac:dyDescent="0.25">
      <c r="A51" s="15" t="s">
        <v>195</v>
      </c>
      <c r="B51">
        <v>515</v>
      </c>
      <c r="C51">
        <v>4.55457733520944E-2</v>
      </c>
      <c r="D51" s="12" t="s">
        <v>52</v>
      </c>
      <c r="E51">
        <v>-99</v>
      </c>
      <c r="F51" t="s">
        <v>61</v>
      </c>
      <c r="G51" t="s">
        <v>61</v>
      </c>
      <c r="H51" t="s">
        <v>48</v>
      </c>
    </row>
    <row r="52" spans="1:8" x14ac:dyDescent="0.25">
      <c r="A52" s="15" t="s">
        <v>195</v>
      </c>
      <c r="B52">
        <v>522</v>
      </c>
      <c r="C52">
        <v>0.52482760163853903</v>
      </c>
      <c r="D52" s="12" t="s">
        <v>52</v>
      </c>
      <c r="E52">
        <v>-99</v>
      </c>
      <c r="F52" t="s">
        <v>61</v>
      </c>
      <c r="G52" t="s">
        <v>61</v>
      </c>
      <c r="H52" t="s">
        <v>48</v>
      </c>
    </row>
    <row r="53" spans="1:8" x14ac:dyDescent="0.25">
      <c r="A53" s="15" t="s">
        <v>195</v>
      </c>
      <c r="B53">
        <v>550</v>
      </c>
      <c r="C53">
        <v>0.14831572347989699</v>
      </c>
      <c r="D53" s="12" t="s">
        <v>52</v>
      </c>
      <c r="E53">
        <v>-99</v>
      </c>
      <c r="F53" t="s">
        <v>61</v>
      </c>
      <c r="G53" t="s">
        <v>61</v>
      </c>
      <c r="H53" t="s">
        <v>48</v>
      </c>
    </row>
    <row r="54" spans="1:8" x14ac:dyDescent="0.25">
      <c r="A54" s="15" t="s">
        <v>195</v>
      </c>
      <c r="B54">
        <v>596</v>
      </c>
      <c r="C54">
        <v>0.14750844763419299</v>
      </c>
      <c r="D54" s="12" t="s">
        <v>52</v>
      </c>
      <c r="E54">
        <v>-99</v>
      </c>
      <c r="F54" t="s">
        <v>61</v>
      </c>
      <c r="G54" t="s">
        <v>61</v>
      </c>
      <c r="H54" t="s">
        <v>48</v>
      </c>
    </row>
    <row r="55" spans="1:8" x14ac:dyDescent="0.25">
      <c r="A55" s="15" t="s">
        <v>195</v>
      </c>
      <c r="B55">
        <v>598</v>
      </c>
      <c r="C55">
        <v>0.52597322320930495</v>
      </c>
      <c r="D55" s="12" t="s">
        <v>52</v>
      </c>
      <c r="E55">
        <v>-99</v>
      </c>
      <c r="F55" t="s">
        <v>61</v>
      </c>
      <c r="G55" t="s">
        <v>61</v>
      </c>
      <c r="H55" t="s">
        <v>48</v>
      </c>
    </row>
    <row r="56" spans="1:8" x14ac:dyDescent="0.25">
      <c r="A56" s="15" t="s">
        <v>195</v>
      </c>
      <c r="B56">
        <v>599</v>
      </c>
      <c r="C56">
        <v>0.56491332395280902</v>
      </c>
      <c r="D56" s="12" t="s">
        <v>52</v>
      </c>
      <c r="E56">
        <v>-99</v>
      </c>
      <c r="F56" t="s">
        <v>61</v>
      </c>
      <c r="G56" t="s">
        <v>61</v>
      </c>
      <c r="H56" t="s">
        <v>48</v>
      </c>
    </row>
    <row r="57" spans="1:8" x14ac:dyDescent="0.25">
      <c r="A57" s="15" t="s">
        <v>195</v>
      </c>
      <c r="B57">
        <v>603</v>
      </c>
      <c r="C57">
        <v>0.247976257281702</v>
      </c>
      <c r="D57" s="12" t="s">
        <v>52</v>
      </c>
      <c r="E57">
        <v>-99</v>
      </c>
      <c r="F57" t="s">
        <v>61</v>
      </c>
      <c r="G57" t="s">
        <v>61</v>
      </c>
      <c r="H57" t="s">
        <v>48</v>
      </c>
    </row>
    <row r="58" spans="1:8" x14ac:dyDescent="0.25">
      <c r="A58" s="15" t="s">
        <v>195</v>
      </c>
      <c r="B58">
        <v>604</v>
      </c>
      <c r="C58">
        <v>0.123637320056283</v>
      </c>
      <c r="D58" s="12" t="s">
        <v>52</v>
      </c>
      <c r="E58">
        <v>-99</v>
      </c>
      <c r="F58" t="s">
        <v>61</v>
      </c>
      <c r="G58" t="s">
        <v>61</v>
      </c>
      <c r="H58" t="s">
        <v>48</v>
      </c>
    </row>
    <row r="59" spans="1:8" x14ac:dyDescent="0.25">
      <c r="A59" s="15" t="s">
        <v>195</v>
      </c>
      <c r="B59">
        <v>608</v>
      </c>
      <c r="C59">
        <v>0.100070420541684</v>
      </c>
      <c r="D59" s="12" t="s">
        <v>52</v>
      </c>
      <c r="E59">
        <v>-99</v>
      </c>
      <c r="F59" t="s">
        <v>61</v>
      </c>
      <c r="G59" t="s">
        <v>61</v>
      </c>
      <c r="H59" t="s">
        <v>48</v>
      </c>
    </row>
    <row r="60" spans="1:8" x14ac:dyDescent="0.25">
      <c r="A60" s="15" t="s">
        <v>195</v>
      </c>
      <c r="B60">
        <v>609</v>
      </c>
      <c r="C60">
        <v>0.51953050068816897</v>
      </c>
      <c r="D60" s="12" t="s">
        <v>52</v>
      </c>
      <c r="E60">
        <v>-99</v>
      </c>
      <c r="F60" t="s">
        <v>61</v>
      </c>
      <c r="G60" t="s">
        <v>61</v>
      </c>
      <c r="H60" t="s">
        <v>48</v>
      </c>
    </row>
    <row r="61" spans="1:8" x14ac:dyDescent="0.25">
      <c r="A61" s="15" t="s">
        <v>195</v>
      </c>
      <c r="B61">
        <v>610</v>
      </c>
      <c r="C61">
        <v>0.68738026063124003</v>
      </c>
      <c r="D61" s="12" t="s">
        <v>52</v>
      </c>
      <c r="E61">
        <v>-99</v>
      </c>
      <c r="F61" t="s">
        <v>61</v>
      </c>
      <c r="G61" t="s">
        <v>61</v>
      </c>
      <c r="H61" t="s">
        <v>48</v>
      </c>
    </row>
    <row r="62" spans="1:8" x14ac:dyDescent="0.25">
      <c r="A62" s="15" t="s">
        <v>195</v>
      </c>
      <c r="B62">
        <v>611</v>
      </c>
      <c r="C62">
        <v>4.8021126162505097E-2</v>
      </c>
      <c r="D62" s="12" t="s">
        <v>52</v>
      </c>
      <c r="E62">
        <v>-99</v>
      </c>
      <c r="F62" t="s">
        <v>61</v>
      </c>
      <c r="G62" t="s">
        <v>61</v>
      </c>
      <c r="H62" t="s">
        <v>48</v>
      </c>
    </row>
    <row r="63" spans="1:8" x14ac:dyDescent="0.25">
      <c r="A63" s="15" t="s">
        <v>195</v>
      </c>
      <c r="B63">
        <v>620</v>
      </c>
      <c r="C63">
        <v>0.18120363509204299</v>
      </c>
      <c r="D63" s="12" t="s">
        <v>52</v>
      </c>
      <c r="E63">
        <v>-99</v>
      </c>
      <c r="F63" t="s">
        <v>61</v>
      </c>
      <c r="G63" t="s">
        <v>61</v>
      </c>
      <c r="H63" t="s">
        <v>48</v>
      </c>
    </row>
    <row r="64" spans="1:8" x14ac:dyDescent="0.25">
      <c r="A64" s="15" t="s">
        <v>195</v>
      </c>
      <c r="B64">
        <v>676</v>
      </c>
      <c r="C64">
        <v>0.29896712764451699</v>
      </c>
      <c r="D64" s="12" t="s">
        <v>52</v>
      </c>
      <c r="E64">
        <v>-99</v>
      </c>
      <c r="F64" t="s">
        <v>61</v>
      </c>
      <c r="G64" t="s">
        <v>61</v>
      </c>
      <c r="H64" t="s">
        <v>48</v>
      </c>
    </row>
    <row r="65" spans="1:8" x14ac:dyDescent="0.25">
      <c r="A65" s="15" t="s">
        <v>195</v>
      </c>
      <c r="B65">
        <v>717</v>
      </c>
      <c r="C65">
        <v>0.234524476151622</v>
      </c>
      <c r="D65" s="12" t="s">
        <v>52</v>
      </c>
      <c r="E65">
        <v>-99</v>
      </c>
      <c r="F65" t="s">
        <v>61</v>
      </c>
      <c r="G65" t="s">
        <v>61</v>
      </c>
      <c r="H65" t="s">
        <v>48</v>
      </c>
    </row>
    <row r="66" spans="1:8" x14ac:dyDescent="0.25">
      <c r="A66" s="15" t="s">
        <v>195</v>
      </c>
      <c r="B66">
        <v>724</v>
      </c>
      <c r="C66">
        <v>0.13780516039864499</v>
      </c>
      <c r="D66" s="12" t="s">
        <v>52</v>
      </c>
      <c r="E66">
        <v>-99</v>
      </c>
      <c r="F66" t="s">
        <v>61</v>
      </c>
      <c r="G66" t="s">
        <v>61</v>
      </c>
      <c r="H66" t="s">
        <v>48</v>
      </c>
    </row>
    <row r="67" spans="1:8" x14ac:dyDescent="0.25">
      <c r="A67" s="15" t="s">
        <v>195</v>
      </c>
      <c r="B67">
        <v>726</v>
      </c>
      <c r="C67">
        <v>9.10915467041888E-2</v>
      </c>
      <c r="D67" s="12" t="s">
        <v>52</v>
      </c>
      <c r="E67">
        <v>-99</v>
      </c>
      <c r="F67" t="s">
        <v>61</v>
      </c>
      <c r="G67" t="s">
        <v>61</v>
      </c>
      <c r="H67" t="s">
        <v>48</v>
      </c>
    </row>
    <row r="68" spans="1:8" x14ac:dyDescent="0.25">
      <c r="A68" s="15" t="s">
        <v>195</v>
      </c>
      <c r="B68">
        <v>871</v>
      </c>
      <c r="C68">
        <v>0.197268824187322</v>
      </c>
      <c r="D68" s="12" t="s">
        <v>52</v>
      </c>
      <c r="E68">
        <v>-99</v>
      </c>
      <c r="F68" t="s">
        <v>61</v>
      </c>
      <c r="G68" t="s">
        <v>61</v>
      </c>
      <c r="H68" t="s">
        <v>48</v>
      </c>
    </row>
    <row r="69" spans="1:8" x14ac:dyDescent="0.25">
      <c r="A69" s="15" t="s">
        <v>195</v>
      </c>
      <c r="B69">
        <v>1042</v>
      </c>
      <c r="C69">
        <v>0.454029740148368</v>
      </c>
      <c r="D69" s="12" t="s">
        <v>52</v>
      </c>
      <c r="E69">
        <v>-99</v>
      </c>
      <c r="F69" t="s">
        <v>61</v>
      </c>
      <c r="G69" t="s">
        <v>61</v>
      </c>
      <c r="H69" t="s">
        <v>48</v>
      </c>
    </row>
    <row r="70" spans="1:8" x14ac:dyDescent="0.25">
      <c r="A70" s="15" t="s">
        <v>195</v>
      </c>
      <c r="B70">
        <v>1043</v>
      </c>
      <c r="C70">
        <v>0.73960395470901197</v>
      </c>
      <c r="D70" s="12" t="s">
        <v>52</v>
      </c>
      <c r="E70">
        <v>-99</v>
      </c>
      <c r="F70" t="s">
        <v>61</v>
      </c>
      <c r="G70" t="s">
        <v>61</v>
      </c>
      <c r="H70" t="s">
        <v>48</v>
      </c>
    </row>
    <row r="71" spans="1:8" x14ac:dyDescent="0.25">
      <c r="A71" s="15" t="s">
        <v>195</v>
      </c>
      <c r="B71">
        <v>1045</v>
      </c>
      <c r="C71">
        <v>0.65043836079495798</v>
      </c>
      <c r="D71" s="12" t="s">
        <v>52</v>
      </c>
      <c r="E71">
        <v>-99</v>
      </c>
      <c r="F71" t="s">
        <v>61</v>
      </c>
      <c r="G71" t="s">
        <v>61</v>
      </c>
      <c r="H71" t="s">
        <v>48</v>
      </c>
    </row>
    <row r="72" spans="1:8" x14ac:dyDescent="0.25">
      <c r="A72" s="15" t="s">
        <v>195</v>
      </c>
      <c r="B72">
        <v>1047</v>
      </c>
      <c r="C72">
        <v>0.47066961783637701</v>
      </c>
      <c r="D72" s="12" t="s">
        <v>52</v>
      </c>
      <c r="E72">
        <v>-99</v>
      </c>
      <c r="F72" t="s">
        <v>61</v>
      </c>
      <c r="G72" t="s">
        <v>61</v>
      </c>
      <c r="H72" t="s">
        <v>48</v>
      </c>
    </row>
    <row r="73" spans="1:8" x14ac:dyDescent="0.25">
      <c r="A73" s="15" t="s">
        <v>195</v>
      </c>
      <c r="B73">
        <v>1048</v>
      </c>
      <c r="C73">
        <v>0.65450363203921003</v>
      </c>
      <c r="D73" s="12" t="s">
        <v>52</v>
      </c>
      <c r="E73">
        <v>-99</v>
      </c>
      <c r="F73" t="s">
        <v>61</v>
      </c>
      <c r="G73" t="s">
        <v>61</v>
      </c>
      <c r="H73" t="s">
        <v>48</v>
      </c>
    </row>
    <row r="74" spans="1:8" x14ac:dyDescent="0.25">
      <c r="A74" s="15" t="s">
        <v>195</v>
      </c>
      <c r="B74">
        <v>1049</v>
      </c>
      <c r="C74">
        <v>0.617811562023862</v>
      </c>
      <c r="D74" s="12" t="s">
        <v>52</v>
      </c>
      <c r="E74">
        <v>-99</v>
      </c>
      <c r="F74" t="s">
        <v>61</v>
      </c>
      <c r="G74" t="s">
        <v>61</v>
      </c>
      <c r="H74" t="s">
        <v>48</v>
      </c>
    </row>
    <row r="75" spans="1:8" x14ac:dyDescent="0.25">
      <c r="A75" s="15" t="s">
        <v>195</v>
      </c>
      <c r="B75">
        <v>1051</v>
      </c>
      <c r="C75">
        <v>0.51794490388926995</v>
      </c>
      <c r="D75" s="12" t="s">
        <v>52</v>
      </c>
      <c r="E75">
        <v>-99</v>
      </c>
      <c r="F75" t="s">
        <v>61</v>
      </c>
      <c r="G75" t="s">
        <v>61</v>
      </c>
      <c r="H75" t="s">
        <v>48</v>
      </c>
    </row>
    <row r="76" spans="1:8" x14ac:dyDescent="0.25">
      <c r="A76" s="15" t="s">
        <v>195</v>
      </c>
      <c r="B76">
        <v>1480</v>
      </c>
      <c r="C76">
        <v>6.0727697802792503E-2</v>
      </c>
      <c r="D76" s="12" t="s">
        <v>52</v>
      </c>
      <c r="E76">
        <v>-99</v>
      </c>
      <c r="F76" t="s">
        <v>61</v>
      </c>
      <c r="G76" t="s">
        <v>61</v>
      </c>
      <c r="H76" t="s">
        <v>48</v>
      </c>
    </row>
    <row r="77" spans="1:8" x14ac:dyDescent="0.25">
      <c r="A77" s="15" t="s">
        <v>195</v>
      </c>
      <c r="B77">
        <v>1504</v>
      </c>
      <c r="C77">
        <v>0.85056030239702896</v>
      </c>
      <c r="D77" s="12" t="s">
        <v>52</v>
      </c>
      <c r="E77">
        <v>-99</v>
      </c>
      <c r="F77" t="s">
        <v>61</v>
      </c>
      <c r="G77" t="s">
        <v>61</v>
      </c>
      <c r="H77" t="s">
        <v>48</v>
      </c>
    </row>
    <row r="78" spans="1:8" x14ac:dyDescent="0.25">
      <c r="A78" s="15" t="s">
        <v>195</v>
      </c>
      <c r="B78">
        <v>1505</v>
      </c>
      <c r="C78">
        <v>5.6788730654560297E-2</v>
      </c>
      <c r="D78" s="12" t="s">
        <v>52</v>
      </c>
      <c r="E78">
        <v>-99</v>
      </c>
      <c r="F78" t="s">
        <v>61</v>
      </c>
      <c r="G78" t="s">
        <v>61</v>
      </c>
      <c r="H78" t="s">
        <v>48</v>
      </c>
    </row>
    <row r="79" spans="1:8" x14ac:dyDescent="0.25">
      <c r="A79" s="15" t="s">
        <v>195</v>
      </c>
      <c r="B79">
        <v>1540</v>
      </c>
      <c r="C79">
        <v>1.8685445477782298E-2</v>
      </c>
      <c r="D79" s="12" t="s">
        <v>52</v>
      </c>
      <c r="E79">
        <v>-99</v>
      </c>
      <c r="F79" t="s">
        <v>61</v>
      </c>
      <c r="G79" t="s">
        <v>61</v>
      </c>
      <c r="H79" t="s">
        <v>48</v>
      </c>
    </row>
    <row r="80" spans="1:8" x14ac:dyDescent="0.25">
      <c r="A80" s="15" t="s">
        <v>195</v>
      </c>
      <c r="B80">
        <v>1567</v>
      </c>
      <c r="C80">
        <v>5.5898440926312298E-2</v>
      </c>
      <c r="D80" s="12" t="s">
        <v>52</v>
      </c>
      <c r="E80">
        <v>-99</v>
      </c>
      <c r="F80" t="s">
        <v>61</v>
      </c>
      <c r="G80" t="s">
        <v>61</v>
      </c>
      <c r="H80" t="s">
        <v>48</v>
      </c>
    </row>
    <row r="81" spans="1:8" x14ac:dyDescent="0.25">
      <c r="A81" s="15" t="s">
        <v>195</v>
      </c>
      <c r="B81">
        <v>2297</v>
      </c>
      <c r="C81">
        <v>5.6385846488773996</v>
      </c>
      <c r="D81" s="12" t="s">
        <v>52</v>
      </c>
      <c r="E81">
        <v>-99</v>
      </c>
      <c r="F81" t="s">
        <v>61</v>
      </c>
      <c r="G81" t="s">
        <v>61</v>
      </c>
      <c r="H81" t="s">
        <v>48</v>
      </c>
    </row>
    <row r="82" spans="1:8" x14ac:dyDescent="0.25">
      <c r="A82" s="15" t="s">
        <v>195</v>
      </c>
      <c r="B82">
        <v>2313</v>
      </c>
      <c r="C82">
        <v>9.3732652273944603E-2</v>
      </c>
      <c r="D82" s="12" t="s">
        <v>52</v>
      </c>
      <c r="E82">
        <v>-99</v>
      </c>
      <c r="F82" t="s">
        <v>61</v>
      </c>
      <c r="G82" t="s">
        <v>61</v>
      </c>
      <c r="H82" t="s">
        <v>48</v>
      </c>
    </row>
    <row r="83" spans="1:8" x14ac:dyDescent="0.25">
      <c r="A83" s="15" t="s">
        <v>195</v>
      </c>
      <c r="B83">
        <v>2333</v>
      </c>
      <c r="C83">
        <v>3.62036184402241E-2</v>
      </c>
      <c r="D83" s="12" t="s">
        <v>52</v>
      </c>
      <c r="E83">
        <v>-99</v>
      </c>
      <c r="F83" t="s">
        <v>61</v>
      </c>
      <c r="G83" t="s">
        <v>61</v>
      </c>
      <c r="H83" t="s">
        <v>48</v>
      </c>
    </row>
    <row r="84" spans="1:8" x14ac:dyDescent="0.25">
      <c r="A84" s="15" t="s">
        <v>195</v>
      </c>
      <c r="B84">
        <v>2560</v>
      </c>
      <c r="C84">
        <v>1.16784408902062E-2</v>
      </c>
      <c r="D84" s="12" t="s">
        <v>52</v>
      </c>
      <c r="E84">
        <v>-99</v>
      </c>
      <c r="F84" t="s">
        <v>61</v>
      </c>
      <c r="G84" t="s">
        <v>61</v>
      </c>
      <c r="H84" t="s">
        <v>48</v>
      </c>
    </row>
    <row r="85" spans="1:8" x14ac:dyDescent="0.25">
      <c r="A85" s="15" t="s">
        <v>195</v>
      </c>
      <c r="B85">
        <v>2830</v>
      </c>
      <c r="C85">
        <v>9.90633934741522E-3</v>
      </c>
      <c r="D85" s="12" t="s">
        <v>52</v>
      </c>
      <c r="E85">
        <v>-99</v>
      </c>
      <c r="F85" t="s">
        <v>61</v>
      </c>
      <c r="G85" t="s">
        <v>61</v>
      </c>
      <c r="H85" t="s">
        <v>48</v>
      </c>
    </row>
    <row r="86" spans="1:8" x14ac:dyDescent="0.25">
      <c r="A86" s="15" t="s">
        <v>195</v>
      </c>
      <c r="B86">
        <v>2831</v>
      </c>
      <c r="C86">
        <v>0.16682750124728499</v>
      </c>
      <c r="D86" s="12" t="s">
        <v>52</v>
      </c>
      <c r="E86">
        <v>-99</v>
      </c>
      <c r="F86" t="s">
        <v>61</v>
      </c>
      <c r="G86" t="s">
        <v>61</v>
      </c>
      <c r="H86" t="s">
        <v>48</v>
      </c>
    </row>
    <row r="87" spans="1:8" x14ac:dyDescent="0.25">
      <c r="A87" s="15" t="s">
        <v>195</v>
      </c>
      <c r="B87">
        <v>3333</v>
      </c>
      <c r="C87">
        <v>0.137385957941693</v>
      </c>
      <c r="D87" s="12" t="s">
        <v>52</v>
      </c>
      <c r="E87">
        <v>-99</v>
      </c>
      <c r="F87" t="s">
        <v>61</v>
      </c>
      <c r="G87" t="s">
        <v>61</v>
      </c>
      <c r="H87" t="s">
        <v>48</v>
      </c>
    </row>
    <row r="88" spans="1:8" x14ac:dyDescent="0.25">
      <c r="A88" s="15" t="s">
        <v>195</v>
      </c>
      <c r="B88">
        <v>3334</v>
      </c>
      <c r="C88">
        <v>0.73433128572200201</v>
      </c>
      <c r="D88" s="12" t="s">
        <v>52</v>
      </c>
      <c r="E88">
        <v>-99</v>
      </c>
      <c r="F88" t="s">
        <v>61</v>
      </c>
      <c r="G88" t="s">
        <v>61</v>
      </c>
      <c r="H88" t="s">
        <v>48</v>
      </c>
    </row>
    <row r="89" spans="1:8" x14ac:dyDescent="0.25">
      <c r="A89" s="15" t="s">
        <v>195</v>
      </c>
      <c r="B89">
        <v>3335</v>
      </c>
      <c r="C89">
        <v>1.5788772013416501</v>
      </c>
      <c r="D89" s="12" t="s">
        <v>52</v>
      </c>
      <c r="E89">
        <v>-99</v>
      </c>
      <c r="F89" t="s">
        <v>61</v>
      </c>
      <c r="G89" t="s">
        <v>61</v>
      </c>
      <c r="H89" t="s">
        <v>48</v>
      </c>
    </row>
    <row r="90" spans="1:8" x14ac:dyDescent="0.25">
      <c r="A90" s="15" t="s">
        <v>195</v>
      </c>
      <c r="B90">
        <v>3336</v>
      </c>
      <c r="C90">
        <v>2.4718737103183899</v>
      </c>
      <c r="D90" s="12" t="s">
        <v>52</v>
      </c>
      <c r="E90">
        <v>-99</v>
      </c>
      <c r="F90" t="s">
        <v>61</v>
      </c>
      <c r="G90" t="s">
        <v>61</v>
      </c>
      <c r="H90" t="s">
        <v>48</v>
      </c>
    </row>
    <row r="91" spans="1:8" x14ac:dyDescent="0.25">
      <c r="A91" s="15" t="s">
        <v>195</v>
      </c>
      <c r="B91">
        <v>3337</v>
      </c>
      <c r="C91">
        <v>2.5266025556024698</v>
      </c>
      <c r="D91" s="12" t="s">
        <v>52</v>
      </c>
      <c r="E91">
        <v>-99</v>
      </c>
      <c r="F91" t="s">
        <v>61</v>
      </c>
      <c r="G91" t="s">
        <v>61</v>
      </c>
      <c r="H91" t="s">
        <v>48</v>
      </c>
    </row>
    <row r="92" spans="1:8" x14ac:dyDescent="0.25">
      <c r="A92" s="15" t="s">
        <v>195</v>
      </c>
      <c r="B92">
        <v>3338</v>
      </c>
      <c r="C92">
        <v>3.94920986639934</v>
      </c>
      <c r="D92" s="12" t="s">
        <v>52</v>
      </c>
      <c r="E92">
        <v>-99</v>
      </c>
      <c r="F92" t="s">
        <v>61</v>
      </c>
      <c r="G92" t="s">
        <v>61</v>
      </c>
      <c r="H92" t="s">
        <v>48</v>
      </c>
    </row>
    <row r="93" spans="1:8" x14ac:dyDescent="0.25">
      <c r="A93" s="15" t="s">
        <v>195</v>
      </c>
      <c r="B93">
        <v>3340</v>
      </c>
      <c r="C93">
        <v>1.7498148539234</v>
      </c>
      <c r="D93" s="12" t="s">
        <v>52</v>
      </c>
      <c r="E93">
        <v>-99</v>
      </c>
      <c r="F93" t="s">
        <v>61</v>
      </c>
      <c r="G93" t="s">
        <v>61</v>
      </c>
      <c r="H93" t="s">
        <v>48</v>
      </c>
    </row>
    <row r="94" spans="1:8" x14ac:dyDescent="0.25">
      <c r="A94" s="15" t="s">
        <v>195</v>
      </c>
      <c r="B94">
        <v>3344</v>
      </c>
      <c r="C94">
        <v>1.96713069979766E-2</v>
      </c>
      <c r="D94" s="12" t="s">
        <v>52</v>
      </c>
      <c r="E94">
        <v>-99</v>
      </c>
      <c r="F94" t="s">
        <v>61</v>
      </c>
      <c r="G94" t="s">
        <v>61</v>
      </c>
      <c r="H94" t="s">
        <v>48</v>
      </c>
    </row>
    <row r="95" spans="1:8" x14ac:dyDescent="0.25">
      <c r="A95" s="15" t="s">
        <v>195</v>
      </c>
      <c r="B95">
        <v>3345</v>
      </c>
      <c r="C95">
        <v>0.41204951768557502</v>
      </c>
      <c r="D95" s="12" t="s">
        <v>52</v>
      </c>
      <c r="E95">
        <v>-99</v>
      </c>
      <c r="F95" t="s">
        <v>61</v>
      </c>
      <c r="G95" t="s">
        <v>61</v>
      </c>
      <c r="H95" t="s">
        <v>48</v>
      </c>
    </row>
    <row r="96" spans="1:8" x14ac:dyDescent="0.25">
      <c r="A96" s="15" t="s">
        <v>195</v>
      </c>
      <c r="B96">
        <v>3346</v>
      </c>
      <c r="C96">
        <v>1.14532689760488</v>
      </c>
      <c r="D96" s="12" t="s">
        <v>52</v>
      </c>
      <c r="E96">
        <v>-99</v>
      </c>
      <c r="F96" t="s">
        <v>61</v>
      </c>
      <c r="G96" t="s">
        <v>61</v>
      </c>
      <c r="H96" t="s">
        <v>48</v>
      </c>
    </row>
    <row r="97" spans="1:8" x14ac:dyDescent="0.25">
      <c r="A97" s="15" t="s">
        <v>195</v>
      </c>
      <c r="B97">
        <v>3347</v>
      </c>
      <c r="C97">
        <v>1.0997455852127</v>
      </c>
      <c r="D97" s="12" t="s">
        <v>52</v>
      </c>
      <c r="E97">
        <v>-99</v>
      </c>
      <c r="F97" t="s">
        <v>61</v>
      </c>
      <c r="G97" t="s">
        <v>61</v>
      </c>
      <c r="H97" t="s">
        <v>48</v>
      </c>
    </row>
    <row r="98" spans="1:8" x14ac:dyDescent="0.25">
      <c r="A98" s="15" t="s">
        <v>195</v>
      </c>
      <c r="B98">
        <v>3348</v>
      </c>
      <c r="C98">
        <v>0.221786942637097</v>
      </c>
      <c r="D98" s="12" t="s">
        <v>52</v>
      </c>
      <c r="E98">
        <v>-99</v>
      </c>
      <c r="F98" t="s">
        <v>61</v>
      </c>
      <c r="G98" t="s">
        <v>61</v>
      </c>
      <c r="H98" t="s">
        <v>48</v>
      </c>
    </row>
    <row r="99" spans="1:8" x14ac:dyDescent="0.25">
      <c r="A99" s="15" t="s">
        <v>195</v>
      </c>
      <c r="B99">
        <v>3349</v>
      </c>
      <c r="C99">
        <v>0.21035084603523099</v>
      </c>
      <c r="D99" s="12" t="s">
        <v>52</v>
      </c>
      <c r="E99">
        <v>-99</v>
      </c>
      <c r="F99" t="s">
        <v>61</v>
      </c>
      <c r="G99" t="s">
        <v>61</v>
      </c>
      <c r="H99" t="s">
        <v>48</v>
      </c>
    </row>
    <row r="100" spans="1:8" x14ac:dyDescent="0.25">
      <c r="A100" s="15" t="s">
        <v>195</v>
      </c>
      <c r="B100">
        <v>3374</v>
      </c>
      <c r="C100">
        <v>5.8322585743251802E-3</v>
      </c>
      <c r="D100" s="12" t="s">
        <v>52</v>
      </c>
      <c r="E100">
        <v>-99</v>
      </c>
      <c r="F100" t="s">
        <v>61</v>
      </c>
      <c r="G100" t="s">
        <v>61</v>
      </c>
      <c r="H100" t="s">
        <v>48</v>
      </c>
    </row>
    <row r="101" spans="1:8" x14ac:dyDescent="0.25">
      <c r="A101" s="15" t="s">
        <v>195</v>
      </c>
      <c r="B101">
        <v>3375</v>
      </c>
      <c r="C101">
        <v>9.2584691519036699E-2</v>
      </c>
      <c r="D101" s="12" t="s">
        <v>52</v>
      </c>
      <c r="E101">
        <v>-99</v>
      </c>
      <c r="F101" t="s">
        <v>61</v>
      </c>
      <c r="G101" t="s">
        <v>61</v>
      </c>
      <c r="H101" t="s">
        <v>48</v>
      </c>
    </row>
    <row r="102" spans="1:8" x14ac:dyDescent="0.25">
      <c r="A102" s="15" t="s">
        <v>195</v>
      </c>
      <c r="B102">
        <v>3376</v>
      </c>
      <c r="C102">
        <v>2.3688311481097402</v>
      </c>
      <c r="D102" s="12" t="s">
        <v>52</v>
      </c>
      <c r="E102">
        <v>-99</v>
      </c>
      <c r="F102" t="s">
        <v>61</v>
      </c>
      <c r="G102" t="s">
        <v>61</v>
      </c>
      <c r="H102" t="s">
        <v>48</v>
      </c>
    </row>
    <row r="103" spans="1:8" x14ac:dyDescent="0.25">
      <c r="A103" s="15" t="s">
        <v>195</v>
      </c>
      <c r="B103">
        <v>3377</v>
      </c>
      <c r="C103">
        <v>2.6881573606722702</v>
      </c>
      <c r="D103" s="12" t="s">
        <v>52</v>
      </c>
      <c r="E103">
        <v>-99</v>
      </c>
      <c r="F103" t="s">
        <v>61</v>
      </c>
      <c r="G103" t="s">
        <v>61</v>
      </c>
      <c r="H103" t="s">
        <v>48</v>
      </c>
    </row>
    <row r="104" spans="1:8" x14ac:dyDescent="0.25">
      <c r="A104" s="15" t="s">
        <v>195</v>
      </c>
      <c r="B104">
        <v>3378</v>
      </c>
      <c r="C104">
        <v>5.3440381979447702</v>
      </c>
      <c r="D104" s="12" t="s">
        <v>52</v>
      </c>
      <c r="E104">
        <v>-99</v>
      </c>
      <c r="F104" t="s">
        <v>61</v>
      </c>
      <c r="G104" t="s">
        <v>61</v>
      </c>
      <c r="H104" t="s">
        <v>48</v>
      </c>
    </row>
    <row r="105" spans="1:8" x14ac:dyDescent="0.25">
      <c r="A105" s="15" t="s">
        <v>195</v>
      </c>
      <c r="B105">
        <v>3379</v>
      </c>
      <c r="C105">
        <v>6.0793150586572402</v>
      </c>
      <c r="D105" s="12" t="s">
        <v>52</v>
      </c>
      <c r="E105">
        <v>-99</v>
      </c>
      <c r="F105" t="s">
        <v>61</v>
      </c>
      <c r="G105" t="s">
        <v>61</v>
      </c>
      <c r="H105" t="s">
        <v>48</v>
      </c>
    </row>
    <row r="106" spans="1:8" x14ac:dyDescent="0.25">
      <c r="A106" s="15" t="s">
        <v>195</v>
      </c>
      <c r="B106">
        <v>3380</v>
      </c>
      <c r="C106">
        <v>7.9980376290461397</v>
      </c>
      <c r="D106" s="12" t="s">
        <v>52</v>
      </c>
      <c r="E106">
        <v>-99</v>
      </c>
      <c r="F106" t="s">
        <v>61</v>
      </c>
      <c r="G106" t="s">
        <v>61</v>
      </c>
      <c r="H106" t="s">
        <v>48</v>
      </c>
    </row>
    <row r="107" spans="1:8" x14ac:dyDescent="0.25">
      <c r="A107" s="15" t="s">
        <v>195</v>
      </c>
      <c r="B107">
        <v>3381</v>
      </c>
      <c r="C107">
        <v>10.3019585378269</v>
      </c>
      <c r="D107" s="12" t="s">
        <v>52</v>
      </c>
      <c r="E107">
        <v>-99</v>
      </c>
      <c r="F107" t="s">
        <v>61</v>
      </c>
      <c r="G107" t="s">
        <v>61</v>
      </c>
      <c r="H107" t="s">
        <v>48</v>
      </c>
    </row>
    <row r="108" spans="1:8" x14ac:dyDescent="0.25">
      <c r="A108" s="15" t="s">
        <v>195</v>
      </c>
      <c r="B108">
        <v>3382</v>
      </c>
      <c r="C108">
        <v>2.3493938031773798</v>
      </c>
      <c r="D108" s="12" t="s">
        <v>52</v>
      </c>
      <c r="E108">
        <v>-99</v>
      </c>
      <c r="F108" t="s">
        <v>61</v>
      </c>
      <c r="G108" t="s">
        <v>61</v>
      </c>
      <c r="H108" t="s">
        <v>48</v>
      </c>
    </row>
    <row r="109" spans="1:8" x14ac:dyDescent="0.25">
      <c r="A109" s="15" t="s">
        <v>195</v>
      </c>
      <c r="B109">
        <v>3387</v>
      </c>
      <c r="C109">
        <v>0.66725560273060502</v>
      </c>
      <c r="D109" s="12" t="s">
        <v>52</v>
      </c>
      <c r="E109">
        <v>-99</v>
      </c>
      <c r="F109" t="s">
        <v>61</v>
      </c>
      <c r="G109" t="s">
        <v>61</v>
      </c>
      <c r="H109" t="s">
        <v>48</v>
      </c>
    </row>
    <row r="110" spans="1:8" x14ac:dyDescent="0.25">
      <c r="A110" s="15" t="s">
        <v>195</v>
      </c>
      <c r="B110">
        <v>3388</v>
      </c>
      <c r="C110">
        <v>1.9560935524640899</v>
      </c>
      <c r="D110" s="12" t="s">
        <v>52</v>
      </c>
      <c r="E110">
        <v>-99</v>
      </c>
      <c r="F110" t="s">
        <v>61</v>
      </c>
      <c r="G110" t="s">
        <v>61</v>
      </c>
      <c r="H110" t="s">
        <v>48</v>
      </c>
    </row>
    <row r="111" spans="1:8" x14ac:dyDescent="0.25">
      <c r="A111" s="15" t="s">
        <v>195</v>
      </c>
      <c r="B111">
        <v>3389</v>
      </c>
      <c r="C111">
        <v>3.33240411038916</v>
      </c>
      <c r="D111" s="12" t="s">
        <v>52</v>
      </c>
      <c r="E111">
        <v>-99</v>
      </c>
      <c r="F111" t="s">
        <v>61</v>
      </c>
      <c r="G111" t="s">
        <v>61</v>
      </c>
      <c r="H111" t="s">
        <v>48</v>
      </c>
    </row>
    <row r="112" spans="1:8" x14ac:dyDescent="0.25">
      <c r="A112" s="15" t="s">
        <v>195</v>
      </c>
      <c r="B112">
        <v>3390</v>
      </c>
      <c r="C112">
        <v>4.2758965559949003</v>
      </c>
      <c r="D112" s="12" t="s">
        <v>52</v>
      </c>
      <c r="E112">
        <v>-99</v>
      </c>
      <c r="F112" t="s">
        <v>61</v>
      </c>
      <c r="G112" t="s">
        <v>61</v>
      </c>
      <c r="H112" t="s">
        <v>48</v>
      </c>
    </row>
    <row r="113" spans="1:8" x14ac:dyDescent="0.25">
      <c r="A113" s="15" t="s">
        <v>195</v>
      </c>
      <c r="B113">
        <v>3391</v>
      </c>
      <c r="C113">
        <v>5.5065058337473802</v>
      </c>
      <c r="D113" s="12" t="s">
        <v>52</v>
      </c>
      <c r="E113">
        <v>-99</v>
      </c>
      <c r="F113" t="s">
        <v>61</v>
      </c>
      <c r="G113" t="s">
        <v>61</v>
      </c>
      <c r="H113" t="s">
        <v>48</v>
      </c>
    </row>
    <row r="114" spans="1:8" x14ac:dyDescent="0.25">
      <c r="A114" s="15" t="s">
        <v>195</v>
      </c>
      <c r="B114">
        <v>3392</v>
      </c>
      <c r="C114">
        <v>5.3740765782988698</v>
      </c>
      <c r="D114" s="12" t="s">
        <v>52</v>
      </c>
      <c r="E114">
        <v>-99</v>
      </c>
      <c r="F114" t="s">
        <v>61</v>
      </c>
      <c r="G114" t="s">
        <v>61</v>
      </c>
      <c r="H114" t="s">
        <v>48</v>
      </c>
    </row>
    <row r="115" spans="1:8" x14ac:dyDescent="0.25">
      <c r="A115" s="15" t="s">
        <v>195</v>
      </c>
      <c r="B115">
        <v>3393</v>
      </c>
      <c r="C115">
        <v>2.0164430160315998</v>
      </c>
      <c r="D115" s="12" t="s">
        <v>52</v>
      </c>
      <c r="E115">
        <v>-99</v>
      </c>
      <c r="F115" t="s">
        <v>61</v>
      </c>
      <c r="G115" t="s">
        <v>61</v>
      </c>
      <c r="H115" t="s">
        <v>48</v>
      </c>
    </row>
    <row r="116" spans="1:8" x14ac:dyDescent="0.25">
      <c r="A116" s="15" t="s">
        <v>195</v>
      </c>
      <c r="B116">
        <v>3397</v>
      </c>
      <c r="C116">
        <v>7.01559801023771E-2</v>
      </c>
      <c r="D116" s="12" t="s">
        <v>52</v>
      </c>
      <c r="E116">
        <v>-99</v>
      </c>
      <c r="F116" t="s">
        <v>61</v>
      </c>
      <c r="G116" t="s">
        <v>61</v>
      </c>
      <c r="H116" t="s">
        <v>48</v>
      </c>
    </row>
    <row r="117" spans="1:8" x14ac:dyDescent="0.25">
      <c r="A117" s="15" t="s">
        <v>195</v>
      </c>
      <c r="B117">
        <v>3398</v>
      </c>
      <c r="C117">
        <v>7.8924080931702695E-2</v>
      </c>
      <c r="D117" s="12" t="s">
        <v>52</v>
      </c>
      <c r="E117">
        <v>-99</v>
      </c>
      <c r="F117" t="s">
        <v>61</v>
      </c>
      <c r="G117" t="s">
        <v>61</v>
      </c>
      <c r="H117" t="s">
        <v>48</v>
      </c>
    </row>
    <row r="118" spans="1:8" x14ac:dyDescent="0.25">
      <c r="A118" s="15" t="s">
        <v>195</v>
      </c>
      <c r="B118">
        <v>3401</v>
      </c>
      <c r="C118">
        <v>0.66820103179381996</v>
      </c>
      <c r="D118" s="12" t="s">
        <v>52</v>
      </c>
      <c r="E118">
        <v>-99</v>
      </c>
      <c r="F118" t="s">
        <v>61</v>
      </c>
      <c r="G118" t="s">
        <v>61</v>
      </c>
      <c r="H118" t="s">
        <v>48</v>
      </c>
    </row>
  </sheetData>
  <autoFilter ref="A1:I17" xr:uid="{05B94E47-27C9-4FD7-A42A-3B313CBE12E2}"/>
  <phoneticPr fontId="25"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DE40B-08A6-46E8-BFA3-B36D0FA4F7C3}">
  <dimension ref="A1:D2"/>
  <sheetViews>
    <sheetView workbookViewId="0">
      <selection activeCell="A5" sqref="A5:XFD5"/>
    </sheetView>
  </sheetViews>
  <sheetFormatPr defaultRowHeight="15" x14ac:dyDescent="0.25"/>
  <cols>
    <col min="1" max="1" width="13.42578125" customWidth="1"/>
    <col min="2" max="2" width="13.28515625" customWidth="1"/>
    <col min="3" max="3" width="19.28515625" customWidth="1"/>
  </cols>
  <sheetData>
    <row r="1" spans="1:4" x14ac:dyDescent="0.25">
      <c r="A1" s="13" t="s">
        <v>62</v>
      </c>
      <c r="B1" s="13" t="s">
        <v>63</v>
      </c>
      <c r="C1" s="13" t="s">
        <v>64</v>
      </c>
      <c r="D1" s="13" t="s">
        <v>65</v>
      </c>
    </row>
    <row r="2" spans="1:4" x14ac:dyDescent="0.25">
      <c r="A2" s="27" t="s">
        <v>196</v>
      </c>
      <c r="B2" s="27" t="s">
        <v>197</v>
      </c>
      <c r="C2" s="27" t="s">
        <v>198</v>
      </c>
      <c r="D2" s="15" t="s">
        <v>199</v>
      </c>
    </row>
  </sheetData>
  <phoneticPr fontId="25"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0465B-91BF-478E-A680-4E15B62DD10D}">
  <dimension ref="A1:B2"/>
  <sheetViews>
    <sheetView workbookViewId="0">
      <selection activeCell="B2" sqref="B2"/>
    </sheetView>
  </sheetViews>
  <sheetFormatPr defaultRowHeight="15" x14ac:dyDescent="0.25"/>
  <cols>
    <col min="1" max="1" width="14.140625" bestFit="1" customWidth="1"/>
    <col min="2" max="2" width="12.28515625" bestFit="1" customWidth="1"/>
  </cols>
  <sheetData>
    <row r="1" spans="1:2" x14ac:dyDescent="0.25">
      <c r="A1" s="14" t="s">
        <v>0</v>
      </c>
      <c r="B1" s="14" t="s">
        <v>62</v>
      </c>
    </row>
    <row r="2" spans="1:2" x14ac:dyDescent="0.25">
      <c r="A2" s="21" t="s">
        <v>195</v>
      </c>
      <c r="B2" t="s">
        <v>196</v>
      </c>
    </row>
  </sheetData>
  <sortState xmlns:xlrd2="http://schemas.microsoft.com/office/spreadsheetml/2017/richdata2" ref="A2:B2">
    <sortCondition ref="A2"/>
    <sortCondition ref="B2"/>
  </sortState>
  <phoneticPr fontId="25"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907D7-F37E-452E-B109-15B843E7C5A5}">
  <dimension ref="A1:I118"/>
  <sheetViews>
    <sheetView zoomScale="80" zoomScaleNormal="80" workbookViewId="0">
      <pane ySplit="1" topLeftCell="A2" activePane="bottomLeft" state="frozen"/>
      <selection pane="bottomLeft" activeCell="A2" sqref="A2:I8"/>
    </sheetView>
  </sheetViews>
  <sheetFormatPr defaultRowHeight="15" x14ac:dyDescent="0.25"/>
  <cols>
    <col min="1" max="1" width="18.42578125" bestFit="1" customWidth="1"/>
    <col min="6" max="6" width="51" customWidth="1"/>
    <col min="7" max="7" width="14.85546875" customWidth="1"/>
  </cols>
  <sheetData>
    <row r="1" spans="1:9" x14ac:dyDescent="0.25">
      <c r="A1" t="s">
        <v>208</v>
      </c>
      <c r="B1" t="s">
        <v>209</v>
      </c>
      <c r="C1" t="s">
        <v>210</v>
      </c>
      <c r="D1" t="s">
        <v>211</v>
      </c>
      <c r="E1" t="s">
        <v>53</v>
      </c>
      <c r="F1" t="s">
        <v>66</v>
      </c>
      <c r="G1" t="s">
        <v>71</v>
      </c>
      <c r="H1" t="s">
        <v>54</v>
      </c>
      <c r="I1" t="s">
        <v>141</v>
      </c>
    </row>
    <row r="2" spans="1:9" x14ac:dyDescent="0.25">
      <c r="A2" t="s">
        <v>202</v>
      </c>
      <c r="B2" s="20">
        <v>7.0407881488E-6</v>
      </c>
      <c r="C2">
        <v>1.0364136822032399</v>
      </c>
      <c r="D2">
        <v>1.5533137685214299E-2</v>
      </c>
      <c r="E2">
        <v>3374</v>
      </c>
      <c r="F2" t="s">
        <v>176</v>
      </c>
      <c r="G2" t="b">
        <v>0</v>
      </c>
      <c r="H2">
        <v>5.8322585743251802E-3</v>
      </c>
      <c r="I2" t="s">
        <v>140</v>
      </c>
    </row>
    <row r="3" spans="1:9" x14ac:dyDescent="0.25">
      <c r="A3" t="s">
        <v>202</v>
      </c>
      <c r="B3" s="20">
        <v>4.6525245018000002E-5</v>
      </c>
      <c r="C3">
        <v>5.5315453392342198</v>
      </c>
      <c r="D3">
        <v>0.74284647643069501</v>
      </c>
      <c r="E3">
        <v>3375</v>
      </c>
      <c r="F3" t="s">
        <v>177</v>
      </c>
      <c r="G3" t="b">
        <v>0</v>
      </c>
      <c r="H3">
        <v>9.2584691519036699E-2</v>
      </c>
      <c r="I3" t="s">
        <v>140</v>
      </c>
    </row>
    <row r="4" spans="1:9" x14ac:dyDescent="0.25">
      <c r="A4" t="s">
        <v>205</v>
      </c>
      <c r="B4" s="20">
        <v>5.0435979244000003E-5</v>
      </c>
      <c r="C4">
        <v>7.3011261427629899</v>
      </c>
      <c r="D4">
        <v>0.86338985188314399</v>
      </c>
      <c r="E4">
        <v>3333</v>
      </c>
      <c r="F4" t="s">
        <v>163</v>
      </c>
      <c r="G4" t="b">
        <v>0</v>
      </c>
      <c r="H4">
        <v>0.137385957941693</v>
      </c>
      <c r="I4" t="s">
        <v>140</v>
      </c>
    </row>
    <row r="5" spans="1:9" x14ac:dyDescent="0.25">
      <c r="A5" t="s">
        <v>206</v>
      </c>
      <c r="B5" s="20">
        <v>8.2082755706000006E-5</v>
      </c>
      <c r="C5">
        <v>8.6932637139229794</v>
      </c>
      <c r="D5">
        <v>0.93918285433636794</v>
      </c>
      <c r="E5">
        <v>3344</v>
      </c>
      <c r="F5" t="s">
        <v>170</v>
      </c>
      <c r="G5" t="b">
        <v>0</v>
      </c>
      <c r="H5">
        <v>1.96713069979766E-2</v>
      </c>
      <c r="I5" t="s">
        <v>140</v>
      </c>
    </row>
    <row r="6" spans="1:9" x14ac:dyDescent="0.25">
      <c r="A6" t="s">
        <v>207</v>
      </c>
      <c r="B6" s="20">
        <v>6.2447224868000001E-5</v>
      </c>
      <c r="C6">
        <v>9.2431305363247702</v>
      </c>
      <c r="D6">
        <v>0.96581908641377701</v>
      </c>
      <c r="E6">
        <v>3397</v>
      </c>
      <c r="F6" t="s">
        <v>192</v>
      </c>
      <c r="G6" t="b">
        <v>0</v>
      </c>
      <c r="H6">
        <v>7.01559801023771E-2</v>
      </c>
      <c r="I6" t="s">
        <v>140</v>
      </c>
    </row>
    <row r="7" spans="1:9" x14ac:dyDescent="0.25">
      <c r="A7" t="s">
        <v>202</v>
      </c>
      <c r="B7">
        <v>4.1046910716000001E-4</v>
      </c>
      <c r="C7">
        <v>46.478166254165899</v>
      </c>
      <c r="D7">
        <v>1.66724898510071</v>
      </c>
      <c r="E7">
        <v>3376</v>
      </c>
      <c r="F7" t="s">
        <v>178</v>
      </c>
      <c r="G7" t="b">
        <v>0</v>
      </c>
      <c r="H7">
        <v>2.3688311481097402</v>
      </c>
      <c r="I7" t="s">
        <v>140</v>
      </c>
    </row>
    <row r="8" spans="1:9" x14ac:dyDescent="0.25">
      <c r="A8" t="s">
        <v>201</v>
      </c>
      <c r="B8">
        <v>4.9533389303999995E-4</v>
      </c>
      <c r="C8">
        <v>70.512504205799303</v>
      </c>
      <c r="D8">
        <v>1.8482661386374399</v>
      </c>
      <c r="E8">
        <v>3387</v>
      </c>
      <c r="F8" t="s">
        <v>185</v>
      </c>
      <c r="G8" t="b">
        <v>0</v>
      </c>
      <c r="H8">
        <v>0.66725560273060502</v>
      </c>
      <c r="I8" t="s">
        <v>140</v>
      </c>
    </row>
    <row r="9" spans="1:9" x14ac:dyDescent="0.25">
      <c r="A9" t="s">
        <v>207</v>
      </c>
      <c r="B9">
        <v>6.2552815891999997E-4</v>
      </c>
      <c r="C9">
        <v>71.338687421313907</v>
      </c>
      <c r="D9">
        <v>1.8533251143810201</v>
      </c>
      <c r="E9">
        <v>1042</v>
      </c>
      <c r="F9" t="s">
        <v>155</v>
      </c>
      <c r="G9" t="b">
        <v>0</v>
      </c>
      <c r="H9">
        <v>0.454029740148368</v>
      </c>
      <c r="I9" t="s">
        <v>139</v>
      </c>
    </row>
    <row r="10" spans="1:9" x14ac:dyDescent="0.25">
      <c r="A10" t="s">
        <v>207</v>
      </c>
      <c r="B10">
        <v>5.4391642984000005E-4</v>
      </c>
      <c r="C10">
        <v>74.348964952515502</v>
      </c>
      <c r="D10">
        <v>1.8712749268789599</v>
      </c>
      <c r="E10">
        <v>3398</v>
      </c>
      <c r="F10" t="s">
        <v>193</v>
      </c>
      <c r="G10" t="b">
        <v>0</v>
      </c>
      <c r="H10">
        <v>7.8924080931702695E-2</v>
      </c>
      <c r="I10" t="s">
        <v>140</v>
      </c>
    </row>
    <row r="11" spans="1:9" x14ac:dyDescent="0.25">
      <c r="A11" t="s">
        <v>205</v>
      </c>
      <c r="B11">
        <v>7.1382198663999996E-4</v>
      </c>
      <c r="C11">
        <v>87.167592614860595</v>
      </c>
      <c r="D11">
        <v>1.9403550518532899</v>
      </c>
      <c r="E11">
        <v>3334</v>
      </c>
      <c r="F11" t="s">
        <v>164</v>
      </c>
      <c r="G11" t="b">
        <v>0</v>
      </c>
      <c r="H11">
        <v>0.73433128572200201</v>
      </c>
      <c r="I11" t="s">
        <v>140</v>
      </c>
    </row>
    <row r="12" spans="1:9" x14ac:dyDescent="0.25">
      <c r="A12" t="s">
        <v>206</v>
      </c>
      <c r="B12">
        <v>1.2110437192000001E-3</v>
      </c>
      <c r="C12">
        <v>98.863265515801402</v>
      </c>
      <c r="D12">
        <v>1.9950349513813901</v>
      </c>
      <c r="E12">
        <v>3345</v>
      </c>
      <c r="F12" t="s">
        <v>171</v>
      </c>
      <c r="G12" t="b">
        <v>0</v>
      </c>
      <c r="H12">
        <v>0.41204951768557502</v>
      </c>
      <c r="I12" t="s">
        <v>140</v>
      </c>
    </row>
    <row r="13" spans="1:9" x14ac:dyDescent="0.25">
      <c r="A13" t="s">
        <v>202</v>
      </c>
      <c r="B13">
        <v>6.1364116940000003E-3</v>
      </c>
      <c r="C13">
        <v>625.35338749844004</v>
      </c>
      <c r="D13">
        <v>2.7961255067331798</v>
      </c>
      <c r="E13">
        <v>3377</v>
      </c>
      <c r="F13" t="s">
        <v>179</v>
      </c>
      <c r="G13" t="b">
        <v>0</v>
      </c>
      <c r="H13">
        <v>2.6881573606722702</v>
      </c>
      <c r="I13" t="s">
        <v>140</v>
      </c>
    </row>
    <row r="14" spans="1:9" x14ac:dyDescent="0.25">
      <c r="A14" t="s">
        <v>201</v>
      </c>
      <c r="B14">
        <v>6.4035489853999997E-3</v>
      </c>
      <c r="C14">
        <v>694.04183026788996</v>
      </c>
      <c r="D14">
        <v>2.8413856464016201</v>
      </c>
      <c r="E14">
        <v>3388</v>
      </c>
      <c r="F14" t="s">
        <v>186</v>
      </c>
      <c r="G14" t="b">
        <v>0</v>
      </c>
      <c r="H14">
        <v>1.9560935524640899</v>
      </c>
      <c r="I14" t="s">
        <v>140</v>
      </c>
    </row>
    <row r="15" spans="1:9" x14ac:dyDescent="0.25">
      <c r="A15" t="s">
        <v>207</v>
      </c>
      <c r="B15">
        <v>6.5119131070000003E-3</v>
      </c>
      <c r="C15">
        <v>705.78676006574301</v>
      </c>
      <c r="D15">
        <v>2.8486735071206901</v>
      </c>
      <c r="E15">
        <v>1047</v>
      </c>
      <c r="F15" t="s">
        <v>135</v>
      </c>
      <c r="G15" t="b">
        <v>0</v>
      </c>
      <c r="H15">
        <v>0.47066961783637701</v>
      </c>
      <c r="I15" t="s">
        <v>139</v>
      </c>
    </row>
    <row r="16" spans="1:9" x14ac:dyDescent="0.25">
      <c r="A16" t="s">
        <v>205</v>
      </c>
      <c r="B16">
        <v>8.2074356420000008E-3</v>
      </c>
      <c r="C16">
        <v>909.30775139687796</v>
      </c>
      <c r="D16">
        <v>2.9587108932477801</v>
      </c>
      <c r="E16">
        <v>3335</v>
      </c>
      <c r="F16" t="s">
        <v>165</v>
      </c>
      <c r="G16" t="b">
        <v>0</v>
      </c>
      <c r="H16">
        <v>1.5788772013416501</v>
      </c>
      <c r="I16" t="s">
        <v>140</v>
      </c>
    </row>
    <row r="17" spans="1:9" x14ac:dyDescent="0.25">
      <c r="A17" t="s">
        <v>206</v>
      </c>
      <c r="B17">
        <v>1.492873095E-2</v>
      </c>
      <c r="C17">
        <v>1073.9576618327501</v>
      </c>
      <c r="D17">
        <v>3.0309871606979502</v>
      </c>
      <c r="E17">
        <v>3346</v>
      </c>
      <c r="F17" t="s">
        <v>172</v>
      </c>
      <c r="G17" t="b">
        <v>0</v>
      </c>
      <c r="H17">
        <v>1.14532689760488</v>
      </c>
      <c r="I17" t="s">
        <v>140</v>
      </c>
    </row>
    <row r="18" spans="1:9" x14ac:dyDescent="0.25">
      <c r="A18" t="s">
        <v>207</v>
      </c>
      <c r="B18">
        <v>3.05335377619999E-2</v>
      </c>
      <c r="C18">
        <v>2963.6081184792702</v>
      </c>
      <c r="D18">
        <v>3.4718207758140802</v>
      </c>
      <c r="E18">
        <v>1043</v>
      </c>
      <c r="F18" t="s">
        <v>79</v>
      </c>
      <c r="G18" t="b">
        <v>0</v>
      </c>
      <c r="H18">
        <v>0.73960395470901197</v>
      </c>
      <c r="I18" t="s">
        <v>139</v>
      </c>
    </row>
    <row r="19" spans="1:9" x14ac:dyDescent="0.25">
      <c r="A19" t="s">
        <v>207</v>
      </c>
      <c r="B19">
        <v>4.4925780983999998E-2</v>
      </c>
      <c r="C19">
        <v>4614.8814694345801</v>
      </c>
      <c r="D19">
        <v>3.6641605509022201</v>
      </c>
      <c r="E19">
        <v>1048</v>
      </c>
      <c r="F19" t="s">
        <v>136</v>
      </c>
      <c r="G19" t="b">
        <v>0</v>
      </c>
      <c r="H19">
        <v>0.65450363203921003</v>
      </c>
      <c r="I19" t="s">
        <v>139</v>
      </c>
    </row>
    <row r="20" spans="1:9" x14ac:dyDescent="0.25">
      <c r="A20" t="s">
        <v>205</v>
      </c>
      <c r="B20">
        <v>6.2428693110000003E-2</v>
      </c>
      <c r="C20">
        <v>6209.6287303223398</v>
      </c>
      <c r="D20">
        <v>3.7930656347671698</v>
      </c>
      <c r="E20">
        <v>3336</v>
      </c>
      <c r="F20" t="s">
        <v>166</v>
      </c>
      <c r="G20" t="b">
        <v>0</v>
      </c>
      <c r="H20">
        <v>2.4718737103183899</v>
      </c>
      <c r="I20" t="s">
        <v>140</v>
      </c>
    </row>
    <row r="21" spans="1:9" x14ac:dyDescent="0.25">
      <c r="A21" t="s">
        <v>201</v>
      </c>
      <c r="B21">
        <v>8.7336975725999993E-2</v>
      </c>
      <c r="C21">
        <v>8476.9924901112208</v>
      </c>
      <c r="D21">
        <v>3.9282417984097902</v>
      </c>
      <c r="E21">
        <v>3389</v>
      </c>
      <c r="F21" t="s">
        <v>187</v>
      </c>
      <c r="G21" t="b">
        <v>0</v>
      </c>
      <c r="H21">
        <v>3.33240411038916</v>
      </c>
      <c r="I21" t="s">
        <v>140</v>
      </c>
    </row>
    <row r="22" spans="1:9" x14ac:dyDescent="0.25">
      <c r="A22" t="s">
        <v>206</v>
      </c>
      <c r="B22">
        <v>0.16260351085999999</v>
      </c>
      <c r="C22">
        <v>10253.272677700599</v>
      </c>
      <c r="D22">
        <v>4.0108625072467401</v>
      </c>
      <c r="E22">
        <v>3347</v>
      </c>
      <c r="F22" t="s">
        <v>173</v>
      </c>
      <c r="G22" t="b">
        <v>0</v>
      </c>
      <c r="H22">
        <v>1.0997455852127</v>
      </c>
      <c r="I22" t="s">
        <v>140</v>
      </c>
    </row>
    <row r="23" spans="1:9" x14ac:dyDescent="0.25">
      <c r="A23" t="s">
        <v>202</v>
      </c>
      <c r="B23">
        <v>0.13785894766000001</v>
      </c>
      <c r="C23">
        <v>12488.016227673301</v>
      </c>
      <c r="D23">
        <v>4.0964934544028901</v>
      </c>
      <c r="E23">
        <v>3378</v>
      </c>
      <c r="F23" t="s">
        <v>180</v>
      </c>
      <c r="G23" t="b">
        <v>0</v>
      </c>
      <c r="H23">
        <v>5.3440381979447702</v>
      </c>
      <c r="I23" t="s">
        <v>140</v>
      </c>
    </row>
    <row r="24" spans="1:9" x14ac:dyDescent="0.25">
      <c r="A24" t="s">
        <v>207</v>
      </c>
      <c r="B24">
        <v>0.19016516791999999</v>
      </c>
      <c r="C24">
        <v>17380.936636815499</v>
      </c>
      <c r="D24">
        <v>4.2400731763266899</v>
      </c>
      <c r="E24">
        <v>1045</v>
      </c>
      <c r="F24" t="s">
        <v>78</v>
      </c>
      <c r="G24" t="b">
        <v>0</v>
      </c>
      <c r="H24">
        <v>0.65043836079495798</v>
      </c>
      <c r="I24" t="s">
        <v>139</v>
      </c>
    </row>
    <row r="25" spans="1:9" x14ac:dyDescent="0.25">
      <c r="A25" t="s">
        <v>207</v>
      </c>
      <c r="B25">
        <v>0.45779975037999998</v>
      </c>
      <c r="C25">
        <v>39250.637630498699</v>
      </c>
      <c r="D25">
        <v>4.5938467162954799</v>
      </c>
      <c r="E25">
        <v>1049</v>
      </c>
      <c r="F25" t="s">
        <v>77</v>
      </c>
      <c r="G25" t="b">
        <v>0</v>
      </c>
      <c r="H25">
        <v>0.617811562023862</v>
      </c>
      <c r="I25" t="s">
        <v>139</v>
      </c>
    </row>
    <row r="26" spans="1:9" x14ac:dyDescent="0.25">
      <c r="A26" t="s">
        <v>206</v>
      </c>
      <c r="B26">
        <v>0.80174251275999997</v>
      </c>
      <c r="C26">
        <v>55094.532675520102</v>
      </c>
      <c r="D26">
        <v>4.7411085036310601</v>
      </c>
      <c r="E26">
        <v>2831</v>
      </c>
      <c r="F26" t="s">
        <v>162</v>
      </c>
      <c r="G26" t="b">
        <v>0</v>
      </c>
      <c r="H26">
        <v>0.16682750124728499</v>
      </c>
      <c r="I26" t="s">
        <v>139</v>
      </c>
    </row>
    <row r="27" spans="1:9" x14ac:dyDescent="0.25">
      <c r="A27" t="s">
        <v>201</v>
      </c>
      <c r="B27">
        <v>0.69992716779999997</v>
      </c>
      <c r="C27">
        <v>60010.053758778296</v>
      </c>
      <c r="D27">
        <v>4.7782240158200899</v>
      </c>
      <c r="E27">
        <v>3390</v>
      </c>
      <c r="F27" t="s">
        <v>188</v>
      </c>
      <c r="G27" t="b">
        <v>0</v>
      </c>
      <c r="H27">
        <v>4.2758965559949003</v>
      </c>
      <c r="I27" t="s">
        <v>140</v>
      </c>
    </row>
    <row r="28" spans="1:9" x14ac:dyDescent="0.25">
      <c r="A28" t="s">
        <v>202</v>
      </c>
      <c r="B28">
        <v>1.22115352646</v>
      </c>
      <c r="C28">
        <v>96791.409984921498</v>
      </c>
      <c r="D28">
        <v>4.9858368163819096</v>
      </c>
      <c r="E28">
        <v>3379</v>
      </c>
      <c r="F28" t="s">
        <v>181</v>
      </c>
      <c r="G28" t="b">
        <v>0</v>
      </c>
      <c r="H28">
        <v>6.0793150586572402</v>
      </c>
      <c r="I28" t="s">
        <v>140</v>
      </c>
    </row>
    <row r="29" spans="1:9" x14ac:dyDescent="0.25">
      <c r="A29" t="s">
        <v>206</v>
      </c>
      <c r="B29">
        <v>1.6414337995999999</v>
      </c>
      <c r="C29">
        <v>103503.720434324</v>
      </c>
      <c r="D29">
        <v>5.0149559607596803</v>
      </c>
      <c r="E29">
        <v>3348</v>
      </c>
      <c r="F29" t="s">
        <v>174</v>
      </c>
      <c r="G29" t="b">
        <v>0</v>
      </c>
      <c r="H29">
        <v>0.221786942637097</v>
      </c>
      <c r="I29" t="s">
        <v>140</v>
      </c>
    </row>
    <row r="30" spans="1:9" x14ac:dyDescent="0.25">
      <c r="A30" t="s">
        <v>205</v>
      </c>
      <c r="B30">
        <v>1.5108982294</v>
      </c>
      <c r="C30">
        <v>116068.98205247</v>
      </c>
      <c r="D30">
        <v>5.0647161756105996</v>
      </c>
      <c r="E30">
        <v>3337</v>
      </c>
      <c r="F30" t="s">
        <v>167</v>
      </c>
      <c r="G30" t="b">
        <v>0</v>
      </c>
      <c r="H30">
        <v>2.5266025556024698</v>
      </c>
      <c r="I30" t="s">
        <v>140</v>
      </c>
    </row>
    <row r="31" spans="1:9" x14ac:dyDescent="0.25">
      <c r="A31" t="s">
        <v>207</v>
      </c>
      <c r="B31">
        <v>1.5465218677999999</v>
      </c>
      <c r="C31">
        <v>123839.250459851</v>
      </c>
      <c r="D31">
        <v>5.0928583147686002</v>
      </c>
      <c r="E31">
        <v>1051</v>
      </c>
      <c r="F31" t="s">
        <v>76</v>
      </c>
      <c r="G31" t="b">
        <v>0</v>
      </c>
      <c r="H31">
        <v>0.51794490388926995</v>
      </c>
      <c r="I31" t="s">
        <v>139</v>
      </c>
    </row>
    <row r="32" spans="1:9" x14ac:dyDescent="0.25">
      <c r="A32" t="s">
        <v>207</v>
      </c>
      <c r="B32">
        <v>1.5465218677999999</v>
      </c>
      <c r="C32">
        <v>123839.250459851</v>
      </c>
      <c r="D32">
        <v>5.0928583147686002</v>
      </c>
      <c r="E32">
        <v>3401</v>
      </c>
      <c r="F32" t="s">
        <v>194</v>
      </c>
      <c r="G32" t="b">
        <v>0</v>
      </c>
      <c r="H32">
        <v>0.66820103179381996</v>
      </c>
      <c r="I32" t="s">
        <v>140</v>
      </c>
    </row>
    <row r="33" spans="1:9" x14ac:dyDescent="0.25">
      <c r="A33" t="s">
        <v>206</v>
      </c>
      <c r="B33">
        <v>2.8479045742000002</v>
      </c>
      <c r="C33">
        <v>179580.02262623201</v>
      </c>
      <c r="D33">
        <v>5.2542580219428796</v>
      </c>
      <c r="E33">
        <v>871</v>
      </c>
      <c r="F33" t="s">
        <v>154</v>
      </c>
      <c r="G33" t="b">
        <v>0</v>
      </c>
      <c r="H33">
        <v>0.197268824187322</v>
      </c>
      <c r="I33" t="s">
        <v>139</v>
      </c>
    </row>
    <row r="34" spans="1:9" x14ac:dyDescent="0.25">
      <c r="A34" t="s">
        <v>206</v>
      </c>
      <c r="B34">
        <v>7.1859491424000002</v>
      </c>
      <c r="C34">
        <v>412439.74100386299</v>
      </c>
      <c r="D34">
        <v>5.6153605054648699</v>
      </c>
      <c r="E34">
        <v>196</v>
      </c>
      <c r="F34" t="s">
        <v>81</v>
      </c>
      <c r="G34" t="b">
        <v>0</v>
      </c>
      <c r="H34">
        <v>0.13346009202400599</v>
      </c>
      <c r="I34" t="s">
        <v>139</v>
      </c>
    </row>
    <row r="35" spans="1:9" x14ac:dyDescent="0.25">
      <c r="A35" t="s">
        <v>206</v>
      </c>
      <c r="B35">
        <v>8.9025632177999992</v>
      </c>
      <c r="C35">
        <v>510965.329013396</v>
      </c>
      <c r="D35">
        <v>5.7083914325632703</v>
      </c>
      <c r="E35">
        <v>105</v>
      </c>
      <c r="F35" t="s">
        <v>145</v>
      </c>
      <c r="G35" t="b">
        <v>0</v>
      </c>
      <c r="H35">
        <v>7.1035210270841795E-2</v>
      </c>
      <c r="I35" t="s">
        <v>139</v>
      </c>
    </row>
    <row r="36" spans="1:9" x14ac:dyDescent="0.25">
      <c r="A36" t="s">
        <v>207</v>
      </c>
      <c r="B36">
        <v>7.4564061516000004</v>
      </c>
      <c r="C36">
        <v>554863.88809368096</v>
      </c>
      <c r="D36">
        <v>5.7441864607810302</v>
      </c>
      <c r="E36">
        <v>609</v>
      </c>
      <c r="F36" t="s">
        <v>152</v>
      </c>
      <c r="G36" t="b">
        <v>0</v>
      </c>
      <c r="H36">
        <v>0.51953050068816897</v>
      </c>
      <c r="I36" t="s">
        <v>139</v>
      </c>
    </row>
    <row r="37" spans="1:9" x14ac:dyDescent="0.25">
      <c r="A37" t="s">
        <v>206</v>
      </c>
      <c r="B37">
        <v>11.228618819599999</v>
      </c>
      <c r="C37">
        <v>580898.14890683698</v>
      </c>
      <c r="D37">
        <v>5.7640999925532999</v>
      </c>
      <c r="E37">
        <v>611</v>
      </c>
      <c r="F37" t="s">
        <v>80</v>
      </c>
      <c r="G37" t="b">
        <v>0</v>
      </c>
      <c r="H37">
        <v>4.8021126162505097E-2</v>
      </c>
      <c r="I37" t="s">
        <v>139</v>
      </c>
    </row>
    <row r="38" spans="1:9" x14ac:dyDescent="0.25">
      <c r="A38" t="s">
        <v>206</v>
      </c>
      <c r="B38">
        <v>11.228618819599999</v>
      </c>
      <c r="C38">
        <v>580898.14890683698</v>
      </c>
      <c r="D38">
        <v>5.7640999925532999</v>
      </c>
      <c r="E38">
        <v>3349</v>
      </c>
      <c r="F38" t="s">
        <v>175</v>
      </c>
      <c r="G38" t="b">
        <v>0</v>
      </c>
      <c r="H38">
        <v>0.21035084603523099</v>
      </c>
      <c r="I38" t="s">
        <v>140</v>
      </c>
    </row>
    <row r="39" spans="1:9" x14ac:dyDescent="0.25">
      <c r="A39" t="s">
        <v>202</v>
      </c>
      <c r="B39">
        <v>15.19937461</v>
      </c>
      <c r="C39">
        <v>1032631.75877579</v>
      </c>
      <c r="D39">
        <v>6.0139454777216397</v>
      </c>
      <c r="E39">
        <v>3380</v>
      </c>
      <c r="F39" t="s">
        <v>182</v>
      </c>
      <c r="G39" t="b">
        <v>0</v>
      </c>
      <c r="H39">
        <v>7.9980376290461397</v>
      </c>
      <c r="I39" t="s">
        <v>140</v>
      </c>
    </row>
    <row r="40" spans="1:9" x14ac:dyDescent="0.25">
      <c r="A40" t="s">
        <v>205</v>
      </c>
      <c r="B40">
        <v>15.998240034</v>
      </c>
      <c r="C40">
        <v>1047852.6556473</v>
      </c>
      <c r="D40">
        <v>6.0203002183937402</v>
      </c>
      <c r="E40">
        <v>3338</v>
      </c>
      <c r="F40" t="s">
        <v>168</v>
      </c>
      <c r="G40" t="b">
        <v>0</v>
      </c>
      <c r="H40">
        <v>3.94920986639934</v>
      </c>
      <c r="I40" t="s">
        <v>140</v>
      </c>
    </row>
    <row r="41" spans="1:9" x14ac:dyDescent="0.25">
      <c r="A41" t="s">
        <v>207</v>
      </c>
      <c r="B41">
        <v>18.050465580000001</v>
      </c>
      <c r="C41">
        <v>1241019.9610333</v>
      </c>
      <c r="D41">
        <v>6.0937787669112202</v>
      </c>
      <c r="E41">
        <v>599</v>
      </c>
      <c r="F41" t="s">
        <v>151</v>
      </c>
      <c r="G41" t="b">
        <v>0</v>
      </c>
      <c r="H41">
        <v>0.56491332395280902</v>
      </c>
      <c r="I41" t="s">
        <v>139</v>
      </c>
    </row>
    <row r="42" spans="1:9" x14ac:dyDescent="0.25">
      <c r="A42" t="s">
        <v>201</v>
      </c>
      <c r="B42">
        <v>19.338756065999998</v>
      </c>
      <c r="C42">
        <v>1439081.66528368</v>
      </c>
      <c r="D42">
        <v>6.1580854400628802</v>
      </c>
      <c r="E42">
        <v>3391</v>
      </c>
      <c r="F42" t="s">
        <v>189</v>
      </c>
      <c r="G42" t="b">
        <v>0</v>
      </c>
      <c r="H42">
        <v>5.5065058337473802</v>
      </c>
      <c r="I42" t="s">
        <v>140</v>
      </c>
    </row>
    <row r="43" spans="1:9" x14ac:dyDescent="0.25">
      <c r="A43" t="s">
        <v>205</v>
      </c>
      <c r="B43">
        <v>35.953610349999998</v>
      </c>
      <c r="C43">
        <v>1918524.6725149101</v>
      </c>
      <c r="D43">
        <v>6.2829673886623896</v>
      </c>
      <c r="E43">
        <v>195</v>
      </c>
      <c r="F43" t="s">
        <v>96</v>
      </c>
      <c r="G43" t="b">
        <v>0</v>
      </c>
      <c r="H43">
        <v>0.23885281257545399</v>
      </c>
      <c r="I43" t="s">
        <v>139</v>
      </c>
    </row>
    <row r="44" spans="1:9" x14ac:dyDescent="0.25">
      <c r="A44" t="s">
        <v>205</v>
      </c>
      <c r="B44">
        <v>39.41598269</v>
      </c>
      <c r="C44">
        <v>2103280.7149556698</v>
      </c>
      <c r="D44">
        <v>6.3228972397906</v>
      </c>
      <c r="E44">
        <v>104</v>
      </c>
      <c r="F44" t="s">
        <v>95</v>
      </c>
      <c r="G44" t="b">
        <v>0</v>
      </c>
      <c r="H44">
        <v>0.12437957521210299</v>
      </c>
      <c r="I44" t="s">
        <v>139</v>
      </c>
    </row>
    <row r="45" spans="1:9" x14ac:dyDescent="0.25">
      <c r="A45" t="s">
        <v>205</v>
      </c>
      <c r="B45">
        <v>47.709544344000001</v>
      </c>
      <c r="C45">
        <v>2584655.64711757</v>
      </c>
      <c r="D45">
        <v>6.4124026903628399</v>
      </c>
      <c r="E45">
        <v>97</v>
      </c>
      <c r="F45" t="s">
        <v>144</v>
      </c>
      <c r="G45" t="b">
        <v>0</v>
      </c>
      <c r="H45">
        <v>4.3582041346466101E-2</v>
      </c>
      <c r="I45" t="s">
        <v>139</v>
      </c>
    </row>
    <row r="46" spans="1:9" x14ac:dyDescent="0.25">
      <c r="A46" t="s">
        <v>205</v>
      </c>
      <c r="B46">
        <v>48.703459854000002</v>
      </c>
      <c r="C46">
        <v>2638500.8340922398</v>
      </c>
      <c r="D46">
        <v>6.42135723580388</v>
      </c>
      <c r="E46">
        <v>22</v>
      </c>
      <c r="F46" t="s">
        <v>72</v>
      </c>
      <c r="G46" t="b">
        <v>0</v>
      </c>
      <c r="H46">
        <v>0.20450034785649501</v>
      </c>
      <c r="I46" t="s">
        <v>139</v>
      </c>
    </row>
    <row r="47" spans="1:9" x14ac:dyDescent="0.25">
      <c r="A47" t="s">
        <v>207</v>
      </c>
      <c r="B47">
        <v>54.891467161999998</v>
      </c>
      <c r="C47">
        <v>3463168.7420158498</v>
      </c>
      <c r="D47">
        <v>6.5394736529531396</v>
      </c>
      <c r="E47">
        <v>610</v>
      </c>
      <c r="F47" t="s">
        <v>112</v>
      </c>
      <c r="G47" t="b">
        <v>0</v>
      </c>
      <c r="H47">
        <v>0.68738026063124003</v>
      </c>
      <c r="I47" t="s">
        <v>139</v>
      </c>
    </row>
    <row r="48" spans="1:9" x14ac:dyDescent="0.25">
      <c r="A48" t="s">
        <v>207</v>
      </c>
      <c r="B48">
        <v>54.891467161999998</v>
      </c>
      <c r="C48">
        <v>3463168.7420158498</v>
      </c>
      <c r="D48">
        <v>6.5394736529531396</v>
      </c>
      <c r="E48">
        <v>1505</v>
      </c>
      <c r="F48" t="s">
        <v>158</v>
      </c>
      <c r="G48" t="b">
        <v>0</v>
      </c>
      <c r="H48">
        <v>5.6788730654560297E-2</v>
      </c>
      <c r="I48" t="s">
        <v>139</v>
      </c>
    </row>
    <row r="49" spans="1:9" x14ac:dyDescent="0.25">
      <c r="A49" t="s">
        <v>205</v>
      </c>
      <c r="B49">
        <v>66.754325399999999</v>
      </c>
      <c r="C49">
        <v>3616403.1010355302</v>
      </c>
      <c r="D49">
        <v>6.5582768329754098</v>
      </c>
      <c r="E49">
        <v>23</v>
      </c>
      <c r="F49" t="s">
        <v>85</v>
      </c>
      <c r="G49" t="b">
        <v>0</v>
      </c>
      <c r="H49">
        <v>0.127393659320439</v>
      </c>
      <c r="I49" t="s">
        <v>139</v>
      </c>
    </row>
    <row r="50" spans="1:9" x14ac:dyDescent="0.25">
      <c r="A50" t="s">
        <v>205</v>
      </c>
      <c r="B50">
        <v>71.175549563999994</v>
      </c>
      <c r="C50">
        <v>3855922.0937188501</v>
      </c>
      <c r="D50">
        <v>6.5861282506950598</v>
      </c>
      <c r="E50">
        <v>28</v>
      </c>
      <c r="F50" t="s">
        <v>87</v>
      </c>
      <c r="G50" t="b">
        <v>0</v>
      </c>
      <c r="H50">
        <v>8.7164082692932104E-2</v>
      </c>
      <c r="I50" t="s">
        <v>139</v>
      </c>
    </row>
    <row r="51" spans="1:9" x14ac:dyDescent="0.25">
      <c r="A51" t="s">
        <v>205</v>
      </c>
      <c r="B51">
        <v>84.157645991999999</v>
      </c>
      <c r="C51">
        <v>4559224.7411329402</v>
      </c>
      <c r="D51">
        <v>6.65889100071879</v>
      </c>
      <c r="E51">
        <v>37</v>
      </c>
      <c r="F51" t="s">
        <v>114</v>
      </c>
      <c r="G51" t="b">
        <v>0</v>
      </c>
      <c r="H51">
        <v>5.8109388461954799E-2</v>
      </c>
      <c r="I51" t="s">
        <v>139</v>
      </c>
    </row>
    <row r="52" spans="1:9" x14ac:dyDescent="0.25">
      <c r="A52" t="s">
        <v>205</v>
      </c>
      <c r="B52">
        <v>99.620864839999996</v>
      </c>
      <c r="C52">
        <v>5396941.7318869</v>
      </c>
      <c r="D52">
        <v>6.7321477292276004</v>
      </c>
      <c r="E52">
        <v>52</v>
      </c>
      <c r="F52" t="s">
        <v>117</v>
      </c>
      <c r="G52" t="b">
        <v>0</v>
      </c>
      <c r="H52">
        <v>7.9341665015361301E-2</v>
      </c>
      <c r="I52" t="s">
        <v>139</v>
      </c>
    </row>
    <row r="53" spans="1:9" x14ac:dyDescent="0.25">
      <c r="A53" t="s">
        <v>205</v>
      </c>
      <c r="B53">
        <v>100.62771258399999</v>
      </c>
      <c r="C53">
        <v>5451487.5202212697</v>
      </c>
      <c r="D53">
        <v>6.7365150222174499</v>
      </c>
      <c r="E53">
        <v>39</v>
      </c>
      <c r="F53" t="s">
        <v>115</v>
      </c>
      <c r="G53" t="b">
        <v>0</v>
      </c>
      <c r="H53">
        <v>0.120688729882521</v>
      </c>
      <c r="I53" t="s">
        <v>139</v>
      </c>
    </row>
    <row r="54" spans="1:9" x14ac:dyDescent="0.25">
      <c r="A54" t="s">
        <v>205</v>
      </c>
      <c r="B54">
        <v>113.655138491999</v>
      </c>
      <c r="C54">
        <v>6157245.8837414598</v>
      </c>
      <c r="D54">
        <v>6.7893864970736804</v>
      </c>
      <c r="E54">
        <v>53</v>
      </c>
      <c r="F54" t="s">
        <v>118</v>
      </c>
      <c r="G54" t="b">
        <v>0</v>
      </c>
      <c r="H54">
        <v>0.183268071303088</v>
      </c>
      <c r="I54" t="s">
        <v>139</v>
      </c>
    </row>
    <row r="55" spans="1:9" x14ac:dyDescent="0.25">
      <c r="A55" t="s">
        <v>205</v>
      </c>
      <c r="B55">
        <v>125.201756946</v>
      </c>
      <c r="C55">
        <v>6782781.7802291997</v>
      </c>
      <c r="D55">
        <v>6.8314078449042102</v>
      </c>
      <c r="E55">
        <v>60</v>
      </c>
      <c r="F55" t="s">
        <v>99</v>
      </c>
      <c r="G55" t="b">
        <v>0</v>
      </c>
      <c r="H55">
        <v>0.18103309482378199</v>
      </c>
      <c r="I55" t="s">
        <v>139</v>
      </c>
    </row>
    <row r="56" spans="1:9" x14ac:dyDescent="0.25">
      <c r="A56" t="s">
        <v>205</v>
      </c>
      <c r="B56">
        <v>132.508202512</v>
      </c>
      <c r="C56">
        <v>7178607.1030693203</v>
      </c>
      <c r="D56">
        <v>6.8560401843348604</v>
      </c>
      <c r="E56">
        <v>84</v>
      </c>
      <c r="F56" t="s">
        <v>120</v>
      </c>
      <c r="G56" t="b">
        <v>0</v>
      </c>
      <c r="H56">
        <v>7.9341665015361301E-2</v>
      </c>
      <c r="I56" t="s">
        <v>139</v>
      </c>
    </row>
    <row r="57" spans="1:9" x14ac:dyDescent="0.25">
      <c r="A57" t="s">
        <v>205</v>
      </c>
      <c r="B57">
        <v>140.76670048</v>
      </c>
      <c r="C57">
        <v>7626009.6868331404</v>
      </c>
      <c r="D57">
        <v>6.8822973525945503</v>
      </c>
      <c r="E57">
        <v>36</v>
      </c>
      <c r="F57" t="s">
        <v>113</v>
      </c>
      <c r="G57" t="b">
        <v>0</v>
      </c>
      <c r="H57">
        <v>3.7994600148201198E-2</v>
      </c>
      <c r="I57" t="s">
        <v>139</v>
      </c>
    </row>
    <row r="58" spans="1:9" x14ac:dyDescent="0.25">
      <c r="A58" t="s">
        <v>205</v>
      </c>
      <c r="B58">
        <v>141.36531625999999</v>
      </c>
      <c r="C58">
        <v>7658439.5848232498</v>
      </c>
      <c r="D58">
        <v>6.8841402906854698</v>
      </c>
      <c r="E58">
        <v>59</v>
      </c>
      <c r="F58" t="s">
        <v>119</v>
      </c>
      <c r="G58" t="b">
        <v>0</v>
      </c>
      <c r="H58">
        <v>0.46375761945598498</v>
      </c>
      <c r="I58" t="s">
        <v>139</v>
      </c>
    </row>
    <row r="59" spans="1:9" x14ac:dyDescent="0.25">
      <c r="A59" t="s">
        <v>205</v>
      </c>
      <c r="B59">
        <v>142.37056414</v>
      </c>
      <c r="C59">
        <v>7712898.7008244703</v>
      </c>
      <c r="D59">
        <v>6.8872176274908998</v>
      </c>
      <c r="E59">
        <v>596</v>
      </c>
      <c r="F59" t="s">
        <v>93</v>
      </c>
      <c r="G59" t="b">
        <v>0</v>
      </c>
      <c r="H59">
        <v>0.14750844763419299</v>
      </c>
      <c r="I59" t="s">
        <v>139</v>
      </c>
    </row>
    <row r="60" spans="1:9" x14ac:dyDescent="0.25">
      <c r="A60" t="s">
        <v>205</v>
      </c>
      <c r="B60">
        <v>150.37655024</v>
      </c>
      <c r="C60">
        <v>8146621.5013381196</v>
      </c>
      <c r="D60">
        <v>6.9109775391044499</v>
      </c>
      <c r="E60">
        <v>51</v>
      </c>
      <c r="F60" t="s">
        <v>116</v>
      </c>
      <c r="G60" t="b">
        <v>0</v>
      </c>
      <c r="H60">
        <v>0.65820057315560299</v>
      </c>
      <c r="I60" t="s">
        <v>139</v>
      </c>
    </row>
    <row r="61" spans="1:9" x14ac:dyDescent="0.25">
      <c r="A61" t="s">
        <v>205</v>
      </c>
      <c r="B61">
        <v>137.44831590000001</v>
      </c>
      <c r="C61">
        <v>8224413.00751667</v>
      </c>
      <c r="D61">
        <v>6.9151049112793297</v>
      </c>
      <c r="E61">
        <v>1567</v>
      </c>
      <c r="F61" t="s">
        <v>137</v>
      </c>
      <c r="G61" t="b">
        <v>0</v>
      </c>
      <c r="H61">
        <v>5.5898440926312298E-2</v>
      </c>
      <c r="I61" t="s">
        <v>139</v>
      </c>
    </row>
    <row r="62" spans="1:9" x14ac:dyDescent="0.25">
      <c r="A62" t="s">
        <v>202</v>
      </c>
      <c r="B62">
        <v>115.25740228799999</v>
      </c>
      <c r="C62">
        <v>8576808.8627219293</v>
      </c>
      <c r="D62">
        <v>6.9333257317763701</v>
      </c>
      <c r="E62">
        <v>430</v>
      </c>
      <c r="F62" t="s">
        <v>149</v>
      </c>
      <c r="G62" t="b">
        <v>0</v>
      </c>
      <c r="H62">
        <v>3.3061031861974399E-2</v>
      </c>
      <c r="I62" t="s">
        <v>139</v>
      </c>
    </row>
    <row r="63" spans="1:9" x14ac:dyDescent="0.25">
      <c r="A63" t="s">
        <v>205</v>
      </c>
      <c r="B63">
        <v>163.06880464</v>
      </c>
      <c r="C63">
        <v>8701532.9468672704</v>
      </c>
      <c r="D63">
        <v>6.9395957689082204</v>
      </c>
      <c r="E63">
        <v>2830</v>
      </c>
      <c r="F63" t="s">
        <v>161</v>
      </c>
      <c r="G63" t="b">
        <v>0</v>
      </c>
      <c r="H63">
        <v>9.90633934741522E-3</v>
      </c>
      <c r="I63" t="s">
        <v>139</v>
      </c>
    </row>
    <row r="64" spans="1:9" x14ac:dyDescent="0.25">
      <c r="A64" t="s">
        <v>205</v>
      </c>
      <c r="B64">
        <v>170.16953436</v>
      </c>
      <c r="C64">
        <v>9218902.7163964994</v>
      </c>
      <c r="D64">
        <v>6.9646792320543502</v>
      </c>
      <c r="E64">
        <v>3</v>
      </c>
      <c r="F64" t="s">
        <v>97</v>
      </c>
      <c r="G64" t="b">
        <v>0</v>
      </c>
      <c r="H64">
        <v>1.00573941568768E-2</v>
      </c>
      <c r="I64" t="s">
        <v>139</v>
      </c>
    </row>
    <row r="65" spans="1:9" x14ac:dyDescent="0.25">
      <c r="A65" t="s">
        <v>205</v>
      </c>
      <c r="B65">
        <v>194.3634777</v>
      </c>
      <c r="C65">
        <v>9271044.97108794</v>
      </c>
      <c r="D65">
        <v>6.9671286877151797</v>
      </c>
      <c r="E65">
        <v>485</v>
      </c>
      <c r="F65" t="s">
        <v>134</v>
      </c>
      <c r="G65" t="b">
        <v>0</v>
      </c>
      <c r="H65">
        <v>0.155240738119621</v>
      </c>
      <c r="I65" t="s">
        <v>139</v>
      </c>
    </row>
    <row r="66" spans="1:9" x14ac:dyDescent="0.25">
      <c r="A66" t="s">
        <v>202</v>
      </c>
      <c r="B66">
        <v>176.86896486000001</v>
      </c>
      <c r="C66">
        <v>10013597.869572399</v>
      </c>
      <c r="D66">
        <v>7.0005901468259903</v>
      </c>
      <c r="E66">
        <v>3381</v>
      </c>
      <c r="F66" t="s">
        <v>183</v>
      </c>
      <c r="G66" t="b">
        <v>0</v>
      </c>
      <c r="H66">
        <v>10.3019585378269</v>
      </c>
      <c r="I66" t="s">
        <v>140</v>
      </c>
    </row>
    <row r="67" spans="1:9" x14ac:dyDescent="0.25">
      <c r="A67" t="s">
        <v>205</v>
      </c>
      <c r="B67">
        <v>224.98887432000001</v>
      </c>
      <c r="C67">
        <v>10914935.1659174</v>
      </c>
      <c r="D67">
        <v>7.0380211603687597</v>
      </c>
      <c r="E67">
        <v>25</v>
      </c>
      <c r="F67" t="s">
        <v>86</v>
      </c>
      <c r="G67" t="b">
        <v>0</v>
      </c>
      <c r="H67">
        <v>0.31800155861023899</v>
      </c>
      <c r="I67" t="s">
        <v>139</v>
      </c>
    </row>
    <row r="68" spans="1:9" x14ac:dyDescent="0.25">
      <c r="A68" t="s">
        <v>207</v>
      </c>
      <c r="B68">
        <v>190.19449875999999</v>
      </c>
      <c r="C68">
        <v>10922796.3710299</v>
      </c>
      <c r="D68">
        <v>7.0383338373648199</v>
      </c>
      <c r="E68">
        <v>598</v>
      </c>
      <c r="F68" t="s">
        <v>107</v>
      </c>
      <c r="G68" t="b">
        <v>0</v>
      </c>
      <c r="H68">
        <v>0.52597322320930495</v>
      </c>
      <c r="I68" t="s">
        <v>139</v>
      </c>
    </row>
    <row r="69" spans="1:9" x14ac:dyDescent="0.25">
      <c r="A69" t="s">
        <v>130</v>
      </c>
      <c r="B69">
        <v>190.19449875999999</v>
      </c>
      <c r="C69">
        <v>10922796.3710299</v>
      </c>
      <c r="D69">
        <v>7.0383338373648199</v>
      </c>
      <c r="E69">
        <v>2297</v>
      </c>
      <c r="F69" t="s">
        <v>130</v>
      </c>
      <c r="G69" t="b">
        <v>0</v>
      </c>
      <c r="H69">
        <v>5.6385846488773996</v>
      </c>
      <c r="I69" t="s">
        <v>130</v>
      </c>
    </row>
    <row r="70" spans="1:9" x14ac:dyDescent="0.25">
      <c r="A70" t="s">
        <v>205</v>
      </c>
      <c r="B70">
        <v>226.97670534</v>
      </c>
      <c r="C70">
        <v>12296420.586019499</v>
      </c>
      <c r="D70">
        <v>7.0897787093276996</v>
      </c>
      <c r="E70">
        <v>90</v>
      </c>
      <c r="F70" t="s">
        <v>102</v>
      </c>
      <c r="G70" t="b">
        <v>0</v>
      </c>
      <c r="H70">
        <v>0.13745105347731601</v>
      </c>
      <c r="I70" t="s">
        <v>139</v>
      </c>
    </row>
    <row r="71" spans="1:9" x14ac:dyDescent="0.25">
      <c r="A71" t="s">
        <v>205</v>
      </c>
      <c r="B71">
        <v>279.41224793999999</v>
      </c>
      <c r="C71">
        <v>13555188.3622951</v>
      </c>
      <c r="D71">
        <v>7.1321055568952598</v>
      </c>
      <c r="E71">
        <v>30</v>
      </c>
      <c r="F71" t="s">
        <v>98</v>
      </c>
      <c r="G71" t="b">
        <v>0</v>
      </c>
      <c r="H71">
        <v>0.77721359954041003</v>
      </c>
      <c r="I71" t="s">
        <v>139</v>
      </c>
    </row>
    <row r="72" spans="1:9" x14ac:dyDescent="0.25">
      <c r="A72" t="s">
        <v>201</v>
      </c>
      <c r="B72">
        <v>251.74926615999999</v>
      </c>
      <c r="C72">
        <v>14457862.8128029</v>
      </c>
      <c r="D72">
        <v>7.1601040995141902</v>
      </c>
      <c r="E72">
        <v>3392</v>
      </c>
      <c r="F72" t="s">
        <v>190</v>
      </c>
      <c r="G72" t="b">
        <v>0</v>
      </c>
      <c r="H72">
        <v>5.3740765782988698</v>
      </c>
      <c r="I72" t="s">
        <v>140</v>
      </c>
    </row>
    <row r="73" spans="1:9" x14ac:dyDescent="0.25">
      <c r="A73" t="s">
        <v>205</v>
      </c>
      <c r="B73">
        <v>333.61430704000003</v>
      </c>
      <c r="C73">
        <v>16184704.8782731</v>
      </c>
      <c r="D73">
        <v>7.2091047846217498</v>
      </c>
      <c r="E73">
        <v>44</v>
      </c>
      <c r="F73" t="s">
        <v>88</v>
      </c>
      <c r="G73" t="b">
        <v>0</v>
      </c>
      <c r="H73">
        <v>0.16678403423613899</v>
      </c>
      <c r="I73" t="s">
        <v>139</v>
      </c>
    </row>
    <row r="74" spans="1:9" x14ac:dyDescent="0.25">
      <c r="A74" t="s">
        <v>205</v>
      </c>
      <c r="B74">
        <v>348.91300654000003</v>
      </c>
      <c r="C74">
        <v>16926894.080606099</v>
      </c>
      <c r="D74">
        <v>7.2285772766322696</v>
      </c>
      <c r="E74">
        <v>80</v>
      </c>
      <c r="F74" t="s">
        <v>100</v>
      </c>
      <c r="G74" t="b">
        <v>0</v>
      </c>
      <c r="H74">
        <v>0.15121752437409999</v>
      </c>
      <c r="I74" t="s">
        <v>139</v>
      </c>
    </row>
    <row r="75" spans="1:9" x14ac:dyDescent="0.25">
      <c r="A75" t="s">
        <v>205</v>
      </c>
      <c r="B75">
        <v>397.50087622000001</v>
      </c>
      <c r="C75">
        <v>19284048.179937001</v>
      </c>
      <c r="D75">
        <v>7.2851982078687696</v>
      </c>
      <c r="E75">
        <v>94</v>
      </c>
      <c r="F75" t="s">
        <v>121</v>
      </c>
      <c r="G75" t="b">
        <v>0</v>
      </c>
      <c r="H75">
        <v>0.43252659545238797</v>
      </c>
      <c r="I75" t="s">
        <v>139</v>
      </c>
    </row>
    <row r="76" spans="1:9" x14ac:dyDescent="0.25">
      <c r="A76" t="s">
        <v>205</v>
      </c>
      <c r="B76">
        <v>402.34846413999998</v>
      </c>
      <c r="C76">
        <v>19519220.287970401</v>
      </c>
      <c r="D76">
        <v>7.2904624654108403</v>
      </c>
      <c r="E76">
        <v>89</v>
      </c>
      <c r="F76" t="s">
        <v>101</v>
      </c>
      <c r="G76" t="b">
        <v>0</v>
      </c>
      <c r="H76">
        <v>2.1125977669910999E-2</v>
      </c>
      <c r="I76" t="s">
        <v>139</v>
      </c>
    </row>
    <row r="77" spans="1:9" x14ac:dyDescent="0.25">
      <c r="A77" t="s">
        <v>205</v>
      </c>
      <c r="B77">
        <v>451.71760074000002</v>
      </c>
      <c r="C77">
        <v>21914276.162688401</v>
      </c>
      <c r="D77">
        <v>7.3407271303063402</v>
      </c>
      <c r="E77">
        <v>608</v>
      </c>
      <c r="F77" t="s">
        <v>94</v>
      </c>
      <c r="G77" t="b">
        <v>0</v>
      </c>
      <c r="H77">
        <v>0.100070420541684</v>
      </c>
      <c r="I77" t="s">
        <v>139</v>
      </c>
    </row>
    <row r="78" spans="1:9" x14ac:dyDescent="0.25">
      <c r="A78" t="s">
        <v>202</v>
      </c>
      <c r="B78">
        <v>393.07325259999999</v>
      </c>
      <c r="C78">
        <v>22574044.596662998</v>
      </c>
      <c r="D78">
        <v>7.3536093786897503</v>
      </c>
      <c r="E78">
        <v>162</v>
      </c>
      <c r="F78" t="s">
        <v>132</v>
      </c>
      <c r="G78" t="b">
        <v>0</v>
      </c>
      <c r="H78">
        <v>4.1461853180913701E-2</v>
      </c>
      <c r="I78" t="s">
        <v>139</v>
      </c>
    </row>
    <row r="79" spans="1:9" x14ac:dyDescent="0.25">
      <c r="A79" t="s">
        <v>202</v>
      </c>
      <c r="B79">
        <v>556.04606539999997</v>
      </c>
      <c r="C79">
        <v>28332949.934166301</v>
      </c>
      <c r="D79">
        <v>7.4522917941968903</v>
      </c>
      <c r="E79">
        <v>676</v>
      </c>
      <c r="F79" t="s">
        <v>153</v>
      </c>
      <c r="G79" t="b">
        <v>0</v>
      </c>
      <c r="H79">
        <v>0.29896712764451699</v>
      </c>
      <c r="I79" t="s">
        <v>139</v>
      </c>
    </row>
    <row r="80" spans="1:9" x14ac:dyDescent="0.25">
      <c r="A80" t="s">
        <v>205</v>
      </c>
      <c r="B80">
        <v>595.56137297999999</v>
      </c>
      <c r="C80">
        <v>28892600.992153201</v>
      </c>
      <c r="D80">
        <v>7.4607866399990401</v>
      </c>
      <c r="E80">
        <v>514</v>
      </c>
      <c r="F80" t="s">
        <v>106</v>
      </c>
      <c r="G80" t="b">
        <v>0</v>
      </c>
      <c r="H80">
        <v>3.2244913285653598E-2</v>
      </c>
      <c r="I80" t="s">
        <v>139</v>
      </c>
    </row>
    <row r="81" spans="1:9" x14ac:dyDescent="0.25">
      <c r="A81" t="s">
        <v>207</v>
      </c>
      <c r="B81">
        <v>593.85751782</v>
      </c>
      <c r="C81">
        <v>30742828.6153038</v>
      </c>
      <c r="D81">
        <v>7.4877438239803098</v>
      </c>
      <c r="E81">
        <v>603</v>
      </c>
      <c r="F81" t="s">
        <v>108</v>
      </c>
      <c r="G81" t="b">
        <v>0</v>
      </c>
      <c r="H81">
        <v>0.247976257281702</v>
      </c>
      <c r="I81" t="s">
        <v>139</v>
      </c>
    </row>
    <row r="82" spans="1:9" x14ac:dyDescent="0.25">
      <c r="A82" t="s">
        <v>207</v>
      </c>
      <c r="B82">
        <v>551.75043056000004</v>
      </c>
      <c r="C82">
        <v>31686813.445849501</v>
      </c>
      <c r="D82">
        <v>7.5008785669761302</v>
      </c>
      <c r="E82">
        <v>1504</v>
      </c>
      <c r="F82" t="s">
        <v>157</v>
      </c>
      <c r="G82" t="b">
        <v>0</v>
      </c>
      <c r="H82">
        <v>0.85056030239702896</v>
      </c>
      <c r="I82" t="s">
        <v>139</v>
      </c>
    </row>
    <row r="83" spans="1:9" x14ac:dyDescent="0.25">
      <c r="A83" t="s">
        <v>202</v>
      </c>
      <c r="B83">
        <v>637.56980195999995</v>
      </c>
      <c r="C83">
        <v>32486936.6092434</v>
      </c>
      <c r="D83">
        <v>7.5117087610087001</v>
      </c>
      <c r="E83">
        <v>515</v>
      </c>
      <c r="F83" t="s">
        <v>74</v>
      </c>
      <c r="G83" t="b">
        <v>0</v>
      </c>
      <c r="H83">
        <v>4.55457733520944E-2</v>
      </c>
      <c r="I83" t="s">
        <v>139</v>
      </c>
    </row>
    <row r="84" spans="1:9" x14ac:dyDescent="0.25">
      <c r="A84" t="s">
        <v>205</v>
      </c>
      <c r="B84">
        <v>879.54389907999996</v>
      </c>
      <c r="C84">
        <v>37689890.214098901</v>
      </c>
      <c r="D84">
        <v>7.5762248724063399</v>
      </c>
      <c r="E84">
        <v>620</v>
      </c>
      <c r="F84" t="s">
        <v>110</v>
      </c>
      <c r="G84" t="b">
        <v>0</v>
      </c>
      <c r="H84">
        <v>0.18120363509204299</v>
      </c>
      <c r="I84" t="s">
        <v>139</v>
      </c>
    </row>
    <row r="85" spans="1:9" x14ac:dyDescent="0.25">
      <c r="A85" t="s">
        <v>202</v>
      </c>
      <c r="B85">
        <v>837.27149254000005</v>
      </c>
      <c r="C85">
        <v>43343888.436617702</v>
      </c>
      <c r="D85">
        <v>7.63692786985448</v>
      </c>
      <c r="E85">
        <v>2313</v>
      </c>
      <c r="F85" t="s">
        <v>159</v>
      </c>
      <c r="G85" t="b">
        <v>0</v>
      </c>
      <c r="H85">
        <v>9.3732652273944603E-2</v>
      </c>
      <c r="I85" t="s">
        <v>139</v>
      </c>
    </row>
    <row r="86" spans="1:9" x14ac:dyDescent="0.25">
      <c r="A86" t="s">
        <v>202</v>
      </c>
      <c r="B86">
        <v>900.45145511999999</v>
      </c>
      <c r="C86">
        <v>45881892.856681503</v>
      </c>
      <c r="D86">
        <v>7.6616413264100203</v>
      </c>
      <c r="E86">
        <v>1480</v>
      </c>
      <c r="F86" t="s">
        <v>156</v>
      </c>
      <c r="G86" t="b">
        <v>0</v>
      </c>
      <c r="H86">
        <v>6.0727697802792503E-2</v>
      </c>
      <c r="I86" t="s">
        <v>139</v>
      </c>
    </row>
    <row r="87" spans="1:9" x14ac:dyDescent="0.25">
      <c r="A87" t="s">
        <v>202</v>
      </c>
      <c r="B87">
        <v>910.22929060000001</v>
      </c>
      <c r="C87">
        <v>47120769.278578103</v>
      </c>
      <c r="D87">
        <v>7.6732123719894503</v>
      </c>
      <c r="E87">
        <v>267</v>
      </c>
      <c r="F87" t="s">
        <v>133</v>
      </c>
      <c r="G87" t="b">
        <v>0</v>
      </c>
      <c r="H87">
        <v>6.6443399080264504E-2</v>
      </c>
      <c r="I87" t="s">
        <v>139</v>
      </c>
    </row>
    <row r="88" spans="1:9" x14ac:dyDescent="0.25">
      <c r="A88" t="s">
        <v>205</v>
      </c>
      <c r="B88">
        <v>1106.6552596399999</v>
      </c>
      <c r="C88">
        <v>47421982.330063298</v>
      </c>
      <c r="D88">
        <v>7.6759797043661999</v>
      </c>
      <c r="E88">
        <v>522</v>
      </c>
      <c r="F88" t="s">
        <v>75</v>
      </c>
      <c r="G88" t="b">
        <v>0</v>
      </c>
      <c r="H88">
        <v>0.52482760163853903</v>
      </c>
      <c r="I88" t="s">
        <v>139</v>
      </c>
    </row>
    <row r="89" spans="1:9" x14ac:dyDescent="0.25">
      <c r="A89" t="s">
        <v>205</v>
      </c>
      <c r="B89">
        <v>1270.7186463999999</v>
      </c>
      <c r="C89">
        <v>54452365.9659518</v>
      </c>
      <c r="D89">
        <v>7.73601675468195</v>
      </c>
      <c r="E89">
        <v>449</v>
      </c>
      <c r="F89" t="s">
        <v>105</v>
      </c>
      <c r="G89" t="b">
        <v>0</v>
      </c>
      <c r="H89">
        <v>0.102755719899756</v>
      </c>
      <c r="I89" t="s">
        <v>139</v>
      </c>
    </row>
    <row r="90" spans="1:9" x14ac:dyDescent="0.25">
      <c r="A90" t="s">
        <v>202</v>
      </c>
      <c r="B90">
        <v>1109.1777118800001</v>
      </c>
      <c r="C90">
        <v>56517397.629964702</v>
      </c>
      <c r="D90">
        <v>7.7521821563441398</v>
      </c>
      <c r="E90">
        <v>461</v>
      </c>
      <c r="F90" t="s">
        <v>150</v>
      </c>
      <c r="G90" t="b">
        <v>0</v>
      </c>
      <c r="H90">
        <v>1.16784034236139E-2</v>
      </c>
      <c r="I90" t="s">
        <v>139</v>
      </c>
    </row>
    <row r="91" spans="1:9" x14ac:dyDescent="0.25">
      <c r="A91" t="s">
        <v>202</v>
      </c>
      <c r="B91">
        <v>1448.4368724000001</v>
      </c>
      <c r="C91">
        <v>73804117.935782805</v>
      </c>
      <c r="D91">
        <v>7.8680805941657797</v>
      </c>
      <c r="E91">
        <v>12</v>
      </c>
      <c r="F91" t="s">
        <v>142</v>
      </c>
      <c r="G91" t="b">
        <v>0</v>
      </c>
      <c r="H91">
        <v>0.112112672866694</v>
      </c>
      <c r="I91" t="s">
        <v>139</v>
      </c>
    </row>
    <row r="92" spans="1:9" x14ac:dyDescent="0.25">
      <c r="A92" t="s">
        <v>202</v>
      </c>
      <c r="B92">
        <v>1647.6332726000001</v>
      </c>
      <c r="C92">
        <v>74625809.186607495</v>
      </c>
      <c r="D92">
        <v>7.8728890533283602</v>
      </c>
      <c r="E92">
        <v>2333</v>
      </c>
      <c r="F92" t="s">
        <v>160</v>
      </c>
      <c r="G92" t="b">
        <v>0</v>
      </c>
      <c r="H92">
        <v>3.62036184402241E-2</v>
      </c>
      <c r="I92" t="s">
        <v>139</v>
      </c>
    </row>
    <row r="93" spans="1:9" x14ac:dyDescent="0.25">
      <c r="A93" t="s">
        <v>202</v>
      </c>
      <c r="B93">
        <v>1703.9084888</v>
      </c>
      <c r="C93">
        <v>77174667.367560193</v>
      </c>
      <c r="D93">
        <v>7.8874747662947904</v>
      </c>
      <c r="E93">
        <v>450</v>
      </c>
      <c r="F93" t="s">
        <v>125</v>
      </c>
      <c r="G93" t="b">
        <v>0</v>
      </c>
      <c r="H93">
        <v>0.18335093375073899</v>
      </c>
      <c r="I93" t="s">
        <v>139</v>
      </c>
    </row>
    <row r="94" spans="1:9" x14ac:dyDescent="0.25">
      <c r="A94" t="s">
        <v>207</v>
      </c>
      <c r="B94">
        <v>1867.1879422</v>
      </c>
      <c r="C94">
        <v>86089370.162962094</v>
      </c>
      <c r="D94">
        <v>7.9349495304947002</v>
      </c>
      <c r="E94">
        <v>604</v>
      </c>
      <c r="F94" t="s">
        <v>109</v>
      </c>
      <c r="G94" t="b">
        <v>0</v>
      </c>
      <c r="H94">
        <v>0.123637320056283</v>
      </c>
      <c r="I94" t="s">
        <v>139</v>
      </c>
    </row>
    <row r="95" spans="1:9" x14ac:dyDescent="0.25">
      <c r="A95" t="s">
        <v>202</v>
      </c>
      <c r="B95">
        <v>1930.1559227999901</v>
      </c>
      <c r="C95">
        <v>87422031.340733498</v>
      </c>
      <c r="D95">
        <v>7.9416208935494499</v>
      </c>
      <c r="E95">
        <v>351</v>
      </c>
      <c r="F95" t="s">
        <v>124</v>
      </c>
      <c r="G95" t="b">
        <v>0</v>
      </c>
      <c r="H95">
        <v>5.7224176775708298E-2</v>
      </c>
      <c r="I95" t="s">
        <v>139</v>
      </c>
    </row>
    <row r="96" spans="1:9" x14ac:dyDescent="0.25">
      <c r="A96" t="s">
        <v>202</v>
      </c>
      <c r="B96">
        <v>1930.1559227999901</v>
      </c>
      <c r="C96">
        <v>87422031.340733498</v>
      </c>
      <c r="D96">
        <v>7.9416208935494499</v>
      </c>
      <c r="E96">
        <v>724</v>
      </c>
      <c r="F96" t="s">
        <v>84</v>
      </c>
      <c r="G96" t="b">
        <v>0</v>
      </c>
      <c r="H96">
        <v>0.13780516039864499</v>
      </c>
      <c r="I96" t="s">
        <v>139</v>
      </c>
    </row>
    <row r="97" spans="1:9" x14ac:dyDescent="0.25">
      <c r="A97" t="s">
        <v>202</v>
      </c>
      <c r="B97">
        <v>2176.4149889999999</v>
      </c>
      <c r="C97">
        <v>98575776.770815894</v>
      </c>
      <c r="D97">
        <v>7.9937702079714796</v>
      </c>
      <c r="E97">
        <v>2560</v>
      </c>
      <c r="F97" t="s">
        <v>128</v>
      </c>
      <c r="G97" t="b">
        <v>0</v>
      </c>
      <c r="H97">
        <v>1.16784408902062E-2</v>
      </c>
      <c r="I97" t="s">
        <v>139</v>
      </c>
    </row>
    <row r="98" spans="1:9" x14ac:dyDescent="0.25">
      <c r="A98" t="s">
        <v>202</v>
      </c>
      <c r="B98">
        <v>2021.6414792</v>
      </c>
      <c r="C98">
        <v>103011369.70334101</v>
      </c>
      <c r="D98">
        <v>8.0128851618596499</v>
      </c>
      <c r="E98">
        <v>350</v>
      </c>
      <c r="F98" t="s">
        <v>146</v>
      </c>
      <c r="G98" t="b">
        <v>0</v>
      </c>
      <c r="H98">
        <v>0.115616193893778</v>
      </c>
      <c r="I98" t="s">
        <v>139</v>
      </c>
    </row>
    <row r="99" spans="1:9" x14ac:dyDescent="0.25">
      <c r="A99" t="s">
        <v>202</v>
      </c>
      <c r="B99">
        <v>2021.6414792</v>
      </c>
      <c r="C99">
        <v>103011369.70334101</v>
      </c>
      <c r="D99">
        <v>8.0128851618596499</v>
      </c>
      <c r="E99">
        <v>359</v>
      </c>
      <c r="F99" t="s">
        <v>148</v>
      </c>
      <c r="G99" t="b">
        <v>0</v>
      </c>
      <c r="H99">
        <v>2.1021126162505101E-2</v>
      </c>
      <c r="I99" t="s">
        <v>139</v>
      </c>
    </row>
    <row r="100" spans="1:9" x14ac:dyDescent="0.25">
      <c r="A100" t="s">
        <v>202</v>
      </c>
      <c r="B100">
        <v>2046.8126728</v>
      </c>
      <c r="C100">
        <v>105959441.98620901</v>
      </c>
      <c r="D100">
        <v>8.0251396625079003</v>
      </c>
      <c r="E100">
        <v>137</v>
      </c>
      <c r="F100" t="s">
        <v>122</v>
      </c>
      <c r="G100" t="b">
        <v>0</v>
      </c>
      <c r="H100">
        <v>0.338149441747775</v>
      </c>
      <c r="I100" t="s">
        <v>139</v>
      </c>
    </row>
    <row r="101" spans="1:9" x14ac:dyDescent="0.25">
      <c r="A101" t="s">
        <v>202</v>
      </c>
      <c r="B101">
        <v>2411.2750241999902</v>
      </c>
      <c r="C101">
        <v>109213228.96595</v>
      </c>
      <c r="D101">
        <v>8.0382752475165002</v>
      </c>
      <c r="E101">
        <v>358</v>
      </c>
      <c r="F101" t="s">
        <v>104</v>
      </c>
      <c r="G101" t="b">
        <v>0</v>
      </c>
      <c r="H101">
        <v>1.16784034236139E-2</v>
      </c>
      <c r="I101" t="s">
        <v>139</v>
      </c>
    </row>
    <row r="102" spans="1:9" x14ac:dyDescent="0.25">
      <c r="A102" t="s">
        <v>202</v>
      </c>
      <c r="B102">
        <v>2411.2750241999902</v>
      </c>
      <c r="C102">
        <v>109213228.96595</v>
      </c>
      <c r="D102">
        <v>8.0382752475165002</v>
      </c>
      <c r="E102">
        <v>1540</v>
      </c>
      <c r="F102" t="s">
        <v>127</v>
      </c>
      <c r="G102" t="b">
        <v>0</v>
      </c>
      <c r="H102">
        <v>1.8685445477782298E-2</v>
      </c>
      <c r="I102" t="s">
        <v>139</v>
      </c>
    </row>
    <row r="103" spans="1:9" x14ac:dyDescent="0.25">
      <c r="A103" t="s">
        <v>202</v>
      </c>
      <c r="B103">
        <v>2411.2750242000002</v>
      </c>
      <c r="C103">
        <v>109213228.96595</v>
      </c>
      <c r="D103">
        <v>8.0382752475165002</v>
      </c>
      <c r="E103">
        <v>3382</v>
      </c>
      <c r="F103" t="s">
        <v>184</v>
      </c>
      <c r="G103" t="b">
        <v>0</v>
      </c>
      <c r="H103">
        <v>2.3493938031773798</v>
      </c>
      <c r="I103" t="s">
        <v>140</v>
      </c>
    </row>
    <row r="104" spans="1:9" x14ac:dyDescent="0.25">
      <c r="A104" t="s">
        <v>202</v>
      </c>
      <c r="B104">
        <v>2152.5370187999902</v>
      </c>
      <c r="C104">
        <v>109681063.099021</v>
      </c>
      <c r="D104">
        <v>8.0401316512617704</v>
      </c>
      <c r="E104">
        <v>14</v>
      </c>
      <c r="F104" t="s">
        <v>143</v>
      </c>
      <c r="G104" t="b">
        <v>0</v>
      </c>
      <c r="H104">
        <v>3.1531689243757599E-2</v>
      </c>
      <c r="I104" t="s">
        <v>139</v>
      </c>
    </row>
    <row r="105" spans="1:9" x14ac:dyDescent="0.25">
      <c r="A105" t="s">
        <v>202</v>
      </c>
      <c r="B105">
        <v>2623.6703023999999</v>
      </c>
      <c r="C105">
        <v>120968071.15343399</v>
      </c>
      <c r="D105">
        <v>8.0826707558394997</v>
      </c>
      <c r="E105">
        <v>244</v>
      </c>
      <c r="F105" t="s">
        <v>90</v>
      </c>
      <c r="G105" t="b">
        <v>0</v>
      </c>
      <c r="H105">
        <v>6.1818660028141598E-2</v>
      </c>
      <c r="I105" t="s">
        <v>139</v>
      </c>
    </row>
    <row r="106" spans="1:9" x14ac:dyDescent="0.25">
      <c r="A106" t="s">
        <v>202</v>
      </c>
      <c r="B106">
        <v>2736.767355</v>
      </c>
      <c r="C106">
        <v>126182572.492892</v>
      </c>
      <c r="D106">
        <v>8.1009993771520605</v>
      </c>
      <c r="E106">
        <v>193</v>
      </c>
      <c r="F106" t="s">
        <v>89</v>
      </c>
      <c r="G106" t="b">
        <v>0</v>
      </c>
      <c r="H106">
        <v>6.7762761953924402E-2</v>
      </c>
      <c r="I106" t="s">
        <v>139</v>
      </c>
    </row>
    <row r="107" spans="1:9" x14ac:dyDescent="0.25">
      <c r="A107" t="s">
        <v>201</v>
      </c>
      <c r="B107">
        <v>2736.767355</v>
      </c>
      <c r="C107">
        <v>126182572.492892</v>
      </c>
      <c r="D107">
        <v>8.1009993771520605</v>
      </c>
      <c r="E107">
        <v>3393</v>
      </c>
      <c r="F107" t="s">
        <v>191</v>
      </c>
      <c r="G107" t="b">
        <v>0</v>
      </c>
      <c r="H107">
        <v>2.0164430160315998</v>
      </c>
      <c r="I107" t="s">
        <v>140</v>
      </c>
    </row>
    <row r="108" spans="1:9" x14ac:dyDescent="0.25">
      <c r="A108" t="s">
        <v>202</v>
      </c>
      <c r="B108">
        <v>2741.1269843999999</v>
      </c>
      <c r="C108">
        <v>126383579.44067</v>
      </c>
      <c r="D108">
        <v>8.1016906513074201</v>
      </c>
      <c r="E108">
        <v>264</v>
      </c>
      <c r="F108" t="s">
        <v>91</v>
      </c>
      <c r="G108" t="b">
        <v>0</v>
      </c>
      <c r="H108">
        <v>2.02099465476617E-2</v>
      </c>
      <c r="I108" t="s">
        <v>139</v>
      </c>
    </row>
    <row r="109" spans="1:9" x14ac:dyDescent="0.25">
      <c r="A109" t="s">
        <v>202</v>
      </c>
      <c r="B109">
        <v>2845.5447748000001</v>
      </c>
      <c r="C109">
        <v>128882491.588118</v>
      </c>
      <c r="D109">
        <v>8.1101939233803702</v>
      </c>
      <c r="E109">
        <v>352</v>
      </c>
      <c r="F109" t="s">
        <v>147</v>
      </c>
      <c r="G109" t="b">
        <v>0</v>
      </c>
      <c r="H109">
        <v>0.115616193893778</v>
      </c>
      <c r="I109" t="s">
        <v>139</v>
      </c>
    </row>
    <row r="110" spans="1:9" x14ac:dyDescent="0.25">
      <c r="A110" t="s">
        <v>202</v>
      </c>
      <c r="B110">
        <v>2845.5447748000001</v>
      </c>
      <c r="C110">
        <v>128882491.588118</v>
      </c>
      <c r="D110">
        <v>8.1101939233803702</v>
      </c>
      <c r="E110">
        <v>726</v>
      </c>
      <c r="F110" t="s">
        <v>126</v>
      </c>
      <c r="G110" t="b">
        <v>0</v>
      </c>
      <c r="H110">
        <v>9.10915467041888E-2</v>
      </c>
      <c r="I110" t="s">
        <v>139</v>
      </c>
    </row>
    <row r="111" spans="1:9" x14ac:dyDescent="0.25">
      <c r="A111" t="s">
        <v>205</v>
      </c>
      <c r="B111">
        <v>3775.2124130000002</v>
      </c>
      <c r="C111">
        <v>140400297.93129399</v>
      </c>
      <c r="D111">
        <v>8.1473680293734194</v>
      </c>
      <c r="E111">
        <v>717</v>
      </c>
      <c r="F111" t="s">
        <v>111</v>
      </c>
      <c r="G111" t="b">
        <v>0</v>
      </c>
      <c r="H111">
        <v>0.234524476151622</v>
      </c>
      <c r="I111" t="s">
        <v>139</v>
      </c>
    </row>
    <row r="112" spans="1:9" x14ac:dyDescent="0.25">
      <c r="A112" t="s">
        <v>205</v>
      </c>
      <c r="B112">
        <v>3775.2124130000002</v>
      </c>
      <c r="C112">
        <v>140400297.93129399</v>
      </c>
      <c r="D112">
        <v>8.1473680293734194</v>
      </c>
      <c r="E112">
        <v>3340</v>
      </c>
      <c r="F112" t="s">
        <v>169</v>
      </c>
      <c r="G112" t="b">
        <v>0</v>
      </c>
      <c r="H112">
        <v>1.7498148539234</v>
      </c>
      <c r="I112" t="s">
        <v>140</v>
      </c>
    </row>
    <row r="113" spans="1:9" x14ac:dyDescent="0.25">
      <c r="A113" t="s">
        <v>202</v>
      </c>
      <c r="B113">
        <v>3111.1621953999902</v>
      </c>
      <c r="C113">
        <v>161058710.713476</v>
      </c>
      <c r="D113">
        <v>8.2069842182118595</v>
      </c>
      <c r="E113">
        <v>160</v>
      </c>
      <c r="F113" t="s">
        <v>103</v>
      </c>
      <c r="G113" t="b">
        <v>0</v>
      </c>
      <c r="H113">
        <v>6.0510952733812302E-2</v>
      </c>
      <c r="I113" t="s">
        <v>139</v>
      </c>
    </row>
    <row r="114" spans="1:9" x14ac:dyDescent="0.25">
      <c r="A114" t="s">
        <v>202</v>
      </c>
      <c r="B114">
        <v>3984.2746412000001</v>
      </c>
      <c r="C114">
        <v>183700679.86462501</v>
      </c>
      <c r="D114">
        <v>8.2641107636052595</v>
      </c>
      <c r="E114">
        <v>156</v>
      </c>
      <c r="F114" t="s">
        <v>123</v>
      </c>
      <c r="G114" t="b">
        <v>0</v>
      </c>
      <c r="H114">
        <v>1.06993834664091E-2</v>
      </c>
      <c r="I114" t="s">
        <v>139</v>
      </c>
    </row>
    <row r="115" spans="1:9" x14ac:dyDescent="0.25">
      <c r="A115" t="s">
        <v>202</v>
      </c>
      <c r="B115">
        <v>4017.6851344000002</v>
      </c>
      <c r="C115">
        <v>185241118.43077901</v>
      </c>
      <c r="D115">
        <v>8.2677373944706893</v>
      </c>
      <c r="E115">
        <v>149</v>
      </c>
      <c r="F115" t="s">
        <v>131</v>
      </c>
      <c r="G115" t="b">
        <v>0</v>
      </c>
      <c r="H115">
        <v>7.1329223109394104E-3</v>
      </c>
      <c r="I115" t="s">
        <v>139</v>
      </c>
    </row>
    <row r="116" spans="1:9" x14ac:dyDescent="0.25">
      <c r="A116" t="s">
        <v>202</v>
      </c>
      <c r="B116">
        <v>5304.0691158</v>
      </c>
      <c r="C116">
        <v>210206299.720568</v>
      </c>
      <c r="D116">
        <v>8.3226457273577008</v>
      </c>
      <c r="E116">
        <v>451</v>
      </c>
      <c r="F116" t="s">
        <v>129</v>
      </c>
      <c r="G116" t="b">
        <v>0</v>
      </c>
      <c r="H116">
        <v>2.9196008559034901E-2</v>
      </c>
      <c r="I116" t="s">
        <v>139</v>
      </c>
    </row>
    <row r="117" spans="1:9" x14ac:dyDescent="0.25">
      <c r="A117" t="s">
        <v>202</v>
      </c>
      <c r="B117">
        <v>6093.8019827999997</v>
      </c>
      <c r="C117">
        <v>241504312.64526299</v>
      </c>
      <c r="D117">
        <v>8.3829248905381206</v>
      </c>
      <c r="E117">
        <v>550</v>
      </c>
      <c r="F117" t="s">
        <v>92</v>
      </c>
      <c r="G117" t="b">
        <v>0</v>
      </c>
      <c r="H117">
        <v>0.14831572347989699</v>
      </c>
      <c r="I117" t="s">
        <v>139</v>
      </c>
    </row>
    <row r="118" spans="1:9" x14ac:dyDescent="0.25">
      <c r="A118" t="s">
        <v>202</v>
      </c>
      <c r="B118">
        <v>10402.249067000001</v>
      </c>
      <c r="C118">
        <v>412252977.36641502</v>
      </c>
      <c r="D118">
        <v>8.6151638008820797</v>
      </c>
      <c r="E118">
        <v>257</v>
      </c>
      <c r="F118" t="s">
        <v>73</v>
      </c>
      <c r="G118" t="b">
        <v>0</v>
      </c>
      <c r="H118">
        <v>4.6713613694455799E-2</v>
      </c>
      <c r="I118" t="s">
        <v>139</v>
      </c>
    </row>
  </sheetData>
  <autoFilter ref="A1:I118" xr:uid="{A55907D7-F37E-452E-B109-15B843E7C5A5}">
    <sortState xmlns:xlrd2="http://schemas.microsoft.com/office/spreadsheetml/2017/richdata2" ref="A2:I118">
      <sortCondition ref="D1:D118"/>
    </sortState>
  </autoFilter>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6CCDD-4949-43CB-B9CA-ADA590CE2F62}">
  <dimension ref="A1:H10"/>
  <sheetViews>
    <sheetView workbookViewId="0">
      <selection activeCell="B2" sqref="B2:H10"/>
    </sheetView>
  </sheetViews>
  <sheetFormatPr defaultRowHeight="15" x14ac:dyDescent="0.25"/>
  <sheetData>
    <row r="1" spans="1:8" x14ac:dyDescent="0.25">
      <c r="A1" t="s">
        <v>200</v>
      </c>
      <c r="B1" t="s">
        <v>201</v>
      </c>
      <c r="C1" t="s">
        <v>202</v>
      </c>
      <c r="D1" t="s">
        <v>203</v>
      </c>
      <c r="E1" t="s">
        <v>204</v>
      </c>
      <c r="F1" t="s">
        <v>205</v>
      </c>
      <c r="G1" t="s">
        <v>206</v>
      </c>
      <c r="H1" t="s">
        <v>207</v>
      </c>
    </row>
    <row r="2" spans="1:8" x14ac:dyDescent="0.25">
      <c r="A2">
        <v>0</v>
      </c>
      <c r="B2">
        <v>0</v>
      </c>
      <c r="C2" s="20">
        <v>5.8E-5</v>
      </c>
      <c r="D2">
        <v>0</v>
      </c>
      <c r="E2">
        <v>0</v>
      </c>
      <c r="F2">
        <v>0</v>
      </c>
      <c r="G2">
        <v>0</v>
      </c>
      <c r="H2">
        <v>0</v>
      </c>
    </row>
    <row r="3" spans="1:8" x14ac:dyDescent="0.25">
      <c r="A3">
        <v>1</v>
      </c>
      <c r="B3">
        <v>0</v>
      </c>
      <c r="C3" s="20">
        <v>9.6600000000000003E-5</v>
      </c>
      <c r="D3">
        <v>0</v>
      </c>
      <c r="E3">
        <v>8.24126E-4</v>
      </c>
      <c r="F3">
        <v>1.3893E-3</v>
      </c>
      <c r="G3">
        <v>2.0915199999999999E-4</v>
      </c>
      <c r="H3">
        <v>6.9384399999999999E-4</v>
      </c>
    </row>
    <row r="4" spans="1:8" x14ac:dyDescent="0.25">
      <c r="A4">
        <v>2</v>
      </c>
      <c r="B4">
        <v>6.5977199999999996E-3</v>
      </c>
      <c r="C4">
        <v>1.17533E-2</v>
      </c>
      <c r="D4">
        <v>7.6297400000000003E-3</v>
      </c>
      <c r="E4">
        <v>4.17425E-3</v>
      </c>
      <c r="F4">
        <v>7.4486800000000001E-3</v>
      </c>
      <c r="G4">
        <v>4.5469899999999999E-3</v>
      </c>
      <c r="H4">
        <v>5.2685099999999997E-3</v>
      </c>
    </row>
    <row r="5" spans="1:8" x14ac:dyDescent="0.25">
      <c r="A5">
        <v>3</v>
      </c>
      <c r="B5">
        <v>1.93067E-2</v>
      </c>
      <c r="C5">
        <v>1.1687899999999999E-2</v>
      </c>
      <c r="D5">
        <v>7.4859799999999997E-3</v>
      </c>
      <c r="E5">
        <v>7.5590099999999997E-3</v>
      </c>
      <c r="F5">
        <v>1.60474E-2</v>
      </c>
      <c r="G5">
        <v>1.25494E-2</v>
      </c>
      <c r="H5">
        <v>7.7231499999999998E-3</v>
      </c>
    </row>
    <row r="6" spans="1:8" x14ac:dyDescent="0.25">
      <c r="A6">
        <v>4</v>
      </c>
      <c r="B6">
        <v>3.2861899999999999E-2</v>
      </c>
      <c r="C6">
        <v>2.9152399999999998E-2</v>
      </c>
      <c r="D6">
        <v>1.6834200000000001E-2</v>
      </c>
      <c r="E6">
        <v>7.1582E-3</v>
      </c>
      <c r="F6">
        <v>2.5185300000000001E-2</v>
      </c>
      <c r="G6">
        <v>1.1783399999999999E-2</v>
      </c>
      <c r="H6">
        <v>1.11915E-2</v>
      </c>
    </row>
    <row r="7" spans="1:8" x14ac:dyDescent="0.25">
      <c r="A7">
        <v>5</v>
      </c>
      <c r="B7">
        <v>4.2118900000000001E-2</v>
      </c>
      <c r="C7">
        <v>2.5181200000000001E-2</v>
      </c>
      <c r="D7">
        <v>2.2486699999999998E-2</v>
      </c>
      <c r="E7">
        <v>1.2789E-2</v>
      </c>
      <c r="F7">
        <v>2.5924699999999998E-2</v>
      </c>
      <c r="G7">
        <v>6.2775399999999999E-3</v>
      </c>
      <c r="H7">
        <v>1.7757499999999999E-2</v>
      </c>
    </row>
    <row r="8" spans="1:8" x14ac:dyDescent="0.25">
      <c r="A8">
        <v>6</v>
      </c>
      <c r="B8">
        <v>5.41617E-2</v>
      </c>
      <c r="C8">
        <v>4.5150700000000002E-2</v>
      </c>
      <c r="D8">
        <v>2.3814399999999999E-2</v>
      </c>
      <c r="E8">
        <v>1.05729E-2</v>
      </c>
      <c r="F8">
        <v>4.7043300000000003E-2</v>
      </c>
      <c r="G8">
        <v>4.7171000000000001E-3</v>
      </c>
      <c r="H8">
        <v>1.02145E-2</v>
      </c>
    </row>
    <row r="9" spans="1:8" x14ac:dyDescent="0.25">
      <c r="A9">
        <v>7</v>
      </c>
      <c r="B9">
        <v>5.2686299999999998E-2</v>
      </c>
      <c r="C9">
        <v>5.2076200000000003E-2</v>
      </c>
      <c r="D9">
        <v>4.8773400000000001E-2</v>
      </c>
      <c r="E9">
        <v>5.3144200000000003E-3</v>
      </c>
      <c r="F9">
        <v>3.3319399999999999E-2</v>
      </c>
      <c r="G9">
        <v>3.2037100000000001E-4</v>
      </c>
      <c r="H9">
        <v>1.14313E-2</v>
      </c>
    </row>
    <row r="10" spans="1:8" x14ac:dyDescent="0.25">
      <c r="A10">
        <v>8</v>
      </c>
      <c r="B10">
        <v>1.9699000000000001E-2</v>
      </c>
      <c r="C10">
        <v>3.2364700000000003E-2</v>
      </c>
      <c r="D10">
        <v>0</v>
      </c>
      <c r="E10">
        <v>0</v>
      </c>
      <c r="F10">
        <v>2.9600000000000001E-2</v>
      </c>
      <c r="G10">
        <v>0</v>
      </c>
      <c r="H10">
        <v>8.1081599999999997E-3</v>
      </c>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64D46-E850-42E7-A9AF-D8F8C042BFB6}">
  <dimension ref="A1:H86"/>
  <sheetViews>
    <sheetView zoomScale="80" zoomScaleNormal="80" workbookViewId="0">
      <pane ySplit="1" topLeftCell="A44" activePane="bottomLeft" state="frozen"/>
      <selection pane="bottomLeft" activeCell="F62" sqref="F62"/>
    </sheetView>
  </sheetViews>
  <sheetFormatPr defaultRowHeight="15" x14ac:dyDescent="0.25"/>
  <cols>
    <col min="3" max="3" width="12.42578125" bestFit="1" customWidth="1"/>
    <col min="5" max="5" width="34.28515625" customWidth="1"/>
  </cols>
  <sheetData>
    <row r="1" spans="1:8" x14ac:dyDescent="0.25">
      <c r="A1" s="23" t="s">
        <v>0</v>
      </c>
      <c r="B1" s="23" t="s">
        <v>53</v>
      </c>
      <c r="C1" s="23" t="s">
        <v>211</v>
      </c>
      <c r="D1" s="23" t="s">
        <v>54</v>
      </c>
      <c r="E1" s="26" t="s">
        <v>66</v>
      </c>
      <c r="F1" s="26" t="s">
        <v>70</v>
      </c>
      <c r="G1" s="26" t="s">
        <v>71</v>
      </c>
      <c r="H1" s="28" t="s">
        <v>141</v>
      </c>
    </row>
    <row r="2" spans="1:8" x14ac:dyDescent="0.25">
      <c r="A2" s="25">
        <v>95120</v>
      </c>
      <c r="B2" s="24">
        <v>3</v>
      </c>
      <c r="C2" s="24">
        <v>6.9646792320543502</v>
      </c>
      <c r="D2" s="24">
        <v>1.0057394156876787E-2</v>
      </c>
      <c r="E2" t="s">
        <v>97</v>
      </c>
      <c r="F2" t="b">
        <v>0</v>
      </c>
      <c r="G2" t="b">
        <v>0</v>
      </c>
      <c r="H2" t="s">
        <v>139</v>
      </c>
    </row>
    <row r="3" spans="1:8" x14ac:dyDescent="0.25">
      <c r="A3" s="25">
        <v>95120</v>
      </c>
      <c r="B3" s="24">
        <v>12</v>
      </c>
      <c r="C3" s="24">
        <v>7.8680805941657797</v>
      </c>
      <c r="D3" s="24">
        <v>0.11211267286669387</v>
      </c>
      <c r="E3" t="s">
        <v>142</v>
      </c>
      <c r="F3" t="b">
        <v>0</v>
      </c>
      <c r="G3" t="b">
        <v>0</v>
      </c>
      <c r="H3" t="s">
        <v>139</v>
      </c>
    </row>
    <row r="4" spans="1:8" x14ac:dyDescent="0.25">
      <c r="A4" s="25">
        <v>95120</v>
      </c>
      <c r="B4" s="24">
        <v>14</v>
      </c>
      <c r="C4" s="24">
        <v>8.0401316512617704</v>
      </c>
      <c r="D4" s="24">
        <v>3.1531689243757648E-2</v>
      </c>
      <c r="E4" t="s">
        <v>143</v>
      </c>
      <c r="F4" t="b">
        <v>0</v>
      </c>
      <c r="G4" t="b">
        <v>0</v>
      </c>
      <c r="H4" t="s">
        <v>139</v>
      </c>
    </row>
    <row r="5" spans="1:8" x14ac:dyDescent="0.25">
      <c r="A5" s="25">
        <v>95120</v>
      </c>
      <c r="B5" s="24">
        <v>22</v>
      </c>
      <c r="C5" s="24">
        <v>6.42135723580388</v>
      </c>
      <c r="D5" s="24">
        <v>0.20450034785649465</v>
      </c>
      <c r="E5" t="s">
        <v>72</v>
      </c>
      <c r="F5" t="b">
        <v>0</v>
      </c>
      <c r="G5" t="b">
        <v>0</v>
      </c>
      <c r="H5" t="s">
        <v>139</v>
      </c>
    </row>
    <row r="6" spans="1:8" x14ac:dyDescent="0.25">
      <c r="A6" s="25">
        <v>95120</v>
      </c>
      <c r="B6" s="24">
        <v>23</v>
      </c>
      <c r="C6" s="24">
        <v>6.5582768329754098</v>
      </c>
      <c r="D6" s="24">
        <v>0.12739365932043928</v>
      </c>
      <c r="E6" t="s">
        <v>85</v>
      </c>
      <c r="F6" t="b">
        <v>0</v>
      </c>
      <c r="G6" t="b">
        <v>0</v>
      </c>
      <c r="H6" t="s">
        <v>139</v>
      </c>
    </row>
    <row r="7" spans="1:8" x14ac:dyDescent="0.25">
      <c r="A7" s="25">
        <v>95120</v>
      </c>
      <c r="B7" s="24">
        <v>25</v>
      </c>
      <c r="C7" s="24">
        <v>7.0380211603687597</v>
      </c>
      <c r="D7" s="24">
        <v>0.31800155861023915</v>
      </c>
      <c r="E7" t="s">
        <v>86</v>
      </c>
      <c r="F7" t="b">
        <v>0</v>
      </c>
      <c r="G7" t="b">
        <v>0</v>
      </c>
      <c r="H7" t="s">
        <v>139</v>
      </c>
    </row>
    <row r="8" spans="1:8" x14ac:dyDescent="0.25">
      <c r="A8" s="25">
        <v>95120</v>
      </c>
      <c r="B8" s="24">
        <v>28</v>
      </c>
      <c r="C8" s="24">
        <v>6.5861282506950598</v>
      </c>
      <c r="D8" s="24">
        <v>8.7164082692932146E-2</v>
      </c>
      <c r="E8" t="s">
        <v>87</v>
      </c>
      <c r="F8" t="b">
        <v>0</v>
      </c>
      <c r="G8" t="b">
        <v>0</v>
      </c>
      <c r="H8" t="s">
        <v>139</v>
      </c>
    </row>
    <row r="9" spans="1:8" x14ac:dyDescent="0.25">
      <c r="A9" s="25">
        <v>95120</v>
      </c>
      <c r="B9" s="24">
        <v>30</v>
      </c>
      <c r="C9" s="24">
        <v>7.1321055568952598</v>
      </c>
      <c r="D9" s="24">
        <v>0.77721359954040969</v>
      </c>
      <c r="E9" t="s">
        <v>98</v>
      </c>
      <c r="F9" t="b">
        <v>0</v>
      </c>
      <c r="G9" t="b">
        <v>0</v>
      </c>
      <c r="H9" t="s">
        <v>139</v>
      </c>
    </row>
    <row r="10" spans="1:8" x14ac:dyDescent="0.25">
      <c r="A10" s="25">
        <v>95120</v>
      </c>
      <c r="B10" s="24">
        <v>36</v>
      </c>
      <c r="C10" s="24">
        <v>6.8822973525945503</v>
      </c>
      <c r="D10" s="24">
        <v>3.7994600148201198E-2</v>
      </c>
      <c r="E10" t="s">
        <v>113</v>
      </c>
      <c r="F10" t="b">
        <v>0</v>
      </c>
      <c r="G10" t="b">
        <v>0</v>
      </c>
      <c r="H10" t="s">
        <v>139</v>
      </c>
    </row>
    <row r="11" spans="1:8" x14ac:dyDescent="0.25">
      <c r="A11" s="25">
        <v>95120</v>
      </c>
      <c r="B11" s="24">
        <v>37</v>
      </c>
      <c r="C11" s="24">
        <v>6.65889100071879</v>
      </c>
      <c r="D11" s="24">
        <v>5.8109388461954757E-2</v>
      </c>
      <c r="E11" t="s">
        <v>114</v>
      </c>
      <c r="F11" t="b">
        <v>0</v>
      </c>
      <c r="G11" t="b">
        <v>0</v>
      </c>
      <c r="H11" t="s">
        <v>139</v>
      </c>
    </row>
    <row r="12" spans="1:8" x14ac:dyDescent="0.25">
      <c r="A12" s="25">
        <v>95120</v>
      </c>
      <c r="B12" s="24">
        <v>39</v>
      </c>
      <c r="C12" s="24">
        <v>6.7365150222174499</v>
      </c>
      <c r="D12" s="24">
        <v>0.12068872988252143</v>
      </c>
      <c r="E12" t="s">
        <v>115</v>
      </c>
      <c r="F12" t="b">
        <v>0</v>
      </c>
      <c r="G12" t="b">
        <v>0</v>
      </c>
      <c r="H12" t="s">
        <v>139</v>
      </c>
    </row>
    <row r="13" spans="1:8" x14ac:dyDescent="0.25">
      <c r="A13" s="25">
        <v>95120</v>
      </c>
      <c r="B13" s="24">
        <v>44</v>
      </c>
      <c r="C13" s="24">
        <v>7.2091047846217498</v>
      </c>
      <c r="D13" s="24">
        <v>0.16678403423613944</v>
      </c>
      <c r="E13" t="s">
        <v>88</v>
      </c>
      <c r="F13" t="b">
        <v>0</v>
      </c>
      <c r="G13" t="b">
        <v>0</v>
      </c>
      <c r="H13" t="s">
        <v>139</v>
      </c>
    </row>
    <row r="14" spans="1:8" x14ac:dyDescent="0.25">
      <c r="A14" s="25">
        <v>95120</v>
      </c>
      <c r="B14" s="24">
        <v>51</v>
      </c>
      <c r="C14" s="24">
        <v>6.9109775391044499</v>
      </c>
      <c r="D14" s="24">
        <v>0.65820057315560299</v>
      </c>
      <c r="E14" t="s">
        <v>116</v>
      </c>
      <c r="F14" t="b">
        <v>0</v>
      </c>
      <c r="G14" t="b">
        <v>0</v>
      </c>
      <c r="H14" t="s">
        <v>139</v>
      </c>
    </row>
    <row r="15" spans="1:8" x14ac:dyDescent="0.25">
      <c r="A15" s="25">
        <v>95120</v>
      </c>
      <c r="B15" s="24">
        <v>52</v>
      </c>
      <c r="C15" s="24">
        <v>6.7321477292276004</v>
      </c>
      <c r="D15" s="24">
        <v>7.9341665015361301E-2</v>
      </c>
      <c r="E15" t="s">
        <v>117</v>
      </c>
      <c r="F15" t="b">
        <v>0</v>
      </c>
      <c r="G15" t="b">
        <v>0</v>
      </c>
      <c r="H15" t="s">
        <v>139</v>
      </c>
    </row>
    <row r="16" spans="1:8" x14ac:dyDescent="0.25">
      <c r="A16" s="25">
        <v>95120</v>
      </c>
      <c r="B16" s="24">
        <v>53</v>
      </c>
      <c r="C16" s="24">
        <v>6.7893864970736804</v>
      </c>
      <c r="D16" s="24">
        <v>0.18326807130308809</v>
      </c>
      <c r="E16" t="s">
        <v>118</v>
      </c>
      <c r="F16" t="b">
        <v>0</v>
      </c>
      <c r="G16" t="b">
        <v>0</v>
      </c>
      <c r="H16" t="s">
        <v>139</v>
      </c>
    </row>
    <row r="17" spans="1:8" x14ac:dyDescent="0.25">
      <c r="A17" s="25">
        <v>95120</v>
      </c>
      <c r="B17" s="24">
        <v>59</v>
      </c>
      <c r="C17" s="24">
        <v>6.8841402906854698</v>
      </c>
      <c r="D17" s="24">
        <v>0.46375761945598509</v>
      </c>
      <c r="E17" t="s">
        <v>119</v>
      </c>
      <c r="F17" t="b">
        <v>0</v>
      </c>
      <c r="G17" t="b">
        <v>0</v>
      </c>
      <c r="H17" t="s">
        <v>139</v>
      </c>
    </row>
    <row r="18" spans="1:8" x14ac:dyDescent="0.25">
      <c r="A18" s="25">
        <v>95120</v>
      </c>
      <c r="B18" s="24">
        <v>60</v>
      </c>
      <c r="C18" s="24">
        <v>6.8314078449042102</v>
      </c>
      <c r="D18" s="24">
        <v>0.18103309482378216</v>
      </c>
      <c r="E18" t="s">
        <v>99</v>
      </c>
      <c r="F18" t="b">
        <v>0</v>
      </c>
      <c r="G18" t="b">
        <v>0</v>
      </c>
      <c r="H18" t="s">
        <v>139</v>
      </c>
    </row>
    <row r="19" spans="1:8" x14ac:dyDescent="0.25">
      <c r="A19" s="25">
        <v>95120</v>
      </c>
      <c r="B19" s="24">
        <v>80</v>
      </c>
      <c r="C19" s="24">
        <v>7.2285772766322696</v>
      </c>
      <c r="D19" s="24">
        <v>0.15121752437409977</v>
      </c>
      <c r="E19" t="s">
        <v>100</v>
      </c>
      <c r="F19" t="b">
        <v>0</v>
      </c>
      <c r="G19" t="b">
        <v>0</v>
      </c>
      <c r="H19" t="s">
        <v>139</v>
      </c>
    </row>
    <row r="20" spans="1:8" x14ac:dyDescent="0.25">
      <c r="A20" s="25">
        <v>95120</v>
      </c>
      <c r="B20" s="24">
        <v>84</v>
      </c>
      <c r="C20" s="24">
        <v>6.8560401843348604</v>
      </c>
      <c r="D20" s="24">
        <v>7.9341665015361301E-2</v>
      </c>
      <c r="E20" t="s">
        <v>120</v>
      </c>
      <c r="F20" t="b">
        <v>0</v>
      </c>
      <c r="G20" t="b">
        <v>0</v>
      </c>
      <c r="H20" t="s">
        <v>139</v>
      </c>
    </row>
    <row r="21" spans="1:8" x14ac:dyDescent="0.25">
      <c r="A21" s="25">
        <v>95120</v>
      </c>
      <c r="B21" s="24">
        <v>89</v>
      </c>
      <c r="C21" s="24">
        <v>7.2904624654108403</v>
      </c>
      <c r="D21" s="24">
        <v>2.1125977669910995E-2</v>
      </c>
      <c r="E21" t="s">
        <v>101</v>
      </c>
      <c r="F21" t="b">
        <v>0</v>
      </c>
      <c r="G21" t="b">
        <v>0</v>
      </c>
      <c r="H21" t="s">
        <v>139</v>
      </c>
    </row>
    <row r="22" spans="1:8" x14ac:dyDescent="0.25">
      <c r="A22" s="25">
        <v>95120</v>
      </c>
      <c r="B22" s="24">
        <v>90</v>
      </c>
      <c r="C22" s="24">
        <v>7.0897787093276996</v>
      </c>
      <c r="D22" s="24">
        <v>0.13745105347731607</v>
      </c>
      <c r="E22" t="s">
        <v>102</v>
      </c>
      <c r="F22" t="b">
        <v>0</v>
      </c>
      <c r="G22" t="b">
        <v>0</v>
      </c>
      <c r="H22" t="s">
        <v>139</v>
      </c>
    </row>
    <row r="23" spans="1:8" x14ac:dyDescent="0.25">
      <c r="A23" s="25">
        <v>95120</v>
      </c>
      <c r="B23" s="24">
        <v>94</v>
      </c>
      <c r="C23" s="24">
        <v>7.2851982078687696</v>
      </c>
      <c r="D23" s="24">
        <v>0.43252659545238836</v>
      </c>
      <c r="E23" t="s">
        <v>121</v>
      </c>
      <c r="F23" t="b">
        <v>0</v>
      </c>
      <c r="G23" t="b">
        <v>0</v>
      </c>
      <c r="H23" t="s">
        <v>139</v>
      </c>
    </row>
    <row r="24" spans="1:8" x14ac:dyDescent="0.25">
      <c r="A24" s="25">
        <v>95120</v>
      </c>
      <c r="B24" s="24">
        <v>97</v>
      </c>
      <c r="C24" s="24">
        <v>6.4124026903628399</v>
      </c>
      <c r="D24" s="24">
        <v>4.3582041346466073E-2</v>
      </c>
      <c r="E24" t="s">
        <v>144</v>
      </c>
      <c r="F24" t="b">
        <v>0</v>
      </c>
      <c r="G24" t="b">
        <v>0</v>
      </c>
      <c r="H24" t="s">
        <v>139</v>
      </c>
    </row>
    <row r="25" spans="1:8" x14ac:dyDescent="0.25">
      <c r="A25" s="25">
        <v>95120</v>
      </c>
      <c r="B25" s="24">
        <v>104</v>
      </c>
      <c r="C25" s="24">
        <v>6.3228972397906</v>
      </c>
      <c r="D25" s="24">
        <v>0.12437957521210255</v>
      </c>
      <c r="E25" t="s">
        <v>95</v>
      </c>
      <c r="F25" t="b">
        <v>0</v>
      </c>
      <c r="G25" t="b">
        <v>0</v>
      </c>
      <c r="H25" t="s">
        <v>139</v>
      </c>
    </row>
    <row r="26" spans="1:8" x14ac:dyDescent="0.25">
      <c r="A26" s="25">
        <v>95120</v>
      </c>
      <c r="B26" s="24">
        <v>105</v>
      </c>
      <c r="C26" s="24">
        <v>5.7083914325632703</v>
      </c>
      <c r="D26" s="24">
        <v>7.1035210270841836E-2</v>
      </c>
      <c r="E26" t="s">
        <v>145</v>
      </c>
      <c r="F26" t="b">
        <v>1</v>
      </c>
      <c r="G26" t="b">
        <v>0</v>
      </c>
      <c r="H26" t="s">
        <v>139</v>
      </c>
    </row>
    <row r="27" spans="1:8" x14ac:dyDescent="0.25">
      <c r="A27" s="25">
        <v>95120</v>
      </c>
      <c r="B27" s="24">
        <v>137</v>
      </c>
      <c r="C27" s="24">
        <v>8.0251396625079003</v>
      </c>
      <c r="D27" s="24">
        <v>0.33814944174777495</v>
      </c>
      <c r="E27" t="s">
        <v>122</v>
      </c>
      <c r="F27" t="b">
        <v>0</v>
      </c>
      <c r="G27" t="b">
        <v>0</v>
      </c>
      <c r="H27" t="s">
        <v>139</v>
      </c>
    </row>
    <row r="28" spans="1:8" x14ac:dyDescent="0.25">
      <c r="A28" s="25">
        <v>95120</v>
      </c>
      <c r="B28" s="24">
        <v>149</v>
      </c>
      <c r="C28" s="24">
        <v>8.2677373944706893</v>
      </c>
      <c r="D28" s="24">
        <v>7.1329223109394121E-3</v>
      </c>
      <c r="E28" t="s">
        <v>131</v>
      </c>
      <c r="F28" t="b">
        <v>0</v>
      </c>
      <c r="G28" t="b">
        <v>0</v>
      </c>
      <c r="H28" t="s">
        <v>139</v>
      </c>
    </row>
    <row r="29" spans="1:8" x14ac:dyDescent="0.25">
      <c r="A29" s="25">
        <v>95120</v>
      </c>
      <c r="B29" s="24">
        <v>156</v>
      </c>
      <c r="C29" s="24">
        <v>8.2641107636052595</v>
      </c>
      <c r="D29" s="24">
        <v>1.0699383466409118E-2</v>
      </c>
      <c r="E29" t="s">
        <v>123</v>
      </c>
      <c r="F29" t="b">
        <v>0</v>
      </c>
      <c r="G29" t="b">
        <v>0</v>
      </c>
      <c r="H29" t="s">
        <v>139</v>
      </c>
    </row>
    <row r="30" spans="1:8" x14ac:dyDescent="0.25">
      <c r="A30" s="25">
        <v>95120</v>
      </c>
      <c r="B30" s="24">
        <v>160</v>
      </c>
      <c r="C30" s="24">
        <v>8.2069842182118595</v>
      </c>
      <c r="D30" s="24">
        <v>6.0510952733812344E-2</v>
      </c>
      <c r="E30" t="s">
        <v>103</v>
      </c>
      <c r="F30" t="b">
        <v>0</v>
      </c>
      <c r="G30" t="b">
        <v>0</v>
      </c>
      <c r="H30" t="s">
        <v>139</v>
      </c>
    </row>
    <row r="31" spans="1:8" x14ac:dyDescent="0.25">
      <c r="A31" s="25">
        <v>95120</v>
      </c>
      <c r="B31" s="24">
        <v>162</v>
      </c>
      <c r="C31" s="24">
        <v>7.3536093786897503</v>
      </c>
      <c r="D31" s="24">
        <v>4.1461853180913694E-2</v>
      </c>
      <c r="E31" t="s">
        <v>132</v>
      </c>
      <c r="F31" t="b">
        <v>0</v>
      </c>
      <c r="G31" t="b">
        <v>0</v>
      </c>
      <c r="H31" t="s">
        <v>139</v>
      </c>
    </row>
    <row r="32" spans="1:8" x14ac:dyDescent="0.25">
      <c r="A32" s="25">
        <v>95120</v>
      </c>
      <c r="B32" s="24">
        <v>193</v>
      </c>
      <c r="C32" s="24">
        <v>8.1009993771520605</v>
      </c>
      <c r="D32" s="24">
        <v>6.776276195392443E-2</v>
      </c>
      <c r="E32" t="s">
        <v>89</v>
      </c>
      <c r="F32" t="b">
        <v>0</v>
      </c>
      <c r="G32" t="b">
        <v>0</v>
      </c>
      <c r="H32" t="s">
        <v>139</v>
      </c>
    </row>
    <row r="33" spans="1:8" x14ac:dyDescent="0.25">
      <c r="A33" s="25">
        <v>95120</v>
      </c>
      <c r="B33" s="24">
        <v>195</v>
      </c>
      <c r="C33" s="24">
        <v>6.2829673886623896</v>
      </c>
      <c r="D33" s="24">
        <v>0.23885281257545354</v>
      </c>
      <c r="E33" t="s">
        <v>96</v>
      </c>
      <c r="F33" t="b">
        <v>0</v>
      </c>
      <c r="G33" t="b">
        <v>0</v>
      </c>
      <c r="H33" t="s">
        <v>139</v>
      </c>
    </row>
    <row r="34" spans="1:8" x14ac:dyDescent="0.25">
      <c r="A34" s="25">
        <v>95120</v>
      </c>
      <c r="B34" s="24">
        <v>196</v>
      </c>
      <c r="C34" s="24">
        <v>5.6153605054648699</v>
      </c>
      <c r="D34" s="24">
        <v>0.13346009202400586</v>
      </c>
      <c r="E34" t="s">
        <v>81</v>
      </c>
      <c r="F34" t="b">
        <v>1</v>
      </c>
      <c r="G34" t="b">
        <v>0</v>
      </c>
      <c r="H34" t="s">
        <v>139</v>
      </c>
    </row>
    <row r="35" spans="1:8" x14ac:dyDescent="0.25">
      <c r="A35" s="25">
        <v>95120</v>
      </c>
      <c r="B35" s="24">
        <v>244</v>
      </c>
      <c r="C35" s="24">
        <v>8.0826707558394997</v>
      </c>
      <c r="D35" s="24">
        <v>6.181866002814157E-2</v>
      </c>
      <c r="E35" t="s">
        <v>90</v>
      </c>
      <c r="F35" t="b">
        <v>0</v>
      </c>
      <c r="G35" t="b">
        <v>0</v>
      </c>
      <c r="H35" t="s">
        <v>139</v>
      </c>
    </row>
    <row r="36" spans="1:8" x14ac:dyDescent="0.25">
      <c r="A36" s="25">
        <v>95120</v>
      </c>
      <c r="B36" s="24">
        <v>257</v>
      </c>
      <c r="C36" s="24">
        <v>8.6151638008820797</v>
      </c>
      <c r="D36" s="24">
        <v>4.6713613694455779E-2</v>
      </c>
      <c r="E36" t="s">
        <v>73</v>
      </c>
      <c r="F36" t="b">
        <v>0</v>
      </c>
      <c r="G36" t="b">
        <v>0</v>
      </c>
      <c r="H36" t="s">
        <v>139</v>
      </c>
    </row>
    <row r="37" spans="1:8" x14ac:dyDescent="0.25">
      <c r="A37" s="25">
        <v>95120</v>
      </c>
      <c r="B37" s="24">
        <v>264</v>
      </c>
      <c r="C37" s="24">
        <v>8.1016906513074201</v>
      </c>
      <c r="D37" s="24">
        <v>2.0209946547661669E-2</v>
      </c>
      <c r="E37" t="s">
        <v>91</v>
      </c>
      <c r="F37" t="b">
        <v>0</v>
      </c>
      <c r="G37" t="b">
        <v>0</v>
      </c>
      <c r="H37" t="s">
        <v>139</v>
      </c>
    </row>
    <row r="38" spans="1:8" x14ac:dyDescent="0.25">
      <c r="A38" s="25">
        <v>95120</v>
      </c>
      <c r="B38" s="24">
        <v>267</v>
      </c>
      <c r="C38" s="24">
        <v>7.6732123719894503</v>
      </c>
      <c r="D38" s="24">
        <v>6.6443399080264545E-2</v>
      </c>
      <c r="E38" t="s">
        <v>133</v>
      </c>
      <c r="F38" t="b">
        <v>0</v>
      </c>
      <c r="G38" t="b">
        <v>0</v>
      </c>
      <c r="H38" t="s">
        <v>139</v>
      </c>
    </row>
    <row r="39" spans="1:8" x14ac:dyDescent="0.25">
      <c r="A39" s="25">
        <v>95120</v>
      </c>
      <c r="B39" s="24">
        <v>350</v>
      </c>
      <c r="C39" s="24">
        <v>8.0128851618596499</v>
      </c>
      <c r="D39" s="24">
        <v>0.11561619389377806</v>
      </c>
      <c r="E39" t="s">
        <v>146</v>
      </c>
      <c r="F39" t="b">
        <v>0</v>
      </c>
      <c r="G39" t="b">
        <v>0</v>
      </c>
      <c r="H39" t="s">
        <v>139</v>
      </c>
    </row>
    <row r="40" spans="1:8" x14ac:dyDescent="0.25">
      <c r="A40" s="25">
        <v>95120</v>
      </c>
      <c r="B40" s="24">
        <v>351</v>
      </c>
      <c r="C40" s="24">
        <v>7.9416208935494499</v>
      </c>
      <c r="D40" s="24">
        <v>5.7224176775708326E-2</v>
      </c>
      <c r="E40" t="s">
        <v>124</v>
      </c>
      <c r="F40" t="b">
        <v>0</v>
      </c>
      <c r="G40" t="b">
        <v>0</v>
      </c>
      <c r="H40" t="s">
        <v>139</v>
      </c>
    </row>
    <row r="41" spans="1:8" x14ac:dyDescent="0.25">
      <c r="A41" s="25">
        <v>95120</v>
      </c>
      <c r="B41" s="24">
        <v>352</v>
      </c>
      <c r="C41" s="24">
        <v>8.1101939233803702</v>
      </c>
      <c r="D41" s="24">
        <v>0.11561619389377806</v>
      </c>
      <c r="E41" t="s">
        <v>147</v>
      </c>
      <c r="F41" t="b">
        <v>0</v>
      </c>
      <c r="G41" t="b">
        <v>0</v>
      </c>
      <c r="H41" t="s">
        <v>139</v>
      </c>
    </row>
    <row r="42" spans="1:8" x14ac:dyDescent="0.25">
      <c r="A42" s="25">
        <v>95120</v>
      </c>
      <c r="B42" s="24">
        <v>358</v>
      </c>
      <c r="C42" s="24">
        <v>8.0382752475165002</v>
      </c>
      <c r="D42" s="24">
        <v>1.1678403423613945E-2</v>
      </c>
      <c r="E42" t="s">
        <v>104</v>
      </c>
      <c r="F42" t="b">
        <v>0</v>
      </c>
      <c r="G42" t="b">
        <v>0</v>
      </c>
      <c r="H42" t="s">
        <v>139</v>
      </c>
    </row>
    <row r="43" spans="1:8" x14ac:dyDescent="0.25">
      <c r="A43" s="25">
        <v>95120</v>
      </c>
      <c r="B43" s="24">
        <v>359</v>
      </c>
      <c r="C43" s="24">
        <v>8.0128851618596499</v>
      </c>
      <c r="D43" s="24">
        <v>2.1021126162505097E-2</v>
      </c>
      <c r="E43" t="s">
        <v>148</v>
      </c>
      <c r="F43" t="b">
        <v>0</v>
      </c>
      <c r="G43" t="b">
        <v>0</v>
      </c>
      <c r="H43" t="s">
        <v>139</v>
      </c>
    </row>
    <row r="44" spans="1:8" x14ac:dyDescent="0.25">
      <c r="A44" s="25">
        <v>95120</v>
      </c>
      <c r="B44" s="24">
        <v>430</v>
      </c>
      <c r="C44" s="24">
        <v>6.9333257317763701</v>
      </c>
      <c r="D44" s="24">
        <v>3.3061031861974358E-2</v>
      </c>
      <c r="E44" t="s">
        <v>149</v>
      </c>
      <c r="F44" t="b">
        <v>0</v>
      </c>
      <c r="G44" t="b">
        <v>0</v>
      </c>
      <c r="H44" t="s">
        <v>139</v>
      </c>
    </row>
    <row r="45" spans="1:8" x14ac:dyDescent="0.25">
      <c r="A45" s="25">
        <v>95120</v>
      </c>
      <c r="B45" s="24">
        <v>449</v>
      </c>
      <c r="C45" s="24">
        <v>7.73601675468195</v>
      </c>
      <c r="D45" s="24">
        <v>0.10275571989975606</v>
      </c>
      <c r="E45" t="s">
        <v>105</v>
      </c>
      <c r="F45" t="b">
        <v>1</v>
      </c>
      <c r="G45" t="b">
        <v>0</v>
      </c>
      <c r="H45" t="s">
        <v>139</v>
      </c>
    </row>
    <row r="46" spans="1:8" x14ac:dyDescent="0.25">
      <c r="A46" s="25">
        <v>95120</v>
      </c>
      <c r="B46" s="24">
        <v>450</v>
      </c>
      <c r="C46" s="24">
        <v>7.8874747662947904</v>
      </c>
      <c r="D46" s="24">
        <v>0.18335093375073891</v>
      </c>
      <c r="E46" t="s">
        <v>125</v>
      </c>
      <c r="F46" t="b">
        <v>0</v>
      </c>
      <c r="G46" t="b">
        <v>0</v>
      </c>
      <c r="H46" t="s">
        <v>139</v>
      </c>
    </row>
    <row r="47" spans="1:8" x14ac:dyDescent="0.25">
      <c r="A47" s="25">
        <v>95120</v>
      </c>
      <c r="B47" s="24">
        <v>451</v>
      </c>
      <c r="C47" s="24">
        <v>8.3226457273577008</v>
      </c>
      <c r="D47" s="24">
        <v>2.9196008559034863E-2</v>
      </c>
      <c r="E47" t="s">
        <v>129</v>
      </c>
      <c r="F47" t="b">
        <v>0</v>
      </c>
      <c r="G47" t="b">
        <v>0</v>
      </c>
      <c r="H47" t="s">
        <v>139</v>
      </c>
    </row>
    <row r="48" spans="1:8" x14ac:dyDescent="0.25">
      <c r="A48" s="25">
        <v>95120</v>
      </c>
      <c r="B48" s="24">
        <v>461</v>
      </c>
      <c r="C48" s="24">
        <v>7.7521821563441398</v>
      </c>
      <c r="D48" s="24">
        <v>1.1678403423613945E-2</v>
      </c>
      <c r="E48" t="s">
        <v>150</v>
      </c>
      <c r="F48" t="b">
        <v>0</v>
      </c>
      <c r="G48" t="b">
        <v>0</v>
      </c>
      <c r="H48" t="s">
        <v>139</v>
      </c>
    </row>
    <row r="49" spans="1:8" x14ac:dyDescent="0.25">
      <c r="A49" s="25">
        <v>95120</v>
      </c>
      <c r="B49" s="24">
        <v>485</v>
      </c>
      <c r="C49" s="24">
        <v>6.9671286877151797</v>
      </c>
      <c r="D49" s="24">
        <v>0.15524073811962114</v>
      </c>
      <c r="E49" t="s">
        <v>134</v>
      </c>
      <c r="F49" t="b">
        <v>0</v>
      </c>
      <c r="G49" t="b">
        <v>0</v>
      </c>
      <c r="H49" t="s">
        <v>139</v>
      </c>
    </row>
    <row r="50" spans="1:8" x14ac:dyDescent="0.25">
      <c r="A50" s="25">
        <v>95120</v>
      </c>
      <c r="B50" s="24">
        <v>514</v>
      </c>
      <c r="C50" s="24">
        <v>7.4607866399990401</v>
      </c>
      <c r="D50" s="24">
        <v>3.2244913285653626E-2</v>
      </c>
      <c r="E50" t="s">
        <v>106</v>
      </c>
      <c r="F50" t="b">
        <v>1</v>
      </c>
      <c r="G50" t="b">
        <v>0</v>
      </c>
      <c r="H50" t="s">
        <v>139</v>
      </c>
    </row>
    <row r="51" spans="1:8" x14ac:dyDescent="0.25">
      <c r="A51" s="25">
        <v>95120</v>
      </c>
      <c r="B51" s="24">
        <v>515</v>
      </c>
      <c r="C51" s="24">
        <v>7.5117087610087001</v>
      </c>
      <c r="D51" s="24">
        <v>4.5545773352094379E-2</v>
      </c>
      <c r="E51" t="s">
        <v>74</v>
      </c>
      <c r="F51" t="b">
        <v>0</v>
      </c>
      <c r="G51" t="b">
        <v>0</v>
      </c>
      <c r="H51" t="s">
        <v>139</v>
      </c>
    </row>
    <row r="52" spans="1:8" x14ac:dyDescent="0.25">
      <c r="A52" s="25">
        <v>95120</v>
      </c>
      <c r="B52" s="24">
        <v>522</v>
      </c>
      <c r="C52" s="24">
        <v>7.6759797043661999</v>
      </c>
      <c r="D52" s="24">
        <v>0.52482760163853903</v>
      </c>
      <c r="E52" t="s">
        <v>75</v>
      </c>
      <c r="F52" t="b">
        <v>1</v>
      </c>
      <c r="G52" t="b">
        <v>0</v>
      </c>
      <c r="H52" t="s">
        <v>139</v>
      </c>
    </row>
    <row r="53" spans="1:8" x14ac:dyDescent="0.25">
      <c r="A53" s="25">
        <v>95120</v>
      </c>
      <c r="B53" s="24">
        <v>550</v>
      </c>
      <c r="C53" s="24">
        <v>8.3829248905381206</v>
      </c>
      <c r="D53" s="24">
        <v>0.14831572347989708</v>
      </c>
      <c r="E53" t="s">
        <v>92</v>
      </c>
      <c r="F53" t="b">
        <v>0</v>
      </c>
      <c r="G53" t="b">
        <v>0</v>
      </c>
      <c r="H53" t="s">
        <v>139</v>
      </c>
    </row>
    <row r="54" spans="1:8" x14ac:dyDescent="0.25">
      <c r="A54" s="25">
        <v>95120</v>
      </c>
      <c r="B54" s="24">
        <v>596</v>
      </c>
      <c r="C54" s="24">
        <v>6.8872176274908998</v>
      </c>
      <c r="D54" s="24">
        <v>0.14750844763419288</v>
      </c>
      <c r="E54" t="s">
        <v>93</v>
      </c>
      <c r="F54" t="b">
        <v>0</v>
      </c>
      <c r="G54" t="b">
        <v>0</v>
      </c>
      <c r="H54" t="s">
        <v>139</v>
      </c>
    </row>
    <row r="55" spans="1:8" x14ac:dyDescent="0.25">
      <c r="A55" s="25">
        <v>95120</v>
      </c>
      <c r="B55" s="24">
        <v>598</v>
      </c>
      <c r="C55" s="24">
        <v>7.0383338373648199</v>
      </c>
      <c r="D55" s="24">
        <v>0.52597322320930506</v>
      </c>
      <c r="E55" t="s">
        <v>107</v>
      </c>
      <c r="F55" t="b">
        <v>0</v>
      </c>
      <c r="G55" t="b">
        <v>0</v>
      </c>
      <c r="H55" t="s">
        <v>139</v>
      </c>
    </row>
    <row r="56" spans="1:8" x14ac:dyDescent="0.25">
      <c r="A56" s="25">
        <v>95120</v>
      </c>
      <c r="B56" s="24">
        <v>599</v>
      </c>
      <c r="C56" s="24">
        <v>6.0937787669112202</v>
      </c>
      <c r="D56" s="24">
        <v>0.5649133239528088</v>
      </c>
      <c r="E56" t="s">
        <v>151</v>
      </c>
      <c r="F56" t="b">
        <v>0</v>
      </c>
      <c r="G56" t="b">
        <v>0</v>
      </c>
      <c r="H56" t="s">
        <v>139</v>
      </c>
    </row>
    <row r="57" spans="1:8" x14ac:dyDescent="0.25">
      <c r="A57" s="25">
        <v>95120</v>
      </c>
      <c r="B57" s="24">
        <v>603</v>
      </c>
      <c r="C57" s="24">
        <v>7.4877438239803098</v>
      </c>
      <c r="D57" s="24">
        <v>0.24797625728170158</v>
      </c>
      <c r="E57" t="s">
        <v>108</v>
      </c>
      <c r="F57" t="b">
        <v>0</v>
      </c>
      <c r="G57" t="b">
        <v>0</v>
      </c>
      <c r="H57" t="s">
        <v>139</v>
      </c>
    </row>
    <row r="58" spans="1:8" x14ac:dyDescent="0.25">
      <c r="A58" s="25">
        <v>95120</v>
      </c>
      <c r="B58" s="24">
        <v>604</v>
      </c>
      <c r="C58" s="24">
        <v>7.9349495304947002</v>
      </c>
      <c r="D58" s="24">
        <v>0.12363732005628314</v>
      </c>
      <c r="E58" t="s">
        <v>109</v>
      </c>
      <c r="F58" t="b">
        <v>0</v>
      </c>
      <c r="G58" t="b">
        <v>0</v>
      </c>
      <c r="H58" t="s">
        <v>139</v>
      </c>
    </row>
    <row r="59" spans="1:8" x14ac:dyDescent="0.25">
      <c r="A59" s="25">
        <v>95120</v>
      </c>
      <c r="B59" s="24">
        <v>608</v>
      </c>
      <c r="C59" s="24">
        <v>7.3407271303063402</v>
      </c>
      <c r="D59" s="24">
        <v>0.10007042054168366</v>
      </c>
      <c r="E59" t="s">
        <v>94</v>
      </c>
      <c r="F59" t="b">
        <v>0</v>
      </c>
      <c r="G59" t="b">
        <v>0</v>
      </c>
      <c r="H59" t="s">
        <v>139</v>
      </c>
    </row>
    <row r="60" spans="1:8" x14ac:dyDescent="0.25">
      <c r="A60" s="25">
        <v>95120</v>
      </c>
      <c r="B60" s="24">
        <v>609</v>
      </c>
      <c r="C60" s="24">
        <v>5.7441864607810302</v>
      </c>
      <c r="D60" s="24">
        <v>0.51953050068816853</v>
      </c>
      <c r="E60" t="s">
        <v>152</v>
      </c>
      <c r="F60" t="b">
        <v>0</v>
      </c>
      <c r="G60" t="b">
        <v>0</v>
      </c>
      <c r="H60" t="s">
        <v>139</v>
      </c>
    </row>
    <row r="61" spans="1:8" x14ac:dyDescent="0.25">
      <c r="A61" s="25">
        <v>95120</v>
      </c>
      <c r="B61" s="24">
        <v>610</v>
      </c>
      <c r="C61" s="24">
        <v>6.5394736529531396</v>
      </c>
      <c r="D61" s="24">
        <v>0.68738026063124003</v>
      </c>
      <c r="E61" t="s">
        <v>112</v>
      </c>
      <c r="F61" t="b">
        <v>0</v>
      </c>
      <c r="G61" t="b">
        <v>0</v>
      </c>
      <c r="H61" t="s">
        <v>139</v>
      </c>
    </row>
    <row r="62" spans="1:8" x14ac:dyDescent="0.25">
      <c r="A62" s="25">
        <v>95120</v>
      </c>
      <c r="B62" s="24">
        <v>611</v>
      </c>
      <c r="C62" s="24">
        <v>5.7640999925532999</v>
      </c>
      <c r="D62" s="24">
        <v>4.8021126162505104E-2</v>
      </c>
      <c r="E62" t="s">
        <v>80</v>
      </c>
      <c r="F62" t="b">
        <v>1</v>
      </c>
      <c r="G62" t="b">
        <v>0</v>
      </c>
      <c r="H62" t="s">
        <v>139</v>
      </c>
    </row>
    <row r="63" spans="1:8" x14ac:dyDescent="0.25">
      <c r="A63" s="25">
        <v>95120</v>
      </c>
      <c r="B63" s="24">
        <v>620</v>
      </c>
      <c r="C63" s="24">
        <v>7.5762248724063399</v>
      </c>
      <c r="D63" s="24">
        <v>0.18120363509204296</v>
      </c>
      <c r="E63" t="s">
        <v>110</v>
      </c>
      <c r="F63" t="b">
        <v>1</v>
      </c>
      <c r="G63" t="b">
        <v>0</v>
      </c>
      <c r="H63" t="s">
        <v>139</v>
      </c>
    </row>
    <row r="64" spans="1:8" x14ac:dyDescent="0.25">
      <c r="A64" s="25">
        <v>95120</v>
      </c>
      <c r="B64" s="24">
        <v>676</v>
      </c>
      <c r="C64" s="24">
        <v>7.4522917941968903</v>
      </c>
      <c r="D64" s="24">
        <v>0.29896712764451699</v>
      </c>
      <c r="E64" t="s">
        <v>153</v>
      </c>
      <c r="F64" t="b">
        <v>0</v>
      </c>
      <c r="G64" t="b">
        <v>0</v>
      </c>
      <c r="H64" t="s">
        <v>139</v>
      </c>
    </row>
    <row r="65" spans="1:8" x14ac:dyDescent="0.25">
      <c r="A65" s="25">
        <v>95120</v>
      </c>
      <c r="B65" s="24">
        <v>717</v>
      </c>
      <c r="C65" s="24">
        <v>8.1473680293734194</v>
      </c>
      <c r="D65" s="24">
        <v>0.23452447615162195</v>
      </c>
      <c r="E65" t="s">
        <v>111</v>
      </c>
      <c r="F65" t="b">
        <v>1</v>
      </c>
      <c r="G65" t="b">
        <v>0</v>
      </c>
      <c r="H65" t="s">
        <v>139</v>
      </c>
    </row>
    <row r="66" spans="1:8" x14ac:dyDescent="0.25">
      <c r="A66" s="25">
        <v>95120</v>
      </c>
      <c r="B66" s="24">
        <v>724</v>
      </c>
      <c r="C66" s="24">
        <v>7.9416208935494499</v>
      </c>
      <c r="D66" s="24">
        <v>0.13780516039864452</v>
      </c>
      <c r="E66" t="s">
        <v>84</v>
      </c>
      <c r="F66" t="b">
        <v>0</v>
      </c>
      <c r="G66" t="b">
        <v>0</v>
      </c>
      <c r="H66" t="s">
        <v>139</v>
      </c>
    </row>
    <row r="67" spans="1:8" x14ac:dyDescent="0.25">
      <c r="A67" s="25">
        <v>95120</v>
      </c>
      <c r="B67" s="24">
        <v>726</v>
      </c>
      <c r="C67" s="24">
        <v>8.1101939233803702</v>
      </c>
      <c r="D67" s="24">
        <v>9.1091546704188758E-2</v>
      </c>
      <c r="E67" t="s">
        <v>126</v>
      </c>
      <c r="F67" t="b">
        <v>0</v>
      </c>
      <c r="G67" t="b">
        <v>0</v>
      </c>
      <c r="H67" t="s">
        <v>139</v>
      </c>
    </row>
    <row r="68" spans="1:8" x14ac:dyDescent="0.25">
      <c r="A68" s="25">
        <v>95120</v>
      </c>
      <c r="B68" s="24">
        <v>871</v>
      </c>
      <c r="C68" s="24">
        <v>5.2542580219428796</v>
      </c>
      <c r="D68" s="24">
        <v>0.19726882418732186</v>
      </c>
      <c r="E68" t="s">
        <v>154</v>
      </c>
      <c r="F68" t="b">
        <v>1</v>
      </c>
      <c r="G68" t="b">
        <v>0</v>
      </c>
      <c r="H68" t="s">
        <v>139</v>
      </c>
    </row>
    <row r="69" spans="1:8" x14ac:dyDescent="0.25">
      <c r="A69" s="25">
        <v>95120</v>
      </c>
      <c r="B69" s="24">
        <v>1042</v>
      </c>
      <c r="C69" s="24">
        <v>1.8533251143810201</v>
      </c>
      <c r="D69" s="24">
        <v>0.45402974014836772</v>
      </c>
      <c r="E69" t="s">
        <v>155</v>
      </c>
      <c r="F69" t="b">
        <v>0</v>
      </c>
      <c r="G69" t="b">
        <v>0</v>
      </c>
      <c r="H69" t="s">
        <v>139</v>
      </c>
    </row>
    <row r="70" spans="1:8" x14ac:dyDescent="0.25">
      <c r="A70" s="25">
        <v>95120</v>
      </c>
      <c r="B70" s="24">
        <v>1043</v>
      </c>
      <c r="C70" s="24">
        <v>3.4718207758140802</v>
      </c>
      <c r="D70" s="24">
        <v>0.73960395470901186</v>
      </c>
      <c r="E70" t="s">
        <v>79</v>
      </c>
      <c r="F70" t="b">
        <v>0</v>
      </c>
      <c r="G70" t="b">
        <v>0</v>
      </c>
      <c r="H70" t="s">
        <v>139</v>
      </c>
    </row>
    <row r="71" spans="1:8" x14ac:dyDescent="0.25">
      <c r="A71" s="25">
        <v>95120</v>
      </c>
      <c r="B71" s="24">
        <v>1045</v>
      </c>
      <c r="C71" s="24">
        <v>4.2400731763266899</v>
      </c>
      <c r="D71" s="24">
        <v>0.65043836079495787</v>
      </c>
      <c r="E71" t="s">
        <v>78</v>
      </c>
      <c r="F71" t="b">
        <v>0</v>
      </c>
      <c r="G71" t="b">
        <v>0</v>
      </c>
      <c r="H71" t="s">
        <v>139</v>
      </c>
    </row>
    <row r="72" spans="1:8" x14ac:dyDescent="0.25">
      <c r="A72" s="25">
        <v>95120</v>
      </c>
      <c r="B72" s="24">
        <v>1047</v>
      </c>
      <c r="C72" s="24">
        <v>2.8486735071206901</v>
      </c>
      <c r="D72" s="24">
        <v>0.47066961783637656</v>
      </c>
      <c r="E72" t="s">
        <v>135</v>
      </c>
      <c r="F72" t="b">
        <v>0</v>
      </c>
      <c r="G72" t="b">
        <v>0</v>
      </c>
      <c r="H72" t="s">
        <v>139</v>
      </c>
    </row>
    <row r="73" spans="1:8" x14ac:dyDescent="0.25">
      <c r="A73" s="25">
        <v>95120</v>
      </c>
      <c r="B73" s="24">
        <v>1048</v>
      </c>
      <c r="C73" s="24">
        <v>3.6641605509022201</v>
      </c>
      <c r="D73" s="24">
        <v>0.65450363203920958</v>
      </c>
      <c r="E73" t="s">
        <v>136</v>
      </c>
      <c r="F73" t="b">
        <v>0</v>
      </c>
      <c r="G73" t="b">
        <v>0</v>
      </c>
      <c r="H73" t="s">
        <v>139</v>
      </c>
    </row>
    <row r="74" spans="1:8" x14ac:dyDescent="0.25">
      <c r="A74" s="25">
        <v>95120</v>
      </c>
      <c r="B74" s="24">
        <v>1049</v>
      </c>
      <c r="C74" s="24">
        <v>4.5938467162954799</v>
      </c>
      <c r="D74" s="24">
        <v>0.617811562023862</v>
      </c>
      <c r="E74" t="s">
        <v>77</v>
      </c>
      <c r="F74" t="b">
        <v>0</v>
      </c>
      <c r="G74" t="b">
        <v>0</v>
      </c>
      <c r="H74" t="s">
        <v>139</v>
      </c>
    </row>
    <row r="75" spans="1:8" x14ac:dyDescent="0.25">
      <c r="A75" s="25">
        <v>95120</v>
      </c>
      <c r="B75" s="24">
        <v>1051</v>
      </c>
      <c r="C75" s="24">
        <v>5.0928583147686002</v>
      </c>
      <c r="D75" s="24">
        <v>0.51794490388927017</v>
      </c>
      <c r="E75" t="s">
        <v>76</v>
      </c>
      <c r="F75" t="b">
        <v>0</v>
      </c>
      <c r="G75" t="b">
        <v>0</v>
      </c>
      <c r="H75" t="s">
        <v>139</v>
      </c>
    </row>
    <row r="76" spans="1:8" x14ac:dyDescent="0.25">
      <c r="A76" s="25">
        <v>95120</v>
      </c>
      <c r="B76" s="24">
        <v>1480</v>
      </c>
      <c r="C76" s="24">
        <v>7.6616413264100203</v>
      </c>
      <c r="D76" s="24">
        <v>6.072769780279251E-2</v>
      </c>
      <c r="E76" t="s">
        <v>156</v>
      </c>
      <c r="F76" t="b">
        <v>0</v>
      </c>
      <c r="G76" t="b">
        <v>0</v>
      </c>
      <c r="H76" t="s">
        <v>139</v>
      </c>
    </row>
    <row r="77" spans="1:8" x14ac:dyDescent="0.25">
      <c r="A77" s="25">
        <v>95120</v>
      </c>
      <c r="B77" s="24">
        <v>1504</v>
      </c>
      <c r="C77" s="24">
        <v>7.5008785669761302</v>
      </c>
      <c r="D77" s="24">
        <v>0.85056030239702929</v>
      </c>
      <c r="E77" t="s">
        <v>157</v>
      </c>
      <c r="F77" t="b">
        <v>0</v>
      </c>
      <c r="G77" t="b">
        <v>0</v>
      </c>
      <c r="H77" t="s">
        <v>139</v>
      </c>
    </row>
    <row r="78" spans="1:8" x14ac:dyDescent="0.25">
      <c r="A78" s="25">
        <v>95120</v>
      </c>
      <c r="B78" s="24">
        <v>1505</v>
      </c>
      <c r="C78" s="24">
        <v>6.5394736529531396</v>
      </c>
      <c r="D78" s="24">
        <v>5.6788730654560284E-2</v>
      </c>
      <c r="E78" t="s">
        <v>158</v>
      </c>
      <c r="F78" t="b">
        <v>0</v>
      </c>
      <c r="G78" t="b">
        <v>0</v>
      </c>
      <c r="H78" t="s">
        <v>139</v>
      </c>
    </row>
    <row r="79" spans="1:8" x14ac:dyDescent="0.25">
      <c r="A79" s="25">
        <v>95120</v>
      </c>
      <c r="B79" s="24">
        <v>1540</v>
      </c>
      <c r="C79" s="24">
        <v>8.0382752475165002</v>
      </c>
      <c r="D79" s="24">
        <v>1.8685445477782312E-2</v>
      </c>
      <c r="E79" t="s">
        <v>127</v>
      </c>
      <c r="F79" t="b">
        <v>0</v>
      </c>
      <c r="G79" t="b">
        <v>0</v>
      </c>
      <c r="H79" t="s">
        <v>139</v>
      </c>
    </row>
    <row r="80" spans="1:8" x14ac:dyDescent="0.25">
      <c r="A80" s="25">
        <v>95120</v>
      </c>
      <c r="B80" s="24">
        <v>1567</v>
      </c>
      <c r="C80" s="24">
        <v>6.9151049112793297</v>
      </c>
      <c r="D80" s="24">
        <v>5.5898440926312291E-2</v>
      </c>
      <c r="E80" t="s">
        <v>137</v>
      </c>
      <c r="F80" t="b">
        <v>0</v>
      </c>
      <c r="G80" t="b">
        <v>0</v>
      </c>
      <c r="H80" t="s">
        <v>139</v>
      </c>
    </row>
    <row r="81" spans="1:8" x14ac:dyDescent="0.25">
      <c r="A81" s="25">
        <v>95120</v>
      </c>
      <c r="B81" s="24">
        <v>2297</v>
      </c>
      <c r="C81" s="24">
        <v>7.0383338373648199</v>
      </c>
      <c r="D81" s="24">
        <v>83.06971620431213</v>
      </c>
      <c r="E81" t="s">
        <v>130</v>
      </c>
      <c r="F81" t="b">
        <v>0</v>
      </c>
      <c r="G81" t="b">
        <v>0</v>
      </c>
      <c r="H81" t="s">
        <v>130</v>
      </c>
    </row>
    <row r="82" spans="1:8" x14ac:dyDescent="0.25">
      <c r="A82" s="25">
        <v>95120</v>
      </c>
      <c r="B82" s="24">
        <v>2313</v>
      </c>
      <c r="C82" s="24">
        <v>7.63692786985448</v>
      </c>
      <c r="D82" s="24">
        <v>9.3732652273944617E-2</v>
      </c>
      <c r="E82" t="s">
        <v>159</v>
      </c>
      <c r="F82" t="b">
        <v>0</v>
      </c>
      <c r="G82" t="b">
        <v>0</v>
      </c>
      <c r="H82" t="s">
        <v>139</v>
      </c>
    </row>
    <row r="83" spans="1:8" x14ac:dyDescent="0.25">
      <c r="A83" s="25">
        <v>95120</v>
      </c>
      <c r="B83" s="24">
        <v>2333</v>
      </c>
      <c r="C83" s="24">
        <v>7.8728890533283602</v>
      </c>
      <c r="D83" s="24">
        <v>3.6203618440224128E-2</v>
      </c>
      <c r="E83" t="s">
        <v>160</v>
      </c>
      <c r="F83" t="b">
        <v>0</v>
      </c>
      <c r="G83" t="b">
        <v>0</v>
      </c>
      <c r="H83" t="s">
        <v>139</v>
      </c>
    </row>
    <row r="84" spans="1:8" x14ac:dyDescent="0.25">
      <c r="A84" s="25">
        <v>95120</v>
      </c>
      <c r="B84" s="24">
        <v>2560</v>
      </c>
      <c r="C84" s="24">
        <v>7.9937702079714796</v>
      </c>
      <c r="D84" s="24">
        <v>1.1678440890206233E-2</v>
      </c>
      <c r="E84" t="s">
        <v>128</v>
      </c>
      <c r="F84" t="b">
        <v>0</v>
      </c>
      <c r="G84" t="b">
        <v>0</v>
      </c>
      <c r="H84" t="s">
        <v>139</v>
      </c>
    </row>
    <row r="85" spans="1:8" x14ac:dyDescent="0.25">
      <c r="A85" s="25">
        <v>95120</v>
      </c>
      <c r="B85" s="24">
        <v>2830</v>
      </c>
      <c r="C85" s="24">
        <v>6.9395957689082204</v>
      </c>
      <c r="D85" s="24">
        <v>9.9063393474152217E-3</v>
      </c>
      <c r="E85" t="s">
        <v>161</v>
      </c>
      <c r="F85" t="b">
        <v>0</v>
      </c>
      <c r="G85" t="b">
        <v>0</v>
      </c>
      <c r="H85" t="s">
        <v>139</v>
      </c>
    </row>
    <row r="86" spans="1:8" x14ac:dyDescent="0.25">
      <c r="A86" s="25">
        <v>95120</v>
      </c>
      <c r="B86" s="24">
        <v>2831</v>
      </c>
      <c r="C86" s="24">
        <v>4.7411085036310601</v>
      </c>
      <c r="D86" s="24">
        <v>0.16682750124728529</v>
      </c>
      <c r="E86" t="s">
        <v>162</v>
      </c>
      <c r="F86" t="b">
        <v>1</v>
      </c>
      <c r="G86" t="b">
        <v>0</v>
      </c>
      <c r="H86" t="s">
        <v>139</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08270-CC87-446F-89EF-638C49C4AE24}">
  <dimension ref="A1:A10"/>
  <sheetViews>
    <sheetView workbookViewId="0">
      <selection activeCell="A6" sqref="A6:XFD7"/>
    </sheetView>
  </sheetViews>
  <sheetFormatPr defaultRowHeight="15" x14ac:dyDescent="0.25"/>
  <sheetData>
    <row r="1" spans="1:1" x14ac:dyDescent="0.25">
      <c r="A1" t="s">
        <v>229</v>
      </c>
    </row>
    <row r="2" spans="1:1" x14ac:dyDescent="0.25">
      <c r="A2" t="s">
        <v>230</v>
      </c>
    </row>
    <row r="3" spans="1:1" x14ac:dyDescent="0.25">
      <c r="A3" t="s">
        <v>231</v>
      </c>
    </row>
    <row r="4" spans="1:1" x14ac:dyDescent="0.25">
      <c r="A4" t="s">
        <v>232</v>
      </c>
    </row>
    <row r="6" spans="1:1" x14ac:dyDescent="0.25">
      <c r="A6" t="s">
        <v>226</v>
      </c>
    </row>
    <row r="8" spans="1:1" x14ac:dyDescent="0.25">
      <c r="A8" t="s">
        <v>227</v>
      </c>
    </row>
    <row r="10" spans="1:1" x14ac:dyDescent="0.25">
      <c r="A10" t="s">
        <v>228</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7C521BCFB1E584082B27A1B811DA110" ma:contentTypeVersion="32" ma:contentTypeDescription="Create a new document." ma:contentTypeScope="" ma:versionID="8f517ea65706818f3e2795bac6d91c24">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7d7b659b-c050-4388-b6f3-49109a48db57" xmlns:ns6="8f75adca-0fe3-4657-b07a-186b256b984e" targetNamespace="http://schemas.microsoft.com/office/2006/metadata/properties" ma:root="true" ma:fieldsID="3e0348c637db3eedf3034156f7b4f516" ns1:_="" ns2:_="" ns3:_="" ns4:_="" ns5:_="" ns6:_="">
    <xsd:import namespace="http://schemas.microsoft.com/sharepoint/v3"/>
    <xsd:import namespace="4ffa91fb-a0ff-4ac5-b2db-65c790d184a4"/>
    <xsd:import namespace="http://schemas.microsoft.com/sharepoint.v3"/>
    <xsd:import namespace="http://schemas.microsoft.com/sharepoint/v3/fields"/>
    <xsd:import namespace="7d7b659b-c050-4388-b6f3-49109a48db57"/>
    <xsd:import namespace="8f75adca-0fe3-4657-b07a-186b256b984e"/>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Reference_x0020_No" minOccurs="0"/>
                <xsd:element ref="ns6:Ref_x0020_No" minOccurs="0"/>
                <xsd:element ref="ns6:Reviewer" minOccurs="0"/>
                <xsd:element ref="ns6:Status" minOccurs="0"/>
                <xsd:element ref="ns5:LastSharedByUser" minOccurs="0"/>
                <xsd:element ref="ns5:LastSharedByTime" minOccurs="0"/>
                <xsd:element ref="ns6:Instructions" minOccurs="0"/>
                <xsd:element ref="ns6:MediaServiceMetadata" minOccurs="0"/>
                <xsd:element ref="ns6:MediaServiceFastMetadata" minOccurs="0"/>
                <xsd:element ref="ns6:MediaServiceAutoTags" minOccurs="0"/>
                <xsd:element ref="ns6:MediaServiceOCR" minOccurs="0"/>
                <xsd:element ref="ns6:MediaServiceAutoKeyPoints" minOccurs="0"/>
                <xsd:element ref="ns6:MediaServiceKeyPoints" minOccurs="0"/>
                <xsd:element ref="ns6: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ee8ad1b5-879f-4067-9706-71307984bf0c}" ma:internalName="TaxCatchAllLabel" ma:readOnly="true" ma:showField="CatchAllDataLabel"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ee8ad1b5-879f-4067-9706-71307984bf0c}" ma:internalName="TaxCatchAll" ma:showField="CatchAllData"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d7b659b-c050-4388-b6f3-49109a48db57"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5" nillable="true" ma:displayName="Last Shared By User" ma:description="" ma:internalName="LastSharedByUser" ma:readOnly="true">
      <xsd:simpleType>
        <xsd:restriction base="dms:Note">
          <xsd:maxLength value="255"/>
        </xsd:restriction>
      </xsd:simpleType>
    </xsd:element>
    <xsd:element name="LastSharedByTime" ma:index="36"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f75adca-0fe3-4657-b07a-186b256b984e" elementFormDefault="qualified">
    <xsd:import namespace="http://schemas.microsoft.com/office/2006/documentManagement/types"/>
    <xsd:import namespace="http://schemas.microsoft.com/office/infopath/2007/PartnerControls"/>
    <xsd:element name="Reference_x0020_No" ma:index="31" nillable="true" ma:displayName="Reference No" ma:internalName="Reference_x0020_No">
      <xsd:simpleType>
        <xsd:restriction base="dms:Note">
          <xsd:maxLength value="255"/>
        </xsd:restriction>
      </xsd:simpleType>
    </xsd:element>
    <xsd:element name="Ref_x0020_No" ma:index="32" nillable="true" ma:displayName="Ref No" ma:internalName="Ref_x0020_No">
      <xsd:simpleType>
        <xsd:restriction base="dms:Text">
          <xsd:maxLength value="255"/>
        </xsd:restriction>
      </xsd:simpleType>
    </xsd:element>
    <xsd:element name="Reviewer" ma:index="33" nillable="true" ma:displayName="Reviewer" ma:internalName="Reviewer">
      <xsd:simpleType>
        <xsd:restriction base="dms:Note">
          <xsd:maxLength value="255"/>
        </xsd:restriction>
      </xsd:simpleType>
    </xsd:element>
    <xsd:element name="Status" ma:index="34" nillable="true" ma:displayName="Status" ma:internalName="Status">
      <xsd:simpleType>
        <xsd:restriction base="dms:Text">
          <xsd:maxLength value="255"/>
        </xsd:restriction>
      </xsd:simpleType>
    </xsd:element>
    <xsd:element name="Instructions" ma:index="37" nillable="true" ma:displayName="Instructions" ma:internalName="Instructions">
      <xsd:simpleType>
        <xsd:restriction base="dms:Note">
          <xsd:maxLength value="255"/>
        </xsd:restriction>
      </xsd:simpleType>
    </xsd:element>
    <xsd:element name="MediaServiceMetadata" ma:index="38" nillable="true" ma:displayName="MediaServiceMetadata" ma:description="" ma:hidden="true" ma:internalName="MediaServiceMetadata" ma:readOnly="true">
      <xsd:simpleType>
        <xsd:restriction base="dms:Note"/>
      </xsd:simpleType>
    </xsd:element>
    <xsd:element name="MediaServiceFastMetadata" ma:index="39" nillable="true" ma:displayName="MediaServiceFastMetadata" ma:description="" ma:hidden="true" ma:internalName="MediaServiceFastMetadata" ma:readOnly="true">
      <xsd:simpleType>
        <xsd:restriction base="dms:Note"/>
      </xsd:simpleType>
    </xsd:element>
    <xsd:element name="MediaServiceAutoTags" ma:index="40" nillable="true" ma:displayName="Tags" ma:internalName="MediaServiceAutoTags" ma:readOnly="true">
      <xsd:simpleType>
        <xsd:restriction base="dms:Text"/>
      </xsd:simpleType>
    </xsd:element>
    <xsd:element name="MediaServiceOCR" ma:index="41" nillable="true" ma:displayName="Extracted Text" ma:internalName="MediaServiceOCR" ma:readOnly="true">
      <xsd:simpleType>
        <xsd:restriction base="dms:Note">
          <xsd:maxLength value="255"/>
        </xsd:restriction>
      </xsd:simpleType>
    </xsd:element>
    <xsd:element name="MediaServiceAutoKeyPoints" ma:index="42" nillable="true" ma:displayName="MediaServiceAutoKeyPoints" ma:hidden="true" ma:internalName="MediaServiceAutoKeyPoints" ma:readOnly="true">
      <xsd:simpleType>
        <xsd:restriction base="dms:Note"/>
      </xsd:simpleType>
    </xsd:element>
    <xsd:element name="MediaServiceKeyPoints" ma:index="43" nillable="true" ma:displayName="KeyPoints" ma:internalName="MediaServiceKeyPoints" ma:readOnly="true">
      <xsd:simpleType>
        <xsd:restriction base="dms:Note">
          <xsd:maxLength value="255"/>
        </xsd:restriction>
      </xsd:simpleType>
    </xsd:element>
    <xsd:element name="MediaServiceDateTaken" ma:index="44"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Reviewer xmlns="8f75adca-0fe3-4657-b07a-186b256b984e" xsi:nil="true"/>
    <External_x0020_Contributor xmlns="4ffa91fb-a0ff-4ac5-b2db-65c790d184a4" xsi:nil="true"/>
    <TaxKeywordTaxHTField xmlns="4ffa91fb-a0ff-4ac5-b2db-65c790d184a4">
      <Terms xmlns="http://schemas.microsoft.com/office/infopath/2007/PartnerControls"/>
    </TaxKeywordTaxHTField>
    <Instructions xmlns="8f75adca-0fe3-4657-b07a-186b256b984e" xsi:nil="true"/>
    <Status xmlns="8f75adca-0fe3-4657-b07a-186b256b984e" xsi:nil="true"/>
    <Record xmlns="4ffa91fb-a0ff-4ac5-b2db-65c790d184a4">Shared</Record>
    <Rights xmlns="4ffa91fb-a0ff-4ac5-b2db-65c790d184a4" xsi:nil="true"/>
    <Document_x0020_Creation_x0020_Date xmlns="4ffa91fb-a0ff-4ac5-b2db-65c790d184a4">2021-07-15T00:40:02+00:00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Reference_x0020_No xmlns="8f75adca-0fe3-4657-b07a-186b256b984e" xsi:nil="true"/>
    <EPA_x0020_Contributor xmlns="4ffa91fb-a0ff-4ac5-b2db-65c790d184a4">
      <UserInfo>
        <DisplayName/>
        <AccountId xsi:nil="true"/>
        <AccountType/>
      </UserInfo>
    </EPA_x0020_Contributor>
    <TaxCatchAll xmlns="4ffa91fb-a0ff-4ac5-b2db-65c790d184a4" xsi:nil="true"/>
    <Ref_x0020_No xmlns="8f75adca-0fe3-4657-b07a-186b256b984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1B9AD7D5-A316-46A1-81AA-D6E09B98C0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7d7b659b-c050-4388-b6f3-49109a48db57"/>
    <ds:schemaRef ds:uri="8f75adca-0fe3-4657-b07a-186b256b98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9E2643D-1618-477A-B7F6-C4521D8BD270}">
  <ds:schemaRefs>
    <ds:schemaRef ds:uri="http://schemas.microsoft.com/office/2006/metadata/properties"/>
    <ds:schemaRef ds:uri="http://schemas.microsoft.com/office/infopath/2007/PartnerControls"/>
    <ds:schemaRef ds:uri="http://schemas.microsoft.com/sharepoint/v3/fields"/>
    <ds:schemaRef ds:uri="http://schemas.microsoft.com/sharepoint/v3"/>
    <ds:schemaRef ds:uri="4ffa91fb-a0ff-4ac5-b2db-65c790d184a4"/>
    <ds:schemaRef ds:uri="8f75adca-0fe3-4657-b07a-186b256b984e"/>
    <ds:schemaRef ds:uri="http://schemas.microsoft.com/sharepoint.v3"/>
  </ds:schemaRefs>
</ds:datastoreItem>
</file>

<file path=customXml/itemProps3.xml><?xml version="1.0" encoding="utf-8"?>
<ds:datastoreItem xmlns:ds="http://schemas.openxmlformats.org/officeDocument/2006/customXml" ds:itemID="{3A685153-36B8-4234-9717-B406BF144225}">
  <ds:schemaRefs>
    <ds:schemaRef ds:uri="http://schemas.microsoft.com/sharepoint/v3/contenttype/forms"/>
  </ds:schemaRefs>
</ds:datastoreItem>
</file>

<file path=customXml/itemProps4.xml><?xml version="1.0" encoding="utf-8"?>
<ds:datastoreItem xmlns:ds="http://schemas.openxmlformats.org/officeDocument/2006/customXml" ds:itemID="{5D5ABD22-B369-46B5-89EE-3915E614C202}">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QA-Plots</vt:lpstr>
      <vt:lpstr>PROFILES</vt:lpstr>
      <vt:lpstr>SPECIES</vt:lpstr>
      <vt:lpstr>REFERENCES</vt:lpstr>
      <vt:lpstr>PROFILE_REFERENCE_CROSSWALK</vt:lpstr>
      <vt:lpstr>95120a</vt:lpstr>
      <vt:lpstr>Fig. S6</vt:lpstr>
      <vt:lpstr>95120</vt:lpstr>
      <vt:lpstr>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Ying Hsu</dc:creator>
  <cp:lastModifiedBy>Ying Hsu</cp:lastModifiedBy>
  <dcterms:created xsi:type="dcterms:W3CDTF">2021-05-18T15:24:18Z</dcterms:created>
  <dcterms:modified xsi:type="dcterms:W3CDTF">2022-04-24T18:21:29Z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0x010100E7C521BCFB1E584082B27A1B811DA110</vt:lpwstr>
  </property>
  <property fmtid="{D5CDD505-2E9C-101B-9397-08002B2CF9AE}" pid="3" name="TaxKeyword">
    <vt:lpwstr/>
  </property>
  <property fmtid="{D5CDD505-2E9C-101B-9397-08002B2CF9AE}" pid="4" name="EPA Subject">
    <vt:lpwstr/>
  </property>
  <property fmtid="{D5CDD505-2E9C-101B-9397-08002B2CF9AE}" pid="5" name="Document Type">
    <vt:lpwstr/>
  </property>
</Properties>
</file>